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namedSheetViews/namedSheetView1.xml" ContentType="application/vnd.ms-excel.namedsheetviews+xml"/>
  <Override PartName="/xl/namedSheetViews/namedSheetView2.xml" ContentType="application/vnd.ms-excel.namedsheetviews+xml"/>
  <Override PartName="/xl/namedSheetViews/namedSheetView3.xml" ContentType="application/vnd.ms-excel.namedsheetviews+xml"/>
  <Override PartName="/xl/namedSheetViews/namedSheetView4.xml" ContentType="application/vnd.ms-excel.namedsheetviews+xml"/>
  <Override PartName="/xl/namedSheetViews/namedSheetView5.xml" ContentType="application/vnd.ms-excel.namedsheetviews+xml"/>
  <Override PartName="/xl/namedSheetViews/namedSheetView6.xml" ContentType="application/vnd.ms-excel.namedsheetviews+xml"/>
  <Override PartName="/xl/namedSheetViews/namedSheetView7.xml" ContentType="application/vnd.ms-excel.namedsheetviews+xml"/>
  <Override PartName="/xl/namedSheetViews/namedSheetView8.xml" ContentType="application/vnd.ms-excel.namedsheetviews+xml"/>
  <Override PartName="/xl/namedSheetViews/namedSheetView9.xml" ContentType="application/vnd.ms-excel.namedsheetviews+xml"/>
  <Override PartName="/xl/namedSheetViews/namedSheetView10.xml" ContentType="application/vnd.ms-excel.namedsheetviews+xml"/>
  <Override PartName="/xl/namedSheetViews/namedSheetView11.xml" ContentType="application/vnd.ms-excel.namedsheetviews+xml"/>
  <Override PartName="/xl/namedSheetViews/namedSheetView12.xml" ContentType="application/vnd.ms-excel.namedsheetview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mc:AlternateContent xmlns:mc="http://schemas.openxmlformats.org/markup-compatibility/2006">
    <mc:Choice Requires="x15">
      <x15ac:absPath xmlns:x15ac="http://schemas.microsoft.com/office/spreadsheetml/2010/11/ac" url="https://comisionenergia-my.sharepoint.com/personal/onedrive-subdeptpar_cne_cl/Documents/DeC/01 Resoluciones Exentas/06 Junio 2026/"/>
    </mc:Choice>
  </mc:AlternateContent>
  <xr:revisionPtr revIDLastSave="4" documentId="8_{A9BD9FB1-C78A-493B-9B8B-0D2F59E850CE}" xr6:coauthVersionLast="47" xr6:coauthVersionMax="47" xr10:uidLastSave="{30DD57C4-F990-42F1-A851-D6DCF0949995}"/>
  <bookViews>
    <workbookView xWindow="-120" yWindow="-120" windowWidth="29040" windowHeight="15720" tabRatio="846" xr2:uid="{00000000-000D-0000-FFFF-FFFF00000000}"/>
  </bookViews>
  <sheets>
    <sheet name="Portada" sheetId="2" r:id="rId1"/>
    <sheet name="Indice" sheetId="3" r:id="rId2"/>
    <sheet name="PMGD" sheetId="4" r:id="rId3"/>
    <sheet name="P.Generación" sheetId="5" r:id="rId4"/>
    <sheet name="BESS" sheetId="17" r:id="rId5"/>
    <sheet name="P.Generación SSMM" sheetId="6" r:id="rId6"/>
    <sheet name="ON_STxN" sheetId="7" r:id="rId7"/>
    <sheet name="OA_STxN" sheetId="8" r:id="rId8"/>
    <sheet name="ON_STxZ" sheetId="9" r:id="rId9"/>
    <sheet name="OA_STxZ" sheetId="10" r:id="rId10"/>
    <sheet name="OA_D418" sheetId="13" r:id="rId11"/>
    <sheet name="OEO_D418" sheetId="12" r:id="rId12"/>
    <sheet name="ON_D418" sheetId="14" r:id="rId13"/>
    <sheet name="OPyM_ST" sheetId="11" r:id="rId14"/>
    <sheet name="Art.102" sheetId="15" r:id="rId15"/>
  </sheets>
  <definedNames>
    <definedName name="_xlnm._FilterDatabase" localSheetId="14" hidden="1">Art.102!$A$3:$F$26</definedName>
    <definedName name="_xlnm._FilterDatabase" localSheetId="4" hidden="1">BESS!$B$3:$P$71</definedName>
    <definedName name="_xlnm._FilterDatabase" localSheetId="10" hidden="1">OA_D418!$B$4:$F$13</definedName>
    <definedName name="_xlnm._FilterDatabase" localSheetId="7" hidden="1">OA_STxN!$A$3:$G$27</definedName>
    <definedName name="_xlnm._FilterDatabase" localSheetId="9" hidden="1">OA_STxZ!$A$3:$G$77</definedName>
    <definedName name="_xlnm._FilterDatabase" localSheetId="11" hidden="1">OEO_D418!$B$4:$F$6</definedName>
    <definedName name="_xlnm._FilterDatabase" localSheetId="12" hidden="1">ON_D418!$B$4:$F$18</definedName>
    <definedName name="_xlnm._FilterDatabase" localSheetId="6" hidden="1">ON_STxN!$B$3:$G$11</definedName>
    <definedName name="_xlnm._FilterDatabase" localSheetId="8" hidden="1">ON_STxZ!$A$3:$G$35</definedName>
    <definedName name="_xlnm._FilterDatabase" localSheetId="13" hidden="1">OPyM_ST!$A$3:$H$35</definedName>
    <definedName name="_xlnm._FilterDatabase" localSheetId="3" hidden="1">P.Generación!$A$3:$L$46</definedName>
    <definedName name="_xlnm._FilterDatabase" localSheetId="5" hidden="1">'P.Generación SSMM'!$B$3:$L$3</definedName>
    <definedName name="_xlnm._FilterDatabase" localSheetId="2" hidden="1">PMGD!$B$3:$L$153</definedName>
    <definedName name="_ftn1" localSheetId="2">PMGD!#REF!</definedName>
    <definedName name="_ftnref1" localSheetId="2">PMGD!#REF!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9" i="17" l="1"/>
  <c r="L44" i="17" l="1"/>
  <c r="L13" i="17"/>
  <c r="L24" i="17" l="1"/>
</calcChain>
</file>

<file path=xl/sharedStrings.xml><?xml version="1.0" encoding="utf-8"?>
<sst xmlns="http://schemas.openxmlformats.org/spreadsheetml/2006/main" count="2877" uniqueCount="1404">
  <si>
    <t>INSTALACIONES DECLARADAS EN CONSTRUCCIÓN</t>
  </si>
  <si>
    <t>SUBDEPARTAMENTO DE PROYECTOS Y ACCESO A LA RED.</t>
  </si>
  <si>
    <t>ÍNDICE</t>
  </si>
  <si>
    <t>I. Proyectos de Pequeños Medios de Generación Distribuidos en Construcción en el Sistema Eléctrico Nacional</t>
  </si>
  <si>
    <t>II. Proyectos de Generación en Construcción en el Sistema Eléctrico Nacional</t>
  </si>
  <si>
    <t>III. Proyectos de Generación en Construcción en Sistemas Medianos</t>
  </si>
  <si>
    <t>IV. Proyectos de Obras Nuevas del Sistema de Transmisión Nacional</t>
  </si>
  <si>
    <t>V. Proyectos de Obras de Ampliación del Sistema de Transmisión Nacional</t>
  </si>
  <si>
    <t>VI. Proyectos de Obras Nuevas del Sistema de Transmisión Zonal</t>
  </si>
  <si>
    <t>VII. Proyectos de Obras de Ampliación del Sistema de Transmisión Zonal</t>
  </si>
  <si>
    <t>VIII. Proyectos de los Sistemas de Transmisión Zonal de ejecución obligatoria, en construcción al 31 de octubre de 2016, de conformidad al artículo 1° de Decreto Exento N° 418/2017</t>
  </si>
  <si>
    <t>IX. Proyectos de obras de ampliación de los Sistemas de Transmisión Zonal de conformidad al artículo 2° de Decreto Exento N° 418/2017, que cuentan con decreto de adjudicación</t>
  </si>
  <si>
    <t>X. Proyectos de obras nuevas de los Sistemas de Transmisión Zonal de acuerdo al artículo 3° de Decreto Exento N° 418/2017, que cuentan con decreto de adjudicación</t>
  </si>
  <si>
    <t>XI. Otros Proyectos y Modificaciones en los Sistemas de Transmisión Nacional, Zonal y Dedicados</t>
  </si>
  <si>
    <t>XII. Proyectos autorizados de acuerdo al artículo 102° de la Ley</t>
  </si>
  <si>
    <t>Proyecto</t>
  </si>
  <si>
    <t>Propietario</t>
  </si>
  <si>
    <t>Resolución Original DeC - CNE</t>
  </si>
  <si>
    <t>Fecha Original de Inteconexión</t>
  </si>
  <si>
    <t>Fecha Estimada de Interconexión</t>
  </si>
  <si>
    <t>Tipo de Tecnología</t>
  </si>
  <si>
    <t>Potencia Neta [MW]</t>
  </si>
  <si>
    <t>Capacidad Instalada [MW]</t>
  </si>
  <si>
    <t>Ubicación</t>
  </si>
  <si>
    <t>Punto de conexión</t>
  </si>
  <si>
    <t>Nota</t>
  </si>
  <si>
    <t>PE El Cruce</t>
  </si>
  <si>
    <t>El Cruce SpA</t>
  </si>
  <si>
    <t>286/2020</t>
  </si>
  <si>
    <t>PMGD Eólico</t>
  </si>
  <si>
    <t>Región de Los Lagos</t>
  </si>
  <si>
    <t>Alimentador Los Puentes 23 kV, S/E Aihuapi</t>
  </si>
  <si>
    <t xml:space="preserve">A la fecha de emisión de la presente Resolución, el proyecto presenta un incumplimiento de los hitos de su cronograma, pudiendo contemplarse en su caso la posible revocación de la declaración en construcción, conforme lo establecido en el artículo 72°-17 de la Ley General de Servicios Eléctricos. (*) </t>
  </si>
  <si>
    <t>PE OCHS</t>
  </si>
  <si>
    <t>OCHS SpA</t>
  </si>
  <si>
    <t>226/2020</t>
  </si>
  <si>
    <t>Alimentador Puerto Octay 23 kV, S/E Pichil</t>
  </si>
  <si>
    <t>A la fecha de emisión de la presente Resolución, el proyecto presenta un incumplimiento de los hitos de su cronograma. La acreditación de una causa justificada por parte del respectivo titular, en los casos que ello haya sido solicitado, será resuelto y notificado por la Comisión mediante el respectivo acto administrativo, pudiendo contemplarse en su caso la posible revocación de la declaración en construcción, conforme lo establecido en el artículo 72°-17 de la Ley General de Servicios Eléctricos.</t>
  </si>
  <si>
    <t>PMGD Techos Solares Watts</t>
  </si>
  <si>
    <t>Solarity SpA</t>
  </si>
  <si>
    <t>57/2021</t>
  </si>
  <si>
    <t>PMGD Fotovoltaico</t>
  </si>
  <si>
    <t>Región Metropolitana de Santiago</t>
  </si>
  <si>
    <t>Alimentador La Divisa 12 kV, S/E Panamericana</t>
  </si>
  <si>
    <t>137/2021</t>
  </si>
  <si>
    <t>Región de Coquimbo</t>
  </si>
  <si>
    <t>PMGD FV Cancura II Solar</t>
  </si>
  <si>
    <t>Libertador Solar 7 SpA</t>
  </si>
  <si>
    <t>Región de La Araucanía</t>
  </si>
  <si>
    <t>Alimentador Imperial Ciudad 23 kV, S/E Nueva Imperial</t>
  </si>
  <si>
    <t>A la fecha de emisión de la presente Resolución, el proyecto presenta un incumplimiento de los hitos de su cronograma, pudiendo contemplarse en su caso la posible revocación de la declaración en construcción, conforme lo establecido en el artículo 72°-17 de la Ley General de Servicios Eléctricos. (*)</t>
  </si>
  <si>
    <t>PMGD FV Nanco</t>
  </si>
  <si>
    <t>Libertador Solar 4 SpA</t>
  </si>
  <si>
    <t>171/2021</t>
  </si>
  <si>
    <t>Alimentador Victoria 13,2 kV, S/E Victoria</t>
  </si>
  <si>
    <t>PMGD FV Quillén I</t>
  </si>
  <si>
    <t>Libertador Solar 10 SpA</t>
  </si>
  <si>
    <t>Alimentador Lautaro 13,2 kV, S/E Lautaro</t>
  </si>
  <si>
    <t>PMGD FV Doña Victoria</t>
  </si>
  <si>
    <t>Libertador Solar 2 SpA</t>
  </si>
  <si>
    <t>Alimentador Victoria Ciudad 13,2 kV, S/E Victoria</t>
  </si>
  <si>
    <t>PMGD Parque FV Quilleco</t>
  </si>
  <si>
    <t>Armando Solar SpA</t>
  </si>
  <si>
    <t>642/2022</t>
  </si>
  <si>
    <t>Región del Biobío</t>
  </si>
  <si>
    <t>Alimentador Colbún 23 kV, S/E Rucúe</t>
  </si>
  <si>
    <t>Parque Fotovoltaico Orilla del Maule</t>
  </si>
  <si>
    <t>Champa Solar SpA</t>
  </si>
  <si>
    <t>502/2021</t>
  </si>
  <si>
    <t>Región del Maule</t>
  </si>
  <si>
    <t>Alimentador Orilla del Maule 15 kV, S/E La Palma</t>
  </si>
  <si>
    <t>PMGD FV Don Gerardo</t>
  </si>
  <si>
    <t>Libertador Solar 11 SpA</t>
  </si>
  <si>
    <t>295/2021</t>
  </si>
  <si>
    <t>Alimentador Campo de Marte 13,2 kV, S/E Deuco</t>
  </si>
  <si>
    <t>PMGD San Yolando</t>
  </si>
  <si>
    <t>Isidora Solar SpA</t>
  </si>
  <si>
    <t>159/2022</t>
  </si>
  <si>
    <t>Alimentador Maipú 15 kV, S/E Chacahuín</t>
  </si>
  <si>
    <t>Parque Los Huertos</t>
  </si>
  <si>
    <t>Parque Solar Alagua SpA</t>
  </si>
  <si>
    <t>302/2022</t>
  </si>
  <si>
    <t>Alimentador Proacer 2 23 kV, S/E El Manzano Enel</t>
  </si>
  <si>
    <t>PMGD FV Watt's Lonquén</t>
  </si>
  <si>
    <t>498/2020</t>
  </si>
  <si>
    <t>Alimentador Puerta Sur 23 kV, S/E Las Acacias</t>
  </si>
  <si>
    <t>Aggreko Chile Limitada</t>
  </si>
  <si>
    <t>PMGD Diésel</t>
  </si>
  <si>
    <t>PMGD Parque Kali</t>
  </si>
  <si>
    <t>Parque Solar Kali SpA</t>
  </si>
  <si>
    <t>351/2022</t>
  </si>
  <si>
    <t>Alimentador Peñuela 13,2 kV, S/E Yerbas Buenas</t>
  </si>
  <si>
    <t>PMGD Parque Alsol</t>
  </si>
  <si>
    <t>Parque Solar Alsol SpA</t>
  </si>
  <si>
    <t>290/2022</t>
  </si>
  <si>
    <t>Alimentador Proacer 1 23 kV, S/E El Manzano Enel</t>
  </si>
  <si>
    <t>Central Hidroeléctrica Moraga</t>
  </si>
  <si>
    <t>José Luis Moraga SpA</t>
  </si>
  <si>
    <t>31/2022</t>
  </si>
  <si>
    <t>PMGD Hidro - Pasada</t>
  </si>
  <si>
    <t>Alimentador Rarinco 23 kV, S/E El Avellano</t>
  </si>
  <si>
    <t>Lothar I</t>
  </si>
  <si>
    <t>Lothar I SpA</t>
  </si>
  <si>
    <t>776/2022</t>
  </si>
  <si>
    <t>Región de Valparaíso</t>
  </si>
  <si>
    <t>Alimentador San Isidro 12 kV, S/E San Pedro CTNG</t>
  </si>
  <si>
    <t>Quebrada del Sol</t>
  </si>
  <si>
    <t>Quebrada El Sol SpA</t>
  </si>
  <si>
    <t>214/2022</t>
  </si>
  <si>
    <t>Alimentador Chacabuco 12 kV, S/E San Rafael Chilquinta</t>
  </si>
  <si>
    <t>A la fecha de emisión de la presente Resolución, el proyecto presenta un incumplimiento de los hitos de su cronograma. La acreditación de una causa justificada por parte del respectivo titular, en los casos que ello haya sido solicitado, será resuelto y notificado por la Comisión mediante el respectivo acto administrativo, pudiendo contemplarse en su caso la posible revocación de la declaración en construcción, conforme lo establecido en el artículo 72°-17 de la Ley General de Servicios Eléctricos.
-Potencia limitada por capacidad de inversores según lo indicado por la empresa en carta aclaratoria de 1 de febrero de 2022.</t>
  </si>
  <si>
    <t>Rari Solar</t>
  </si>
  <si>
    <t>Solares de Santa Elena SpA</t>
  </si>
  <si>
    <t>216/2022</t>
  </si>
  <si>
    <t>Alimentador Panimávida 13,2 kV, S/E Panimávida</t>
  </si>
  <si>
    <t>PMGD CE Rio Maule</t>
  </si>
  <si>
    <t>Cox Rio Maule SpA</t>
  </si>
  <si>
    <t>665/2022</t>
  </si>
  <si>
    <t>Alimentador Las Rosas 15 kV, S/E La Palma</t>
  </si>
  <si>
    <t>Tepu</t>
  </si>
  <si>
    <t>Tepu SpA</t>
  </si>
  <si>
    <t>766/2022</t>
  </si>
  <si>
    <t>Región de Ñuble</t>
  </si>
  <si>
    <t>Alimentador Ñiquén 13,2 kV, S/E San Gregorio</t>
  </si>
  <si>
    <t>Planta Fotovoltaica Dolores</t>
  </si>
  <si>
    <t>La Cuesta Solar SpA</t>
  </si>
  <si>
    <t>297/2022</t>
  </si>
  <si>
    <t>Región de Tarapacá</t>
  </si>
  <si>
    <t>Alimentador Negreiros 23 kV, S/E Dolores</t>
  </si>
  <si>
    <t>LUN</t>
  </si>
  <si>
    <t xml:space="preserve"> LUN SpA</t>
  </si>
  <si>
    <t>645/2022</t>
  </si>
  <si>
    <t>Alimentador Mataquito 13,2 kV, S/E Curicó</t>
  </si>
  <si>
    <t>Miracea</t>
  </si>
  <si>
    <t>Miracea SpA</t>
  </si>
  <si>
    <t>Alimentador Paso Hondo 13,2 kV, S/E Paso Hondo</t>
  </si>
  <si>
    <t>Coihue</t>
  </si>
  <si>
    <t>Coihue SpA</t>
  </si>
  <si>
    <t>Alimentador Retiro 13,2 kV, S/E Parral</t>
  </si>
  <si>
    <t>Frangel</t>
  </si>
  <si>
    <t>Frangel SpA</t>
  </si>
  <si>
    <t>Alimentador Bullileo 13,2 kV, S/E Parral</t>
  </si>
  <si>
    <t>Planta Fotovoltaica Michilla</t>
  </si>
  <si>
    <t>Michilla Solar SpA</t>
  </si>
  <si>
    <t>666/2022</t>
  </si>
  <si>
    <t>Región de Antofagasta</t>
  </si>
  <si>
    <t>Alimentador Michilla 23 kV, S/E El Lince</t>
  </si>
  <si>
    <t>Parque Solar Alpha</t>
  </si>
  <si>
    <t>Parque Solar Alpha SpA</t>
  </si>
  <si>
    <t>Alimentador Tantehue 13,2 kV, S/E Mandinga</t>
  </si>
  <si>
    <t>Central Hidroeléctrica San José</t>
  </si>
  <si>
    <t>583/2021</t>
  </si>
  <si>
    <t>CE Canteras</t>
  </si>
  <si>
    <t>Cielpanel SpA</t>
  </si>
  <si>
    <t>545/2022</t>
  </si>
  <si>
    <t>Alimentador Alemania 15 kV, S/E Manso de Velasco</t>
  </si>
  <si>
    <t>Tarwi</t>
  </si>
  <si>
    <t>Tarwi SpA</t>
  </si>
  <si>
    <t>Alimentador Industrial 13,2 kV, S/E Curicó</t>
  </si>
  <si>
    <t>Planta Fotovoltaica El Manzano</t>
  </si>
  <si>
    <t>Energía El Manzano SpA</t>
  </si>
  <si>
    <t xml:space="preserve">Alimentador Proacer 1 23 kV, S/E El Manzano Enel </t>
  </si>
  <si>
    <t>PMGD Codorniz</t>
  </si>
  <si>
    <t>Codorniz SpA</t>
  </si>
  <si>
    <t>192/2022</t>
  </si>
  <si>
    <t>Alimentador Curepto 13,2 kV, S/E Licantén</t>
  </si>
  <si>
    <t>Mano Solar</t>
  </si>
  <si>
    <t>CVE Proyecto Catorce SpA</t>
  </si>
  <si>
    <t>581/2022</t>
  </si>
  <si>
    <t>Alimentador Tulahuen 13,2 kV, S/E Monte Patria</t>
  </si>
  <si>
    <t>Momo Solar</t>
  </si>
  <si>
    <t>Alimentador Bellavista 23 kV, S/E Monte Patria</t>
  </si>
  <si>
    <t>Solferino Solar</t>
  </si>
  <si>
    <t>CVE Proyecto Cuarenta y Siete SpA</t>
  </si>
  <si>
    <t>675/2022</t>
  </si>
  <si>
    <t>Alimentador Alto Hospicio 23 kV, S/E Tamarugal</t>
  </si>
  <si>
    <t>Amancay</t>
  </si>
  <si>
    <t>Amancay SpA</t>
  </si>
  <si>
    <t>Alimentador Los Queñes 13,2 kV, S/E Curicó</t>
  </si>
  <si>
    <t>Parque Solar Estelar Etapa 1</t>
  </si>
  <si>
    <t>Parque Solar Estelar SpA</t>
  </si>
  <si>
    <t>Alimentador A236 Los Sauces Lumaco 23 kV, S/E Los Sauces</t>
  </si>
  <si>
    <t>Cóndor Las Minillas II</t>
  </si>
  <si>
    <t>Parque Fotovoltaico Penablanca SpA</t>
  </si>
  <si>
    <t>661/2022</t>
  </si>
  <si>
    <t>Alimentador Putaendo 12 kV, S/E San Felipe</t>
  </si>
  <si>
    <t>LEN</t>
  </si>
  <si>
    <t>LEN SpA</t>
  </si>
  <si>
    <t>456/2022</t>
  </si>
  <si>
    <t>Alimentador La Obra - Zapallar 13,2 kV, S/E Curicó</t>
  </si>
  <si>
    <t>Región del Libertador General Bernardo O’Higgins</t>
  </si>
  <si>
    <t>Parque Solar Pequén</t>
  </si>
  <si>
    <t>Parque Solar Pequen SpA</t>
  </si>
  <si>
    <t>Alimentador A113 Cholguán Yungay 23 kV, S/E Cholguán</t>
  </si>
  <si>
    <t>Central Hidroeléctrica San Luis</t>
  </si>
  <si>
    <t>32/2022</t>
  </si>
  <si>
    <t>PFV Las Garzas</t>
  </si>
  <si>
    <t>PFV Las Garzas SpA</t>
  </si>
  <si>
    <t>673/2022</t>
  </si>
  <si>
    <t>Alimentador El Trapiche 15 kV, S/E La Ronda</t>
  </si>
  <si>
    <t>Arenisca</t>
  </si>
  <si>
    <t>Arenisca Solar SpA</t>
  </si>
  <si>
    <t>495/2022</t>
  </si>
  <si>
    <t>Alimentador Hospicio 23 kV, S/E Tamarugal</t>
  </si>
  <si>
    <t>PFV La Cotorra</t>
  </si>
  <si>
    <t>PFV La Cotorra SpA</t>
  </si>
  <si>
    <t>671/2022</t>
  </si>
  <si>
    <t>Alimentador Pablo Neruda 13,2 kV, S/E Parral</t>
  </si>
  <si>
    <t>PMGD EA SF El Canelo_3</t>
  </si>
  <si>
    <t>Energía Renovable Marron SpA</t>
  </si>
  <si>
    <t>Alimentador Trafalgar 13,8 kV, S/E San Clemente CGE</t>
  </si>
  <si>
    <t>PMGD Viñedos</t>
  </si>
  <si>
    <t>Alto Cautín SpA</t>
  </si>
  <si>
    <t>Alimentador Aguas Claras 23 kV, S/E Lo Boza</t>
  </si>
  <si>
    <t>Montenegro Solar</t>
  </si>
  <si>
    <t>Toconce SpA</t>
  </si>
  <si>
    <t>670/2022</t>
  </si>
  <si>
    <t>Alimentador Rungue 23 kV, S/E Rungue</t>
  </si>
  <si>
    <t>Fundo San Isidro</t>
  </si>
  <si>
    <t>FSI Solar SpA</t>
  </si>
  <si>
    <t>Alimentador Diaguita 23 kV, S/E Vicuña</t>
  </si>
  <si>
    <t>Los Plumeros</t>
  </si>
  <si>
    <t>Los Plumeros SpA</t>
  </si>
  <si>
    <t>Margarita Solar</t>
  </si>
  <si>
    <t>CVE Proyecto Doce SpA</t>
  </si>
  <si>
    <t>Alimentador Challay 15 kV, S/E Hospital</t>
  </si>
  <si>
    <t>Fontana del Verano Solar</t>
  </si>
  <si>
    <t>Tocorpuri del Verano SpA</t>
  </si>
  <si>
    <t>732/2022</t>
  </si>
  <si>
    <t>Alimentador Tres Montes 15 kV, S/E San Fernando</t>
  </si>
  <si>
    <t>PMGD FV Imperial Solar</t>
  </si>
  <si>
    <t>Libertador Solar 6 SpA</t>
  </si>
  <si>
    <t>111/2022</t>
  </si>
  <si>
    <t>Alimentador Barros Arana 23 kV, S/E Nueva Imperial</t>
  </si>
  <si>
    <t>PMGD Violeta Solar</t>
  </si>
  <si>
    <t>Libertador Solar 8 SpA</t>
  </si>
  <si>
    <t>730/2022</t>
  </si>
  <si>
    <t>Alimentador Quillem 23 kV, S/E Lautaro</t>
  </si>
  <si>
    <t>Planta Solar Fotovoltaica Pichidangui</t>
  </si>
  <si>
    <t>Sungate Energía SpA</t>
  </si>
  <si>
    <t>648/2022</t>
  </si>
  <si>
    <t>Alimentador Cavilolen 23 kV, S/E Quereo</t>
  </si>
  <si>
    <t>Cerro Colorado</t>
  </si>
  <si>
    <t>Kepler Fotovoltaica SpA</t>
  </si>
  <si>
    <t>225/2023</t>
  </si>
  <si>
    <t>PMGD FV Linares San Antonio</t>
  </si>
  <si>
    <t>Venus Solar SpA</t>
  </si>
  <si>
    <t>Alimentador San Antonio 15 kV, S/E Chacahuín</t>
  </si>
  <si>
    <t>Atacalco 1</t>
  </si>
  <si>
    <t>Alhué Solar SpA</t>
  </si>
  <si>
    <t>Alimentador Invernada 23 kV, S/E Recinto</t>
  </si>
  <si>
    <t>Los Toldos</t>
  </si>
  <si>
    <t>Los Toldos SpA</t>
  </si>
  <si>
    <t>266/2021</t>
  </si>
  <si>
    <t>Alimentador Los Sauces Lumaco 23 kV, S/E Los Sauces</t>
  </si>
  <si>
    <t>Aggreko RM Quilicura 14.2</t>
  </si>
  <si>
    <t>569/2023</t>
  </si>
  <si>
    <t>Alimentador Totoral 23 kV, S/E Chacabuco</t>
  </si>
  <si>
    <t>PMGD Andes 1</t>
  </si>
  <si>
    <t>Gencorp Limitada</t>
  </si>
  <si>
    <t>208/2023</t>
  </si>
  <si>
    <t>PMGD GNL/GLP</t>
  </si>
  <si>
    <t>Alimentador Liray 23 kV, S/E Batuco</t>
  </si>
  <si>
    <t>PMGD El Araucano</t>
  </si>
  <si>
    <t>Solar Araucano SpA</t>
  </si>
  <si>
    <t>376/2023</t>
  </si>
  <si>
    <t>Alimentador Negrete Mulchen 23 kV, S/E Negrete</t>
  </si>
  <si>
    <t>Las Tablas</t>
  </si>
  <si>
    <t>Las Tablas Solar SpA</t>
  </si>
  <si>
    <t>Región de Atacama</t>
  </si>
  <si>
    <t>Alimentador Freirina 13,8 kV, S/E Huasco</t>
  </si>
  <si>
    <t>PMGD FV Salamanca</t>
  </si>
  <si>
    <t>Marte Solar SpA</t>
  </si>
  <si>
    <t>209/2021</t>
  </si>
  <si>
    <t>Alimentador Manquehua 23 kV, S/E Salamanca</t>
  </si>
  <si>
    <t>Chilca Solar</t>
  </si>
  <si>
    <t>Chilca Solar SpA</t>
  </si>
  <si>
    <t>Región de Los Ríos</t>
  </si>
  <si>
    <t>Alimentador Los Tambores 13,2 kV, S/E Los Tambores</t>
  </si>
  <si>
    <t>PMGD FV El Raco</t>
  </si>
  <si>
    <t>Solar TI Veinte SpA</t>
  </si>
  <si>
    <t>Alimentador Huaqui 13,2 kV, S/E Los Ángeles CGE</t>
  </si>
  <si>
    <t>PV Fito 3</t>
  </si>
  <si>
    <t>Tantehu 3 SpA</t>
  </si>
  <si>
    <t>125/2023</t>
  </si>
  <si>
    <t>Alimentador Piedra Colgada 23 kV, S/E Hernán Fuentes</t>
  </si>
  <si>
    <t>Arrebol</t>
  </si>
  <si>
    <t>Aiboa Solar SpA</t>
  </si>
  <si>
    <t>457/2022</t>
  </si>
  <si>
    <t>Alimentador Pintados 23 kV, S/E Lagunas</t>
  </si>
  <si>
    <t>Unifrutti Teno 1</t>
  </si>
  <si>
    <t>252/2024</t>
  </si>
  <si>
    <t>Alimentador Morza 13,2 kV, S/E quinta</t>
  </si>
  <si>
    <t>El Carmelo (Ex Carmesí)</t>
  </si>
  <si>
    <t>El Carmelo Solar SpA</t>
  </si>
  <si>
    <t>Alimentador El Carmelo 23 kV, S/E Pozo Almonte</t>
  </si>
  <si>
    <t>A la fecha de emisión de la presente Resolución, el proyecto presenta un incumplimiento de los hitos de su cronograma. La acreditación de una causa justificada por parte del respectivo titular, en los casos que ello haya sido solicitado, será resuelto y notificado por la Comisión mediante el respectivo acto administrativo, pudiendo contemplarse en su caso la posible revocación de la declaración en construcción, conforme lo establecido en el artículo 72°-17 de la Ley General de Servicios Eléctricos. (*)</t>
  </si>
  <si>
    <t>PMGD Tres Aguas</t>
  </si>
  <si>
    <t>Espinos S.A.</t>
  </si>
  <si>
    <t>647/2022</t>
  </si>
  <si>
    <t>Alimentador Quilaco 13,2 kV, S/E Santa Bárbara</t>
  </si>
  <si>
    <t>PMGD CH2 Butalcura</t>
  </si>
  <si>
    <t>Wind 2 SpA</t>
  </si>
  <si>
    <t>45/2023</t>
  </si>
  <si>
    <t>Alimentador Butalcura 23 kV, S/E Degañ</t>
  </si>
  <si>
    <t>CH1 Butalcura</t>
  </si>
  <si>
    <t>Wind 1 SpA</t>
  </si>
  <si>
    <t>46/2023</t>
  </si>
  <si>
    <t>Parque Eólico Lebu Norte</t>
  </si>
  <si>
    <t>Parque Eólico Lebu Norte SpA</t>
  </si>
  <si>
    <t>PMGD Las Mercedes 01</t>
  </si>
  <si>
    <t>204/2024</t>
  </si>
  <si>
    <t>Alimentador Bosque 12 kV, S/E Placilla</t>
  </si>
  <si>
    <t>Lúcumo</t>
  </si>
  <si>
    <t>Lúcumo SpA</t>
  </si>
  <si>
    <t>374/2021</t>
  </si>
  <si>
    <t>Región del Libertador General Bernardo O'Higgins</t>
  </si>
  <si>
    <t>PMGD CE Machalí</t>
  </si>
  <si>
    <t>Cox Machalí SpA</t>
  </si>
  <si>
    <t>422/2023</t>
  </si>
  <si>
    <t>Alimentador La Vinilla 15 kV, S/E Machalí</t>
  </si>
  <si>
    <t>San Serapio</t>
  </si>
  <si>
    <t>Sol de Sur 2 SpA</t>
  </si>
  <si>
    <t>486/2022</t>
  </si>
  <si>
    <t>Alimentador Piedras Blancas 13,8 kV, S/E Talca</t>
  </si>
  <si>
    <t>Proyecto Fotovoltaico Diego de Almagro</t>
  </si>
  <si>
    <t>Santa María de Diego de Almagro SpA</t>
  </si>
  <si>
    <t>Alimentador Diego de Almagro 23 kV, S/E Diego de Almagro</t>
  </si>
  <si>
    <t>PFV La Quintrala</t>
  </si>
  <si>
    <t>PFV La Quintrala SpA</t>
  </si>
  <si>
    <t>Alimentador Trebulco 12 kV, S/E Isla de Maipo</t>
  </si>
  <si>
    <t>PFV Las Gaviotas</t>
  </si>
  <si>
    <t>PFV Las Gaviotas SpA</t>
  </si>
  <si>
    <t>194/2022</t>
  </si>
  <si>
    <t>Alimentador La Antena 13,2 kV, S/E San Joaquín CGE</t>
  </si>
  <si>
    <t>Parque Eólico Gaw</t>
  </si>
  <si>
    <t>PE GAW SpA</t>
  </si>
  <si>
    <t>440/2024</t>
  </si>
  <si>
    <t>PMGD Cuarto Menguante</t>
  </si>
  <si>
    <t>Per Llullaillaco SpA</t>
  </si>
  <si>
    <t>339/2024</t>
  </si>
  <si>
    <t>Alimentador A1 - Montenegro 13,2 kV, S/E Montenegro</t>
  </si>
  <si>
    <t>PMGD Dreams Valdivia II</t>
  </si>
  <si>
    <t>Empresas Lipigas S.A.</t>
  </si>
  <si>
    <t>330/2020</t>
  </si>
  <si>
    <t>Alimentador Errázuriz 23 kV, S/E Picarte</t>
  </si>
  <si>
    <t>Planta Solar El Membrillar</t>
  </si>
  <si>
    <t>Planta Solar El Membillar SpA</t>
  </si>
  <si>
    <t>391/2023</t>
  </si>
  <si>
    <t>Alimentador Requínoa 15 kV, S/E Cachapoal</t>
  </si>
  <si>
    <t>PMGD Lirio Solar</t>
  </si>
  <si>
    <t>CVE Proyecto Veinticinco SpA</t>
  </si>
  <si>
    <t>Alimentador San Juan 23 kV, S/E San Antonio</t>
  </si>
  <si>
    <t>Los Sauces Solar I</t>
  </si>
  <si>
    <t>Los Sauces Solar I SpA</t>
  </si>
  <si>
    <t>77/2022</t>
  </si>
  <si>
    <t>Alimentador Los Sauces Purén 23 kV, S/E Los Sauces</t>
  </si>
  <si>
    <t>Parronal II</t>
  </si>
  <si>
    <t>Sol del Sur 8 SpA</t>
  </si>
  <si>
    <t>490/2022</t>
  </si>
  <si>
    <t>Alimentador Roblería 13,2 kV, S/E Nahuelbuta</t>
  </si>
  <si>
    <t>Ceresuela</t>
  </si>
  <si>
    <t>Ceresuela Solar SpA</t>
  </si>
  <si>
    <t>178/2022</t>
  </si>
  <si>
    <t>Alimentador Pampino 23 kV, S/E Pozo Almonte</t>
  </si>
  <si>
    <t>Mulchén Santa Bárbara 1</t>
  </si>
  <si>
    <t>Tierra Solar SpA</t>
  </si>
  <si>
    <t>721/2022</t>
  </si>
  <si>
    <t>Alimentador Picoltué Santa Bárbara 23 kV, S/E Picoltué</t>
  </si>
  <si>
    <t>Hefesto Solar</t>
  </si>
  <si>
    <t>CVE Proyecto Veintisiete SpA</t>
  </si>
  <si>
    <t>579/2022</t>
  </si>
  <si>
    <t>Alimentador Faenadora 15 kV, S/E Lo Miranda</t>
  </si>
  <si>
    <t>PMGD Santa Marta</t>
  </si>
  <si>
    <t>Santa Marta SpA</t>
  </si>
  <si>
    <t>137/2024</t>
  </si>
  <si>
    <t>Alimentador Carampangue 23 kV, S/E Isla de Maipo</t>
  </si>
  <si>
    <t>PRP Marver</t>
  </si>
  <si>
    <t>Inmobiliaria Marver Ltda.</t>
  </si>
  <si>
    <t>208/2025</t>
  </si>
  <si>
    <t>Alimentador Cañal Bajo 23 kV, S/E Barro Blanco</t>
  </si>
  <si>
    <t>PMGD Chagual Solar</t>
  </si>
  <si>
    <t>CVE Proyecto Treinta SpA</t>
  </si>
  <si>
    <t>Planta Fotovoltaica Rivazzurra Solar</t>
  </si>
  <si>
    <t>Rivazzurra Solar SpA</t>
  </si>
  <si>
    <t>442/2024</t>
  </si>
  <si>
    <t>PMGD Fotovoltaico + BESS</t>
  </si>
  <si>
    <t>Alimentador Las Brisas 23 kV, S/E San Antonio</t>
  </si>
  <si>
    <t>Innovación Energía S.A.</t>
  </si>
  <si>
    <t>PMGD Parque Tacna</t>
  </si>
  <si>
    <t>Parque Solar Panguilemo SpA</t>
  </si>
  <si>
    <t>215/2022</t>
  </si>
  <si>
    <t>Región de Arica y Parinacota</t>
  </si>
  <si>
    <t>Alimentador Norte 13,8 kV, S/E Quiani</t>
  </si>
  <si>
    <t>Planta Fotovoltaica Livorno Solar</t>
  </si>
  <si>
    <t>Livorno Solar SpA</t>
  </si>
  <si>
    <t>527/2024</t>
  </si>
  <si>
    <t>Alimentador Llay Llay 12 kV, S/E Las Vegas</t>
  </si>
  <si>
    <t>Parque Solar Gamma</t>
  </si>
  <si>
    <t>Parque Solar Gamma SpA</t>
  </si>
  <si>
    <t>144/2025</t>
  </si>
  <si>
    <t>Alimentador Negrete Nacimiento, S/E Negrete 23 lV</t>
  </si>
  <si>
    <t>PMGD Diesel Quetalmahue</t>
  </si>
  <si>
    <t>Bepatagonia Generación S.A.</t>
  </si>
  <si>
    <t>207/2025</t>
  </si>
  <si>
    <t>Alimentador Quetalmahue 23 kV, S/E Ancud</t>
  </si>
  <si>
    <t>PMGD Chicureo Solar</t>
  </si>
  <si>
    <t>Ciudad Luz Chicureo Solar SpA</t>
  </si>
  <si>
    <t>445/2022</t>
  </si>
  <si>
    <t>Alimentador Piedra Roja 23 kV, S/E Chicureo</t>
  </si>
  <si>
    <t>Planta Solar La Puntilla</t>
  </si>
  <si>
    <t>Planta Solar La Puntilla SpA</t>
  </si>
  <si>
    <t>67/2024</t>
  </si>
  <si>
    <t>Alimentador Maipo 15 kV, S/E Buin</t>
  </si>
  <si>
    <t>Planta Fotovoltaica Monza Solar</t>
  </si>
  <si>
    <t>Monza Solar SpA</t>
  </si>
  <si>
    <t>91/2025</t>
  </si>
  <si>
    <t>Alimentador El Tabo 12 kV, S/E San Sebastián</t>
  </si>
  <si>
    <t>Las Loicas</t>
  </si>
  <si>
    <t>Las Loicas Energía SpA</t>
  </si>
  <si>
    <t>276/2025</t>
  </si>
  <si>
    <t>Alimentador Rafael 23 kV, S/E Tomé</t>
  </si>
  <si>
    <t>Parque Solar Dos Pinos</t>
  </si>
  <si>
    <t>Zelble SpA</t>
  </si>
  <si>
    <t>387/2024</t>
  </si>
  <si>
    <t>Alimentador Dos Pinos 23 kV, S/E Marquesa</t>
  </si>
  <si>
    <t>Parque Eólico El Alemán</t>
  </si>
  <si>
    <t>Parque Eolico El Aleman SpA</t>
  </si>
  <si>
    <t>338/2024</t>
  </si>
  <si>
    <t>Alimentador Balmaceda 23 kV, S/E Valdivia</t>
  </si>
  <si>
    <t>Planta Solar Santa Isidora</t>
  </si>
  <si>
    <t>Planta Solar Santa Isidora SpA</t>
  </si>
  <si>
    <t>218/2024</t>
  </si>
  <si>
    <t>Alimentador Cerro Chena 12 kV, S/E San Bernardo</t>
  </si>
  <si>
    <t>PMGD Espejo</t>
  </si>
  <si>
    <t>Alimentador Chorrillos 23 kV, S/E Lo Boza</t>
  </si>
  <si>
    <t>Ampelo Solar</t>
  </si>
  <si>
    <t>CVE Proyecto Cuarenta y Dos</t>
  </si>
  <si>
    <t>511/2024</t>
  </si>
  <si>
    <t>Alimentador Alto Jahuel 15 kV, S/E Buin</t>
  </si>
  <si>
    <t>Planta Fotovoltaica Limachino</t>
  </si>
  <si>
    <t>PFV Limachino SpA</t>
  </si>
  <si>
    <t>698/2024</t>
  </si>
  <si>
    <t>Alimentador Huanhualí 12kV, S/E Peñablanca</t>
  </si>
  <si>
    <t>PMGD Quebrada del Sol</t>
  </si>
  <si>
    <t>Quebrada del Sol SpA</t>
  </si>
  <si>
    <t>728/2022</t>
  </si>
  <si>
    <t>Alimentador Pueblo Baquedano 23 kV, S/E Mantos Blancos</t>
  </si>
  <si>
    <t>PMGD San Francisco</t>
  </si>
  <si>
    <t>San Francisco SpA</t>
  </si>
  <si>
    <t>Alimentador Biocobre 13,2 kV, S/E Plantas</t>
  </si>
  <si>
    <t>PMGD Chungungo Solar</t>
  </si>
  <si>
    <t>Chungungo Solar SpA</t>
  </si>
  <si>
    <t>Alimentador El Way 23 kV, S/E La Negra</t>
  </si>
  <si>
    <t>Paihuen</t>
  </si>
  <si>
    <t>Yumbrel Solar SpA</t>
  </si>
  <si>
    <t>452/2022</t>
  </si>
  <si>
    <t>Alimentador Cerrillos 13,2 kV, S/E El Peñón</t>
  </si>
  <si>
    <t>Proyecto Fotovoltaico Modificación Sierra Soleada</t>
  </si>
  <si>
    <t>Inmobiliaria e Inversiones Los Coihues S.A.</t>
  </si>
  <si>
    <t>Alimentador Inca de Oro 23 kV, S/E Diego de Almagro</t>
  </si>
  <si>
    <t>Purranque 1</t>
  </si>
  <si>
    <t>Windkraft Purranque 1 SpA</t>
  </si>
  <si>
    <t>577/2024</t>
  </si>
  <si>
    <t>Alimentador Purranque Oromo 13,2 kV, S/E Purranque</t>
  </si>
  <si>
    <t>Planta Solar San Juan</t>
  </si>
  <si>
    <t>Planta Solar San Juan SpA</t>
  </si>
  <si>
    <t>255/2025</t>
  </si>
  <si>
    <t>Alimentador San Carlos 13,2 kV, S/E Chillán</t>
  </si>
  <si>
    <t>Planta Fotovoltaica Modena Solar</t>
  </si>
  <si>
    <t>Modena Solar SpA</t>
  </si>
  <si>
    <t>17/2025</t>
  </si>
  <si>
    <t>Alimentador Cartagena 12 kV, S/E San Sebastián</t>
  </si>
  <si>
    <t>Parque Solar Aris</t>
  </si>
  <si>
    <t>Parque Solar Aris SpA</t>
  </si>
  <si>
    <t>331/2025</t>
  </si>
  <si>
    <t>Alimentador San Ignacio 13,2 kV, S/E Montenegro</t>
  </si>
  <si>
    <t>Sol de Valle Hermoso</t>
  </si>
  <si>
    <t>Las Palmas FV SpA</t>
  </si>
  <si>
    <t>252/2025</t>
  </si>
  <si>
    <t>Alimentador Puntal de Tralca 12 kV, S/E El Totoral</t>
  </si>
  <si>
    <t>Parque fotovoltaico El Peñon</t>
  </si>
  <si>
    <t>El Peñón SpA</t>
  </si>
  <si>
    <t>206/2025</t>
  </si>
  <si>
    <t>Alimentador Guanaqueros 23 kV, S/E El Peñón</t>
  </si>
  <si>
    <t>PMGD Parque Roque</t>
  </si>
  <si>
    <t>Parque Solar Roque SpA</t>
  </si>
  <si>
    <t>440/2022</t>
  </si>
  <si>
    <t>Alimentador Galaxia 23 kV, S/E Santa Marta</t>
  </si>
  <si>
    <t>Parque Sg Inés - Montaña</t>
  </si>
  <si>
    <t>Parque Solar Montaña SpA</t>
  </si>
  <si>
    <t>586/2022</t>
  </si>
  <si>
    <t>Alimentador Batuco 23 kV, S/E Batuco</t>
  </si>
  <si>
    <t>Parque Fotovoltaico Pichirropulli</t>
  </si>
  <si>
    <t>Energía Renovable Agata SpA</t>
  </si>
  <si>
    <t>93/2025</t>
  </si>
  <si>
    <t>Alimentador Futrono 23 kV, alimentador Pichirropulli</t>
  </si>
  <si>
    <t>Parque Fotovoltaico Nueva Paillaco</t>
  </si>
  <si>
    <t>Energia Renovable Lapislazuli SpA</t>
  </si>
  <si>
    <t>308/2025</t>
  </si>
  <si>
    <t>Alimentador 52C1 Paillaco 13,2 kV, S/E Paillaco</t>
  </si>
  <si>
    <t>Purranque 2</t>
  </si>
  <si>
    <t>Windkraft Purranque 2 SpA</t>
  </si>
  <si>
    <t>283/2025</t>
  </si>
  <si>
    <t>feb-27</t>
  </si>
  <si>
    <t>Alimentador Purranque Centro 13,2 kV, S/E Purranque</t>
  </si>
  <si>
    <t>nov-25</t>
  </si>
  <si>
    <t>PMGD Latorre Sunlight</t>
  </si>
  <si>
    <t>Latorre Sunlight SpA</t>
  </si>
  <si>
    <t>Alimentador Latorre 23 kV, S/E Calama</t>
  </si>
  <si>
    <t>PFV Charrabata 2</t>
  </si>
  <si>
    <t>GR Alerce Costero SpA</t>
  </si>
  <si>
    <t>Alimentador Hijuelas 12 kV, S/E La Calera</t>
  </si>
  <si>
    <t>(*) Proyecto presentó solicitud de modificación de cronograma, la cual fue rechazada por la Comisión al carecer de causa justificada, acorde a lo señalado en el artículo 72°-17 de la Ley General de Servicios Eléctricos y los artículos 23° y 24° del Reglamento de la Coordinación y Operación del Sistema Eléctrico Nacional, así como lo indicado en los artículos 71° y 72° del Reglamento de MGPE, según corresponda.</t>
  </si>
  <si>
    <t>Trupán</t>
  </si>
  <si>
    <t>Asociación de Canalistas del Canal Zañartu</t>
  </si>
  <si>
    <t>694/2018</t>
  </si>
  <si>
    <t>Hidro – Pasada</t>
  </si>
  <si>
    <t>Torre 121 Línea Abanico – Charrúa 154 kV</t>
  </si>
  <si>
    <t>Eólico</t>
  </si>
  <si>
    <t>Planta Fotovoltaica Buenaventura (Ex Planta Fotovoltaica Condor)</t>
  </si>
  <si>
    <t>GR Peumo SpA</t>
  </si>
  <si>
    <t>390/2022</t>
  </si>
  <si>
    <t>PMG Fotovoltaico</t>
  </si>
  <si>
    <t>S/E Lagunas 23 kV</t>
  </si>
  <si>
    <t>Planta Fotovoltaica Ckontor</t>
  </si>
  <si>
    <t>GR Toromiro SpA</t>
  </si>
  <si>
    <t>S/E Mantos Blancos 23 kV</t>
  </si>
  <si>
    <t>PMG Santa Barbara</t>
  </si>
  <si>
    <t>Santa Barbara SpA</t>
  </si>
  <si>
    <t>564/2022</t>
  </si>
  <si>
    <t>S/E Hualte 66 kV</t>
  </si>
  <si>
    <t>PMG Caliche</t>
  </si>
  <si>
    <t>Solar TI Veintitrés SpA</t>
  </si>
  <si>
    <t>145/2022</t>
  </si>
  <si>
    <t>S/E Encuentro 23 kV</t>
  </si>
  <si>
    <t>Hidroeléctrica Dos Valles SpA</t>
  </si>
  <si>
    <t>Planta Fotovoltaica Yellowstone – Etapa 1</t>
  </si>
  <si>
    <t>GR Kewiña SpA</t>
  </si>
  <si>
    <t>S/E Marchigüe 13,2 kV</t>
  </si>
  <si>
    <t>La Sierra (Ex PMG El Tesoro)</t>
  </si>
  <si>
    <t>Andino Solar SpA</t>
  </si>
  <si>
    <t>238/2022</t>
  </si>
  <si>
    <t>S/E El Tesoro 23 kV</t>
  </si>
  <si>
    <t>PMG Itahue</t>
  </si>
  <si>
    <t>PFV Itahue SpA</t>
  </si>
  <si>
    <t>S/E Itahue 66 kV</t>
  </si>
  <si>
    <t>Planta Fotovoltaica Yellowstone – Etapa 2</t>
  </si>
  <si>
    <t>PMG San Marcos</t>
  </si>
  <si>
    <t>Solarpack Chile Limitada</t>
  </si>
  <si>
    <t>48/2023</t>
  </si>
  <si>
    <t>PMG Fotovoltaico + BESS</t>
  </si>
  <si>
    <t xml:space="preserve">3 MWp Solar + 1 MW, 2.3 MWh Baterías </t>
  </si>
  <si>
    <t>S/E Parinacota 13,8 kV</t>
  </si>
  <si>
    <t>Ñuble</t>
  </si>
  <si>
    <t>Hidroeléctrica Ñuble SpA</t>
  </si>
  <si>
    <t>&lt;2015</t>
  </si>
  <si>
    <t>S/I</t>
  </si>
  <si>
    <t>S/E Ancoa 220 kV</t>
  </si>
  <si>
    <t>PMG Parque Doña Carmen RM</t>
  </si>
  <si>
    <t>Parque Solar Doña Carmen SpA</t>
  </si>
  <si>
    <t>295/2022</t>
  </si>
  <si>
    <t>S/E Santa Marta 23 kV</t>
  </si>
  <si>
    <t>Libertad II</t>
  </si>
  <si>
    <t>Libertad SpA</t>
  </si>
  <si>
    <t>842/2022</t>
  </si>
  <si>
    <t>Solar Fotovoltaico</t>
  </si>
  <si>
    <t>S/E Agrosuper 23 kV</t>
  </si>
  <si>
    <t>Libertad III</t>
  </si>
  <si>
    <t>843/2022</t>
  </si>
  <si>
    <t>Diésel</t>
  </si>
  <si>
    <t>PMG San Bernardo</t>
  </si>
  <si>
    <t>Parque Solar Convento SpA</t>
  </si>
  <si>
    <t>350/2022</t>
  </si>
  <si>
    <t>S/E Monterrico 66 kV</t>
  </si>
  <si>
    <t>Doña Luzma</t>
  </si>
  <si>
    <t>Energias Alcones SpA</t>
  </si>
  <si>
    <t>419/2023</t>
  </si>
  <si>
    <t>S/E Alcones 66 kV</t>
  </si>
  <si>
    <t>Parque Fotovoltaico Sol de Vallenar</t>
  </si>
  <si>
    <t>El Sol de Vallenar SpA</t>
  </si>
  <si>
    <t>S/E Algarrobal 220 kV</t>
  </si>
  <si>
    <t>Planta Fotovoltaica Aurora Solar</t>
  </si>
  <si>
    <t>Tamarugal Solar SpA</t>
  </si>
  <si>
    <t>Parque Eólico Caman - Etapa 1</t>
  </si>
  <si>
    <t>AR Caman SpA</t>
  </si>
  <si>
    <t>S/E Cerros de Huichahue 220 kV</t>
  </si>
  <si>
    <t>Solar Fotovoltaico + BESS</t>
  </si>
  <si>
    <t>Planta Fotovoltaica Zaturno</t>
  </si>
  <si>
    <t>GR Morro Moreno SpA</t>
  </si>
  <si>
    <t>S/E Capricornio 13,8 kV</t>
  </si>
  <si>
    <t>jul-25</t>
  </si>
  <si>
    <t>9,0</t>
  </si>
  <si>
    <t>PFV Hijuela</t>
  </si>
  <si>
    <t>CMS SPVI SpA</t>
  </si>
  <si>
    <t>458/2024</t>
  </si>
  <si>
    <t>S/E Vallenar 13,8 kV</t>
  </si>
  <si>
    <t>PFV El Olivar</t>
  </si>
  <si>
    <t>CMS SPVII SpA</t>
  </si>
  <si>
    <t>459/2024</t>
  </si>
  <si>
    <t>PFV Cachiyuyo</t>
  </si>
  <si>
    <t>Parque Solar Cachiyuyo SpA</t>
  </si>
  <si>
    <t>590/2023</t>
  </si>
  <si>
    <t>Tap off LT 1x110 kV Pajonales - Dos Amigos</t>
  </si>
  <si>
    <t>Parque Eólico Cancura</t>
  </si>
  <si>
    <t>PE Cancura SpA</t>
  </si>
  <si>
    <t>650/2024</t>
  </si>
  <si>
    <t>S/E Seccionadora Cancura 66 kV</t>
  </si>
  <si>
    <t>Planta Fotovoltaica Calderaza</t>
  </si>
  <si>
    <t>Manzano Solar SpA</t>
  </si>
  <si>
    <t>292/2022</t>
  </si>
  <si>
    <t>S/E Caldera 23 kV</t>
  </si>
  <si>
    <t>PFV Qanqiña</t>
  </si>
  <si>
    <t>Qanqiña SpA</t>
  </si>
  <si>
    <t>571/2024</t>
  </si>
  <si>
    <t>Tap Off LT 1x110 Pozo Almonte - Cerro Colorado</t>
  </si>
  <si>
    <t>Cala Morritos</t>
  </si>
  <si>
    <t>Cala Morritos Power SpA</t>
  </si>
  <si>
    <t>526/2024</t>
  </si>
  <si>
    <t>S/E Punta Sierra 220 kV</t>
  </si>
  <si>
    <t>CH Los Lagos</t>
  </si>
  <si>
    <t>Empresa Eléctrica Pilmaiquén S.A.</t>
  </si>
  <si>
    <t>Región de Los Ríos y Región de Los Lagos</t>
  </si>
  <si>
    <t>Nueva S/E Seccionadora Carimallin 220 kV, en Línea 1x220 kV Rucatayo – Pichirrahue</t>
  </si>
  <si>
    <t>Cristales</t>
  </si>
  <si>
    <t>Cristales SpA</t>
  </si>
  <si>
    <t>321/2025</t>
  </si>
  <si>
    <t>MonteMina 1x220 kV Cristales – MonteMina 24,4 km</t>
  </si>
  <si>
    <t>CRCA Luna de Verano</t>
  </si>
  <si>
    <t>PFV Domeyko SpA</t>
  </si>
  <si>
    <t>197/2025</t>
  </si>
  <si>
    <t>S/E Agua Amarga 220 kV</t>
  </si>
  <si>
    <t>Planta Fotovoltaica Chicha Solar</t>
  </si>
  <si>
    <t>Solar TI Veintidos SpA</t>
  </si>
  <si>
    <t>137/2025</t>
  </si>
  <si>
    <t>S/E Curacví 12 kV</t>
  </si>
  <si>
    <t>Pampas (componente Solar)</t>
  </si>
  <si>
    <t>Energía Eólica Pampas SpA</t>
  </si>
  <si>
    <t>451/2025</t>
  </si>
  <si>
    <t>E Jadresic 220 kV</t>
  </si>
  <si>
    <t>La máxima inyección conjunta del parque es de 400 MW, según lo informado por el Coordinador en su carta DE 05700-22 de 25 de noviembre de 2022</t>
  </si>
  <si>
    <t>Pampas (componente eólico)</t>
  </si>
  <si>
    <t>Parque Solar Fotovoltaico Punta del Viento</t>
  </si>
  <si>
    <t>Energia Renovable Verano Tres SpA</t>
  </si>
  <si>
    <t>637/2024</t>
  </si>
  <si>
    <t>S/E Punta Colorada 220 kV</t>
  </si>
  <si>
    <t>Parque Solar Fotovotaico Tarapacá</t>
  </si>
  <si>
    <t>Fotovoltaica Tarapacá SpA</t>
  </si>
  <si>
    <t>490/2025</t>
  </si>
  <si>
    <t>S/E Nueva Pozo Almonte 220 kV</t>
  </si>
  <si>
    <t>El proyecto junto con su sistema de almacenamiento cuenta con una potencia de inyección conjunta aprobada de 336 MW</t>
  </si>
  <si>
    <t>Copiapó Solar</t>
  </si>
  <si>
    <t>Copiapó Energía Solar SpA</t>
  </si>
  <si>
    <t>506/2025</t>
  </si>
  <si>
    <t>S/E Carrera Pinto 220 kV</t>
  </si>
  <si>
    <t>III. Proyectos de Generación en Construcción en el Sistema Eléctrico Nacional</t>
  </si>
  <si>
    <t>Capacidad de Almacenamiento [MWh]</t>
  </si>
  <si>
    <t>Central Asociada</t>
  </si>
  <si>
    <t>Potencia Neta Central [MW]</t>
  </si>
  <si>
    <t>Inyección Adicional BESS [MW]</t>
  </si>
  <si>
    <t>Sistema de Conexión</t>
  </si>
  <si>
    <t>Tx</t>
  </si>
  <si>
    <t>BESS Luz del Norte</t>
  </si>
  <si>
    <t>Parque Solar Fotovoltaico Luz del Norte SpA</t>
  </si>
  <si>
    <t>BESS</t>
  </si>
  <si>
    <t>PFV Luz del Norte</t>
  </si>
  <si>
    <t>S/E Luz del Norte 23 kV</t>
  </si>
  <si>
    <t>Dx</t>
  </si>
  <si>
    <t>BESS Rivazzurra</t>
  </si>
  <si>
    <t>-</t>
  </si>
  <si>
    <t>Colbún S.A.</t>
  </si>
  <si>
    <t>BESS Livorno</t>
  </si>
  <si>
    <t>El Pelícano BESS</t>
  </si>
  <si>
    <t xml:space="preserve"> El Pelícano Solar Company SpA</t>
  </si>
  <si>
    <t>85/2025</t>
  </si>
  <si>
    <t>PFV El Pelicano</t>
  </si>
  <si>
    <t>S/E Pelícano 23 kV</t>
  </si>
  <si>
    <t>BESS Monza</t>
  </si>
  <si>
    <t>Engie Energía Chile S.A.</t>
  </si>
  <si>
    <t>BESS Estela</t>
  </si>
  <si>
    <t>363/2025</t>
  </si>
  <si>
    <t>S/E elevadora en 33 kV de Fehaciente NUP 2977 Tamarugal Solar (Ex - PFV Aurora Solar),</t>
  </si>
  <si>
    <t>BESS Cristales</t>
  </si>
  <si>
    <t>BESS Estepa II</t>
  </si>
  <si>
    <t>Estepa Solar Dos SpA</t>
  </si>
  <si>
    <t>402/2025</t>
  </si>
  <si>
    <t>PFV Estepa</t>
  </si>
  <si>
    <t>S/E Estepa Solar 220 kV</t>
  </si>
  <si>
    <t>BESS Hijuela</t>
  </si>
  <si>
    <t>146/2025</t>
  </si>
  <si>
    <t>BESS El Olivar</t>
  </si>
  <si>
    <t>145/2025</t>
  </si>
  <si>
    <t>S/E PS Marañón 13,8 kV</t>
  </si>
  <si>
    <t>BESS San Juan</t>
  </si>
  <si>
    <t>BESS Luna de Verano</t>
  </si>
  <si>
    <t>BESS Gran Teno</t>
  </si>
  <si>
    <t>GR Algarrobo SpA</t>
  </si>
  <si>
    <t>448/2025</t>
  </si>
  <si>
    <t>PFV Gran Teno</t>
  </si>
  <si>
    <t>S/E Solís 33 kV</t>
  </si>
  <si>
    <t>BESS Modena</t>
  </si>
  <si>
    <t>BESS Chicha Solar</t>
  </si>
  <si>
    <t>Pampas (almacenamiento)</t>
  </si>
  <si>
    <t>Pampas</t>
  </si>
  <si>
    <t>S/E Jadresic 220 kV</t>
  </si>
  <si>
    <t>BESS Sol de Valle Hermoso</t>
  </si>
  <si>
    <t>Pichirropulli BESS</t>
  </si>
  <si>
    <t>BESS Nueva Paillaco</t>
  </si>
  <si>
    <t>BESS Tarapacá</t>
  </si>
  <si>
    <t>BESS Diego de Almagro Sur II</t>
  </si>
  <si>
    <t>PFV Diego de Almagro Sur</t>
  </si>
  <si>
    <t>S/E Inca de Oro 33 kV</t>
  </si>
  <si>
    <t>BESS Copiapó Solar</t>
  </si>
  <si>
    <t>BESS Latorre Sunlight</t>
  </si>
  <si>
    <t>IV. Proyectos de Generación en Construcción en Sistemas Medianos</t>
  </si>
  <si>
    <t>Central Navarino</t>
  </si>
  <si>
    <t>307/2025</t>
  </si>
  <si>
    <t>GLP</t>
  </si>
  <si>
    <t>1,0</t>
  </si>
  <si>
    <t>Región de Magallanes y La Antártida Chilena</t>
  </si>
  <si>
    <t>Alimentador N° 1 13,2 kV</t>
  </si>
  <si>
    <t>V. Proyectos de Obras Nuevas del Sistema de Transmisión Nacional</t>
  </si>
  <si>
    <t>Decreto Plan de Expansión</t>
  </si>
  <si>
    <t>Decreto Adjudicación</t>
  </si>
  <si>
    <t>Fecha de entrada en operación según Decreto de Adjudicación</t>
  </si>
  <si>
    <t>Responsable</t>
  </si>
  <si>
    <t>Nueva S/E Seccionadora Parinas 500/220 kV</t>
  </si>
  <si>
    <t>4/2019</t>
  </si>
  <si>
    <t>13T/2020</t>
  </si>
  <si>
    <t>Transelec Holdings Rentas Limitada</t>
  </si>
  <si>
    <t>Nueva S/E Seccionadora Nueva Lagunas y Nueva Línea 2x500 kV Nueva Lagunas - Kimal</t>
  </si>
  <si>
    <t>229/2021</t>
  </si>
  <si>
    <t>15T/2022</t>
  </si>
  <si>
    <t>Iterconexión Eléctrica S.A. E.S.P. - ISA</t>
  </si>
  <si>
    <t>Nueva Línea HVDC Kimal - Lo Aguirre</t>
  </si>
  <si>
    <t>231/2019</t>
  </si>
  <si>
    <t>1T/2022</t>
  </si>
  <si>
    <t>Conexión Kimal - Lo Aguirre S.A.</t>
  </si>
  <si>
    <t>De acuerdo al Decreto Exento N° 76 de 26 de abril de 2023, del Ministerio de Energía.</t>
  </si>
  <si>
    <t>Línea Nueva Puerto Montt - Nueva Ancud 2x500 kV 2x1500 MVA y Nuevo cruce aéreo 2x500 kV 2x1500 MVA, ambos energizados en 220 kV y S/E Nueva Ancud 220 kV</t>
  </si>
  <si>
    <t>422/2017</t>
  </si>
  <si>
    <t>17T/2018</t>
  </si>
  <si>
    <t>Transmisora del Pacífico S.A.</t>
  </si>
  <si>
    <t>De acuerdo al Decreto Exento N° 225 de 21 de agosto de 2019, del Ministerio de Energía.</t>
  </si>
  <si>
    <t>Nueva S/E Seccionadora Llullaillaco</t>
  </si>
  <si>
    <t>257/2022</t>
  </si>
  <si>
    <t>3T/2024</t>
  </si>
  <si>
    <t>Nueva S/E Seccionadora El Pimiento</t>
  </si>
  <si>
    <t>Nuevo Sistema de Control de Flujo para Tramos 220 kV Las Palmas - Centella</t>
  </si>
  <si>
    <t>58/2024</t>
  </si>
  <si>
    <t>5T/2025</t>
  </si>
  <si>
    <t>Interconexión Eléctrica S.A. E.S.P. - ISA</t>
  </si>
  <si>
    <t>Nueva S/E Manuel Rodríguez</t>
  </si>
  <si>
    <t>VII. Proyectos de Obras de Ampliación del Sistema de Transmisión Nacional</t>
  </si>
  <si>
    <t>Ampliación S/E Candelaria</t>
  </si>
  <si>
    <t>293/2018</t>
  </si>
  <si>
    <t>15T/2020</t>
  </si>
  <si>
    <t>Colbún Transmisión S.A.</t>
  </si>
  <si>
    <t>Ampliación en S/E Calama 220 kV</t>
  </si>
  <si>
    <t>198/2019</t>
  </si>
  <si>
    <t>18T/2020</t>
  </si>
  <si>
    <t>Transemel S.A.</t>
  </si>
  <si>
    <t>La obra "Ampliación en S/E Calama 220 kV" es un proyecto en la subestación denominada "Calama Nueva" de propiedad de Transemel S.A.</t>
  </si>
  <si>
    <t>Aumento de Capacidad Línea 2x220 kV Maitencillo - Nueva Maitencillo</t>
  </si>
  <si>
    <t>Interchile S.A.</t>
  </si>
  <si>
    <t>Seccionamiento Línea 2x220 kV Ancoa – Itahue en S/E Santa Isabel</t>
  </si>
  <si>
    <t>CGE S.A.</t>
  </si>
  <si>
    <t>Reactor en S/E Nueva Pichirropulli</t>
  </si>
  <si>
    <t>Eletrans S.A.</t>
  </si>
  <si>
    <t>Aumento de Capacidad de Línea 2x220 kV Ciruelos - Cautín</t>
  </si>
  <si>
    <t>8T/2020</t>
  </si>
  <si>
    <t>Transelec S.A.</t>
  </si>
  <si>
    <t>Cambio Interruptores Línea 2x220 kV Alto Jahuel - Chena en S/E Alto Jahuel</t>
  </si>
  <si>
    <t>171/2020</t>
  </si>
  <si>
    <t>11T/2021</t>
  </si>
  <si>
    <t>Aumento de Capacidad Línea 2x500 kV Alto Jahuel - Lo Aguirre y Ampliación en S/E Lo Aguirre</t>
  </si>
  <si>
    <t>Cambio Interruptor Paño Acoplador en S/E Temuco 66 kV</t>
  </si>
  <si>
    <t>13T/2022</t>
  </si>
  <si>
    <t>B. Bosch S.A.</t>
  </si>
  <si>
    <t>Ampliación en S/E Ana María y Seccionamiento Línea 2x220 kV Frontera - María Elena</t>
  </si>
  <si>
    <t>TSGF SpA</t>
  </si>
  <si>
    <t>Ampliación en S/E Don Goyo, Seccionamiento Línea Nueva Pan de Azúcar - Punta Sierra y Bypass Línea 2x220 kV Pan de Azúcar - La Cebada</t>
  </si>
  <si>
    <t>Don Goyo Transmisión S.A.</t>
  </si>
  <si>
    <t>Aumento de capacidad Línea 2x220 kV La Cebada - Punta Sierra</t>
  </si>
  <si>
    <t>Ampliación en S/E Mulchén y Seccionamiento Línea 1x220 kV Charrúa - Temuco</t>
  </si>
  <si>
    <t>Ampliación en S/E Temuco (BPS+BT)</t>
  </si>
  <si>
    <t>Aumento de capacidad Líneas 2x220 kV Frontera - María Elena y 2x220 kV María Elena - Kimal</t>
  </si>
  <si>
    <t>Transelec S.A.; Kelti S.A.; Sociedad Austral de Transmisión Troncal S.A.; Zaldívar Transmisión S.A.; TSGF SpA</t>
  </si>
  <si>
    <t>Aumento de capacidad Línea 1x220 kV Charrúa - Temuco</t>
  </si>
  <si>
    <t>Transelec S.A.; Besalco Transmisión SpA; Empresa de Transmisión Eléctrica Transemel S.A.; Edelnor Transmisión S.A.</t>
  </si>
  <si>
    <t>Aumento de Capacidad Línea 2x220 kV Encuentro - Kimal</t>
  </si>
  <si>
    <t>185/2021</t>
  </si>
  <si>
    <t>Elecnor Chile S.A.</t>
  </si>
  <si>
    <t>Ampliación en S/E Chiloé y Tendido segundo circuito Línea 2x220 kV Nueva Ancud - Chiloé</t>
  </si>
  <si>
    <t>sistemas Transmisión del Sur S.A.</t>
  </si>
  <si>
    <t>Reemplazo Equipo de Compensación Reactiva en S/E Lagunas (RCER AT)</t>
  </si>
  <si>
    <t>CAM Chile SpA</t>
  </si>
  <si>
    <t>Aumento de Capacidad Línea 2x220 kV Tarapacá - Lagunas, tramo Nueva Lagunas - Lagunas</t>
  </si>
  <si>
    <t>De acuerdo al Decreto N° 2T de 3 de marzo de 2025, del Ministerio de Energía.</t>
  </si>
  <si>
    <t>200/2022</t>
  </si>
  <si>
    <t>2T/2024</t>
  </si>
  <si>
    <t>Ampliación en S/E Don Héctor 220 kV (IM) y seccionamiento línea 2x220 kV Nueva Maitencillo - Punta Colorada</t>
  </si>
  <si>
    <t>Aumento de Capacidad Línea 1x220 kV Charrúa - Hualpén, Tramo Concepción - Hualpén</t>
  </si>
  <si>
    <t>Ampliación en S/E Lagunillas 220 kV (IM)</t>
  </si>
  <si>
    <t>Ampliación en S/E Tinguiririca 220 kV (IM) y 154 kV (BPS+BT)</t>
  </si>
  <si>
    <t>Construcción Bypass para la Línea 1x220 kV Atacama – Esmeralda, la Línea 1x110 kV Esmeralda – La Portada y Línea 1x110 kV Mejillones – Antofagasta y Desmantelamiento – Etapa I</t>
  </si>
  <si>
    <t>Edelnor Transmisión S.A.</t>
  </si>
  <si>
    <t>De acuerdo al Decreto Exento N° 208 de 11 de octubre de 2022, del Ministerio de Energía.</t>
  </si>
  <si>
    <t>S/E Seccionadora Nueva La Negra 220/110 kV</t>
  </si>
  <si>
    <t>4T/2021</t>
  </si>
  <si>
    <t>Nueva S/E Seccionadora Loica y Nueva Línea 2x220 kV Loica – Portezuelo</t>
  </si>
  <si>
    <t>Alfa Transmisora de Energía S.A.</t>
  </si>
  <si>
    <t>De acuerdo al Decreto Exento N° 263 de 26 de diciembre de 2022, del Ministerio de Energía.</t>
  </si>
  <si>
    <t>Nueva Línea 2x66 kV Nueva Nirivilo – Constitución, tendido del primer circuito</t>
  </si>
  <si>
    <t>Nirivilo Transmisora de Energía S.A.</t>
  </si>
  <si>
    <t>De acuerdo al Decreto Exento N° 173 de 12 de agosto de 2021, del Ministerio de Energía.</t>
  </si>
  <si>
    <t>Construcción Bypass para la Línea 1x220 kV Atacama – Esmeralda, la Línea 1x110 kV Esmeralda – La Portada y Línea 1x110 kV Mejillones – Antofagasta y Desmantelamiento – Etapa II</t>
  </si>
  <si>
    <t>Nueva Línea 2x220 kV Candelaria - Nueva Tuniche y S/E Nueva Tuniche 220 kV</t>
  </si>
  <si>
    <t>Nueva Línea 2x110 kV desde S/E Caldera a Línea 1x110 kV Cardones - Punta Padrones</t>
  </si>
  <si>
    <t>15T/2021</t>
  </si>
  <si>
    <t>Empresa Eléctrica Cordillera SpA</t>
  </si>
  <si>
    <t>Nueva Línea 1x110 kV Cerrillos - Atacama Kozán</t>
  </si>
  <si>
    <t>185/2020</t>
  </si>
  <si>
    <t>Nueva S/E La Ligua</t>
  </si>
  <si>
    <t>De acuerdo al Decreto Exento N° 206 de 11 de octubre de 2022, del Ministerio de Energía.</t>
  </si>
  <si>
    <t>Nueva S/E Seccionadora Baja Cordillera</t>
  </si>
  <si>
    <t>Nueva Línea 1x66 kV Portezuelo - Alcones</t>
  </si>
  <si>
    <t>Sociedad Austral de Transmisión Troncal S.A.</t>
  </si>
  <si>
    <t>De acuerdo al Decreto Exento N° 91 de 25 de abril de 2023, del Ministerio de Energía.</t>
  </si>
  <si>
    <t>Nueva Línea 1x66 kV Angol - Epuleufu</t>
  </si>
  <si>
    <t>Nueva S/E Seccionadora Buenavista</t>
  </si>
  <si>
    <t>Empresa de Transmisión Electrica Transemel S.A.</t>
  </si>
  <si>
    <t>Nueva S/E Seccionadora Buli</t>
  </si>
  <si>
    <t>Nueva Línea 1x66 kV Santa Elisa - Quilmo II</t>
  </si>
  <si>
    <t>Besalco S.A.</t>
  </si>
  <si>
    <t>Nueva S/E seccionadora Pachacama</t>
  </si>
  <si>
    <t>De acuerdo al Decreto Exento N° 152 de 13 de junio de 2025, del Ministerio de Energía.</t>
  </si>
  <si>
    <t>Nueva S/E Monte Blanco y Nueva S/E El Lazo</t>
  </si>
  <si>
    <t>Nueva Línea 1x110 kV El Pimiento - Monte Blanco, Nueva Línea 1x110 kV El Pimiento - El Lazo y Nueva Línea 1x110 kV Monte Blanco - El Lazo</t>
  </si>
  <si>
    <t>Nueva S/E Seccionadora Linderos</t>
  </si>
  <si>
    <t>Nueva S/E Litueche y Nueva Línea 2x110 kV Litueche - La Estrella</t>
  </si>
  <si>
    <t>Nueva S/E Seccionadora El Guindal</t>
  </si>
  <si>
    <t>Nueva Línea 2x154 kV Fuentecilla - Malloa Nueva</t>
  </si>
  <si>
    <t>Nueva Línea 2x154 kV Tinguiririca - Santa Cruz</t>
  </si>
  <si>
    <t>Nueva S/E Seccionadora Las Delicias</t>
  </si>
  <si>
    <t>Nueva S/E Coiquén y Nueva Línea 2x66 kV Las Delicias - Coiquén</t>
  </si>
  <si>
    <t>Nueva S/E Llolleo</t>
  </si>
  <si>
    <t>Nueva S/E Lo Campino</t>
  </si>
  <si>
    <t>Sociedad de Transmisión Austral S.A.</t>
  </si>
  <si>
    <t>Nueva S/E Don Melchor</t>
  </si>
  <si>
    <t>Nueva S/E NOS</t>
  </si>
  <si>
    <t>Nueva S/E Valentín Letelier</t>
  </si>
  <si>
    <t>Nueva S/E Schwager</t>
  </si>
  <si>
    <t>Nueva S/E Reloncaví</t>
  </si>
  <si>
    <t>VIII. Proyectos de Obras de Ampliación del Sistema de Transmisión Zonal</t>
  </si>
  <si>
    <t>Extensión de Línea 1x66 kV Las Piñatas – San Jerónimo</t>
  </si>
  <si>
    <t>Compañía Eléctrica del Litoral S.A.</t>
  </si>
  <si>
    <t>Doble vinculación Transformador N°1 220/110 kV en S/E Cardones</t>
  </si>
  <si>
    <t>Ampliación en S/E Plantas</t>
  </si>
  <si>
    <t>Compañía General de Electricidad S.A.</t>
  </si>
  <si>
    <t>Tendido segundo circuito Línea 2x110 kV Agua Santa - Placilla</t>
  </si>
  <si>
    <t>Chilquinta Energía S.A.</t>
  </si>
  <si>
    <t>Nuevo Transformador en S/E La Calera</t>
  </si>
  <si>
    <t>Ampliación en S/E Valdivia</t>
  </si>
  <si>
    <t>Sistema de Transmisión del Sur S.A.</t>
  </si>
  <si>
    <t>Ampliación en S/E Catemu</t>
  </si>
  <si>
    <t>17T/2020</t>
  </si>
  <si>
    <t>Ampliación en S/E Pozo Almonte</t>
  </si>
  <si>
    <t>Engie Energía S.A.</t>
  </si>
  <si>
    <t>Ampliación en S/E Tamarugal y aumento de capacidad de línea 1x66 kV Pozo Almonte – Tamarugal</t>
  </si>
  <si>
    <t>Seccionamiento línea 1x110 kV Arica – Pozo Almonte en S/E Dolores</t>
  </si>
  <si>
    <t>Ampliación en S/E Chinchorro</t>
  </si>
  <si>
    <t>Emelari S.A.</t>
  </si>
  <si>
    <t>Ampliación en S/E Calama 110 kV</t>
  </si>
  <si>
    <t>La obra "Ampliación en S/E Calama 110 kV" es un proyecto en la subestación denominada "Calama Nueva" de propiedad de Transemel S.A.</t>
  </si>
  <si>
    <t>Ampliación en S/E Centro</t>
  </si>
  <si>
    <t>Ampliación en S/E El Totoral</t>
  </si>
  <si>
    <t>Empresa Eléctrica Litoral</t>
  </si>
  <si>
    <t>Ampliación en S/E Casablanca</t>
  </si>
  <si>
    <t>Ampliación en S/E Chocalán</t>
  </si>
  <si>
    <t>Ampliación en S/E Mandinga</t>
  </si>
  <si>
    <t>Ampliación en S/E Polpaico (Enel Distribución)</t>
  </si>
  <si>
    <t>Enel Distribución S.A.</t>
  </si>
  <si>
    <t>Ampliación en S/E Rungue</t>
  </si>
  <si>
    <t>Refuerzo Tramo Tap Vitacura – Vitacura</t>
  </si>
  <si>
    <t>Ampliación en S/E Loreto</t>
  </si>
  <si>
    <t>Ampliación en S/E Lihueimo</t>
  </si>
  <si>
    <t>Ampliación en S/E Molina y Seccionamiento de la Línea 2x66 kV Itahue – Curicó</t>
  </si>
  <si>
    <t>Ampliación en S/E San Clemente</t>
  </si>
  <si>
    <t>Aumento de Capacidad Línea 1x66 kV Tap Linares Norte – Linares y Ampliación en S/E Linares</t>
  </si>
  <si>
    <t>Aumento de Capacidad Línea 1x66 kV Monterrico – Cocharcas</t>
  </si>
  <si>
    <t>Aumento de Capacidad Línea 1x66 kV Tap Loma Colorada – Loma Colorada y Ampliación en S/E Loma Colorada</t>
  </si>
  <si>
    <t>Ampliación en S/E Escuadrón</t>
  </si>
  <si>
    <t>Ampliación en S/E Negrete DE198</t>
  </si>
  <si>
    <t>Empresa Eléctrica de la Frontera S.A.</t>
  </si>
  <si>
    <t>Ampliación en S/E Pumahue</t>
  </si>
  <si>
    <t>Ampliación en S/E Gorbea</t>
  </si>
  <si>
    <t>Ampliación en S/E Victoria</t>
  </si>
  <si>
    <t>Ampliación en S/E Picarte</t>
  </si>
  <si>
    <t>Adecuaciones en S/E El Salto</t>
  </si>
  <si>
    <t>Enel Distribución Chile S.A.</t>
  </si>
  <si>
    <t>Ampliación en S/E Nueva Nirivilo</t>
  </si>
  <si>
    <t>Consorcio Celeo Redes</t>
  </si>
  <si>
    <t>Línea 1x110 kV Bosquemar – Tap Reñaca – Reñaca</t>
  </si>
  <si>
    <t>Ampliación en S/E Fátima</t>
  </si>
  <si>
    <t>Nuevo Transformador en S/E Punta de Cortés</t>
  </si>
  <si>
    <t>Ampliación en S/E Punta de Cortés para interconexión de Línea 2x220 kV Punta de Cortés - Tuniche</t>
  </si>
  <si>
    <t>Nueva S/E Móvil Región Metropolitana</t>
  </si>
  <si>
    <t>Enel Transmisión Chile S.A.</t>
  </si>
  <si>
    <t>De acuerdo a la Resolución N° 3 de 14 de septiembre de 2022, del Ministerio de Energía.</t>
  </si>
  <si>
    <t>Ampliación de Capacidad Línea 1x66 kV Charrúa – Chillán</t>
  </si>
  <si>
    <t>Ampliación en S/E Caldera</t>
  </si>
  <si>
    <t>Cambio de titularidad del proyecto de acuerdo en el decreto N° 39 de 2023 del Ministerio de Energía</t>
  </si>
  <si>
    <t>Ampliación en S/E Atacama Kozán</t>
  </si>
  <si>
    <t>Ampliación en S/E Cerrillos</t>
  </si>
  <si>
    <t>Ampliación en S/E Palafitos (NTR ATMT)</t>
  </si>
  <si>
    <t>Nuevo Transformador en S/E Illapel</t>
  </si>
  <si>
    <t>Ampliación en S/E Santa Marta (NTR ATMT)</t>
  </si>
  <si>
    <t>Aumento Capacidad de Línea 1x66 kV Rosario - San Fernando, segmento Tap Rengo - Pelequén</t>
  </si>
  <si>
    <t>Aumento Capacidad de Línea 1x66 kV Pelequén - Malloa</t>
  </si>
  <si>
    <t>Ampliación en S/E Santa Elvira (NTR ATMT)</t>
  </si>
  <si>
    <t>13T /2022</t>
  </si>
  <si>
    <t>Ampliación en S/E Punta de Cortés (NTR ATAT)</t>
  </si>
  <si>
    <t>Ampliación en S/E San Miguel (NTR ATMT)</t>
  </si>
  <si>
    <t>Ampliación en S/E Parral (NTR ATMT)</t>
  </si>
  <si>
    <t>Aumento de Capacidad Línea 1x66 kV Santa Elvira - Tap El Nevado</t>
  </si>
  <si>
    <t>Ampliación en S/E Temuco (NTR ATMT)</t>
  </si>
  <si>
    <t>B. Bosch S.A</t>
  </si>
  <si>
    <t>Aumento de capacidad Línea 2x220 kV Alto Jahuel - Baja Cordillera</t>
  </si>
  <si>
    <t>Aumento de Capacidad Línea 2x110 kV La Ruca - Ovalle</t>
  </si>
  <si>
    <t>Celeo Redes Chile Limitada</t>
  </si>
  <si>
    <t>Seccionamiento Línea 1x66 kV Teno - Curicó en S/E Rauquén 66 kV (BS)</t>
  </si>
  <si>
    <t>Empresa de Transmisión Eléctrica Transemel S.A.</t>
  </si>
  <si>
    <t>Ampliación en S/E Peñablanca (NTR ATMT)</t>
  </si>
  <si>
    <t>Chilquinta Transmisión S.A.</t>
  </si>
  <si>
    <t>Sociedad Transmisora Metropolitana II S.A.</t>
  </si>
  <si>
    <t>Ampliación en S/E Leyda (NTR ATMT)</t>
  </si>
  <si>
    <t>CGE Transmisión S.A.</t>
  </si>
  <si>
    <t>Ampliación en S/E Las Cabras (NTR ATMT)</t>
  </si>
  <si>
    <t>Ampliación en S/E Chimbarongo (NTR ATMT) y Seccionamiento Línea 1x66 kV San Fernando - Teno</t>
  </si>
  <si>
    <t>Ampliación en S/E Los Maquis 66 kV (BS), Nuevo Transformador (NTR ATMT) y Seccionamiento Línea 2x66 kV Itahue - Talca</t>
  </si>
  <si>
    <t>Ampliación en S/E Panguilemo</t>
  </si>
  <si>
    <t>Mataquito Transmisora de Energía S.A.</t>
  </si>
  <si>
    <t>Aumento de Capacidad Línea 1x66 kV Buin - Linderos</t>
  </si>
  <si>
    <t>Ampliación en S/E La Estrella 110 kV (BS)</t>
  </si>
  <si>
    <t>Ampliación en S/E Funetecilla 66 kV (BP+BT), Nuevo Patio 154 kV (NBPS+BT), Nuevo Transformador (NTR ATAT) y Seccionamiento Línea 1x66 kV San Vicente de Tagua Tagua - Las Cabras</t>
  </si>
  <si>
    <t>Sociedad Austral de Transmisión Troncal S.A.; CGE Transmisión S.A.</t>
  </si>
  <si>
    <t>Ampliación en S/E Malloa Nueva 154 kV (BPS) y Seccioamiento Línea 1x154 Punta de Cortés - Tinguiririca</t>
  </si>
  <si>
    <t>CGE Transmisión S.A. ; Transelec S.A.</t>
  </si>
  <si>
    <t>Ampliación en S/E Tinguiririca (NTR ATAT)</t>
  </si>
  <si>
    <t>Ampliación en S/E Santa Cruz 66 kV (BP+BT), Nuevo Patio 154 kV (NBPS+BT) y Nuevo Transformador (NTR ATAT)</t>
  </si>
  <si>
    <t>Ampliación en S/E San Fernando 154 kV (NBP+BT)</t>
  </si>
  <si>
    <t>Tendido Segundo Circuito Línea 2x154 kV Tinguiririca - San Fernando y Construcción de Paños en S/E San Fernando</t>
  </si>
  <si>
    <t>Amplaición en S/E Santa Elisa 66 kV (NBP+BT), Nuevo Transformador (ATMT) y Seccionamiento Línea 1x66 kV Nueva Aldea - Santa Elvira</t>
  </si>
  <si>
    <t>Cooperativa de Consumo de Energía Eléctrica de Chillán Ltda.</t>
  </si>
  <si>
    <t>Ampliación en S/E Quilmo II 66 kV (BS) y Seccionamiento Línea 1x66 kV Chillán - Tap Quilmo</t>
  </si>
  <si>
    <t>Decreto de Adjudicación</t>
  </si>
  <si>
    <t>Fecha de Entrada en Operación según Decreto de Adjudicación</t>
  </si>
  <si>
    <t>Aumento de Capacidad de Transmisión en Línea 2x66 kV Maule – Talca</t>
  </si>
  <si>
    <t>19T/2018</t>
  </si>
  <si>
    <t>Ampliación en S/E Capricornio</t>
  </si>
  <si>
    <t>Ampliación en S/E Cerro Navia</t>
  </si>
  <si>
    <t>Modificación de Paños de Conexión de Línea 2x110 kV Las Vegas – Cerro Navia en Nuevo Patio “GIS” 110 kV S/E Cerro Navia 110 kV</t>
  </si>
  <si>
    <t>AES Gener S.A.</t>
  </si>
  <si>
    <t>Modificación de Conexión de Paños de Transformación “Tr5” Y Un Nuevo Banco en Nuevo Patio “GIS” 110 kV S/E Cerro Navia 110 kV</t>
  </si>
  <si>
    <t>Ampliación en S/E Río Blanco</t>
  </si>
  <si>
    <t>Ampliación en S/E San Felipe</t>
  </si>
  <si>
    <t>Ampliación en S/E Nueva Valdivia - Etapa II</t>
  </si>
  <si>
    <t>X. Proyectos de los Sistemas de Transmisión Zonal de ejecución obligatoria, en construcción al 31 de octubre de 2016, de conformidad al artículo 1° de Decreto Exento N° 418/2017</t>
  </si>
  <si>
    <t>Fecha estimada de Entrada en Operación según Decreto</t>
  </si>
  <si>
    <t>Fecha estimada de Entrada en Operación según CEN</t>
  </si>
  <si>
    <t>Aumento de capacidad línea 1x66 kV San Fernando – Placilla</t>
  </si>
  <si>
    <t>Nueva línea 1x33 kV Santa Elisa - Confluencia</t>
  </si>
  <si>
    <t>Cooperativa de Consumo de Energía Eléctrica Chillán Ltda.</t>
  </si>
  <si>
    <t>S/E Quepe 220/66 kV</t>
  </si>
  <si>
    <t>- De acuerdo al Decreto Exento N° 116 de 19 de junio de 2020, del Ministerio de Energía.
 - Fecha de Entrada en Operación modificada de acuerdo al Decreto N° 5T de 28 de octubre de 2022.
- Cambio de nombre de acuerdo al Decreto Exento N° 200 de 19 de agosto de 2024, del Ministerio de Energía.</t>
  </si>
  <si>
    <t>Línea 2x66 kV Quepe – Enlace Imperial</t>
  </si>
  <si>
    <t>XI. Proyectos de obras nuevas de los Sistemas de Transmisión Zonal de acuerdo al artículo 3° de Decreto Exento N° 418/2017, que cuentan con decreto de adjudicación</t>
  </si>
  <si>
    <t>5T/2019</t>
  </si>
  <si>
    <t>Besalco Transmisión SpA</t>
  </si>
  <si>
    <t>Nueva Línea 2x220 kV Itahue – Mataquito</t>
  </si>
  <si>
    <t>Nueva S/E Mataquito 220/66 kV</t>
  </si>
  <si>
    <t>Nueva Línea 2x66 kV Nueva Valdivia – Picarte, Tendido del Primer Circuito</t>
  </si>
  <si>
    <t>- De acuerdo al Decreto Exento N° 188 de 29 de septiembre de 2020, del Ministerio de Energía.
- Fecha de Entrada en Operación modificada de acuerdo al Decreto N° 6T de 10 de mayo de 2021, del Ministerio de Energía.</t>
  </si>
  <si>
    <t>Nueva Línea 2x220 Mataquito – Nueva Nirivilo – Nueva Cauquenes – Dichato – Hualqui</t>
  </si>
  <si>
    <t>S/E Nueva Nirivilo 220/66 kV</t>
  </si>
  <si>
    <t>S/E Nueva Cauquenes 220/66 kV</t>
  </si>
  <si>
    <t>S/E Dichato 220/66 kV</t>
  </si>
  <si>
    <t>Nueva Línea 2x66 kV Nueva Cauquenes – Parral</t>
  </si>
  <si>
    <t>Nueva Línea 2x66 kV Nueva Cauquenes – Cauquenes</t>
  </si>
  <si>
    <t>Nueva Línea 2x66 Dichato – Tomé</t>
  </si>
  <si>
    <t>Nueva Línea 2x66 Hualqui – Chiguayante</t>
  </si>
  <si>
    <t>Nueva Línea 2x220 kV Gamboa - Chonchi energizada en 110 kV, tendido del primer circuito</t>
  </si>
  <si>
    <t>XII. Otros Proyectos y Modificaciones en los Sistemas de Transmisión Nacional, Zonal y Dedicados</t>
  </si>
  <si>
    <t>Descripción</t>
  </si>
  <si>
    <t>Fecha estimada de Interconexión</t>
  </si>
  <si>
    <t>Tensión [kV]</t>
  </si>
  <si>
    <t>Potencia</t>
  </si>
  <si>
    <t>Corporación Nacional del Cobre de Chile</t>
  </si>
  <si>
    <t>Aumento de potencia consumo TEA S/E Lagunas</t>
  </si>
  <si>
    <t>El proyecto consiste en el reemplazo de la Celda de 23 kV en el paño E1 de la S/E Lagunas, por una Celda de mayor capacidad, con el propósito de aumentar la demanda existente de 2 a 10 MW. Además, se considera el reemplazo del equipamiento secundario de protección, monitoreo y medida del paño E1, por obsolescencia de los equipos existentes, junto con el montaje de dos equipos desconectadores tipo cuchilla a intemperie montados en la estructura del parrón de 23 kV existente.</t>
  </si>
  <si>
    <t>Sociedad Química y Minera de Chile S.A.</t>
  </si>
  <si>
    <t>10,0 MW</t>
  </si>
  <si>
    <t>Nueva S/E Elevadora Damas 23/46 kV</t>
  </si>
  <si>
    <t>Nueva Subestación Seccionadora de la actual Línea El Paso – Dos Valles 1x23 kV, que recibirá las inyecciones provenientes de las centrales Dos Valles y Palacios. El alcance incluye el cambio de tap en el transformador de S/E El Paso y elevar el nivel de tensión del tramo de transmisión El Paso – Damas a 46 kV</t>
  </si>
  <si>
    <t>23/46</t>
  </si>
  <si>
    <t>14 MVA</t>
  </si>
  <si>
    <t>Nueva S/E Carimallin (Ex S/E Los Notros)</t>
  </si>
  <si>
    <t>El proyecto consiste en el seccionamiento de la Línea 1x220 kV Rucatayo – Pichirrahue en la nueva S/E Carimallin.</t>
  </si>
  <si>
    <t>Instalación de Transformador TR-01 en Subestación ENAP N° 2</t>
  </si>
  <si>
    <t xml:space="preserve">El proyecto consiste en la instalación de un nuevo equipo transformador de poder TR-01 de 66/6,6/4,16 kV y potencia nominal de 40 MVA (50 MVA con ventilación forzada) como respaldo del transformador TR-02 existente en la Subestación ERBB-2, con el objetivo de incrementar la disponibilidad del suministro eléctrico de la Refinería Biobío. </t>
  </si>
  <si>
    <t>ENAP Refinerías S.A.</t>
  </si>
  <si>
    <t>50 MVA</t>
  </si>
  <si>
    <t>S/E Verbenas 220 kV (Ex Nueva S/E Seccionadora Tamarico-Caserones 220 kV)</t>
  </si>
  <si>
    <t>El proyecto consiste en la construcción de una nueva subestación en configuración interruptor y medio, que seccionará el circuito N° 1 de la línea 2x220 kV Maitencillo – Caserones para la conexión del proyecto Parque Solar Tamarico.</t>
  </si>
  <si>
    <t>Tamarico Solar Dos SpA</t>
  </si>
  <si>
    <t>Reemplazo TTCC paños K1 y K2 S/E Polpaico 500 kV - Etapa 1 y 2</t>
  </si>
  <si>
    <t>El proyecto consiste el reemplazo de los Transformadores de Corriente (TTCC) de los paños K1 y K2 de la Subestación Polpaico, en 2 etapas. La primera etapa, de carácter temporal, considera el traslado provisorio de TTCC del paño KR de la Subestación Ancoa a los paños K1 y K2 de la Subestación Polpaico en paralelo con los equipos existentes, en tanto, la segunda etapa y definitiva, considera el retorno a la Subestación Ancoa del TTCC trasladado temporalmente a la Subestación Polpaico, y el reemplazo de los actuales TTCC asociados a los paños K1, K2 y KR de la Subestación Polpaico por nuevos equipos definitivos.</t>
  </si>
  <si>
    <t>Relaves Filtrados Planta de Pellets</t>
  </si>
  <si>
    <t>El proyecto consiste en la apertura de la línea 1x110KV que alimenta la S/E Nueva Pellets para incorporar tres nuevas bahías GIS en configuración barra simple habilitando tres posiciones, para una bahía de entrada, una bahía para alimentar el transformador de 20 MVA existente y una tercera bahía para conectar el transformador de 7,5 MVA para alimentar las cargas del proyecto.</t>
  </si>
  <si>
    <t>Compañía Minera del Pacífico</t>
  </si>
  <si>
    <t>7,0 MW</t>
  </si>
  <si>
    <t>Minera Los Pelambres</t>
  </si>
  <si>
    <t>60,0 MW</t>
  </si>
  <si>
    <t>Odata ST01 Expansión</t>
  </si>
  <si>
    <t>El proyecto consiste en la instalación de una etapa de ventilación forzada ONAF en el transformador 220/23 kV 50 MVA para obtener una potencia total de 60 MVA.</t>
  </si>
  <si>
    <t>Odata Chile SpA</t>
  </si>
  <si>
    <t>Mejoramiento Sistema de Alimentación Eléctrica Metrotrén Nos</t>
  </si>
  <si>
    <t>El proyecto consiste en la instalación de un nuevo transformador 66/23 kV 8 MVA y la instalación de tres nuevas celdas 23 kV, con el objetivo de evacuar la energía hacia la nueva S/E SER NOS.</t>
  </si>
  <si>
    <t>Empresa de los Ferrocarriles del Estado</t>
  </si>
  <si>
    <t>8,0 MW</t>
  </si>
  <si>
    <t>Cambio de Paños en S/E Mulchén</t>
  </si>
  <si>
    <t>El proyecto consiste en el traslado del paño J7 de la S/E Mulchén de propiedad de Alfa Transmisora de Energía S.A, asociado a la LT 1x220 kV Renaico – Mulchén de propiedad de EGP, hacia la posición J13 de dicha subestación</t>
  </si>
  <si>
    <t>Enel Green Power Chile S.A.</t>
  </si>
  <si>
    <t>Conexión Proyecto Línea 7 de Metro de Santiago a S/E Cerro Navia</t>
  </si>
  <si>
    <t>El proyecto consiste en la instalación de dos transformadores de 220/20,4 kV de 80 MVA cada uno, ubicados al interior de la S/E Cerro Navia, los cuales se conectarán a las barras principales N°1 y N°2 del patio de 220 KV. Se considera la reutilización de 2 paños existentes (J1 y J2), el cual se denominarán JT8 y JT9, que serán en tecnología AIS y configuración barra simple más transferencia.</t>
  </si>
  <si>
    <t>Empresa de Transporte de Pasajeros Metro S.A.</t>
  </si>
  <si>
    <t>15,0 MW</t>
  </si>
  <si>
    <t>25,0 MW</t>
  </si>
  <si>
    <t>Habilitación Transformador N°2 50 MVA 220/23 kV S/E Mantos Blancos</t>
  </si>
  <si>
    <t>El proyecto consiste en la habilitación del transformador T2 existente en el paño JT2, paño en tecnología AIS, configuración barra simple a la Barra Principal A de 23 kV de la S/E Mantos Blancos.</t>
  </si>
  <si>
    <t>Mantos Copper S.A.</t>
  </si>
  <si>
    <t>50,0 MVA</t>
  </si>
  <si>
    <t>Proyecto Minero Arqueros</t>
  </si>
  <si>
    <t>El proyecto consiste en la conexión a la barra de 110 kV de la subestación Damascal en configuración barra simple con barra de transferencia en el nuevo paño H3 con el objetivo de suministrar al proyecto minero Greenfield Arqueros.</t>
  </si>
  <si>
    <t>Compañía Minera Arqueros S.A.</t>
  </si>
  <si>
    <t>27 MW</t>
  </si>
  <si>
    <t>Línea de Alta Tensión y Subestación Santa Teresa</t>
  </si>
  <si>
    <t>El proyecto consiste en la construcción de una nueva LT 2x220 kV Nueva Lampa-Santa Teresa, de potencia de 200 MW. La LT se conecta a dos medias diagonales en tecnología GIS incorporando los interruptores 52J16, 52J17, 52J19 y 52J20. La primera etapa incluye la construcción de la línea desde la torre 1 a la torre 4.</t>
  </si>
  <si>
    <t>Eléctrica Santa Teresa SpA</t>
  </si>
  <si>
    <t>200,0 MW</t>
  </si>
  <si>
    <t>Proyecto Ampliación barra Subestación El Mauro 220kV </t>
  </si>
  <si>
    <t>Proyecto de consumo que contempla ampliación la barra S/E El Mauro 220kV y una línea eléctrica 2x33kV, para el funcionamiento de 2 estaciones nuevas de bombeo dentro del Tranque El Mauro, un switchgear GIS 245 kV, dos transformadores de 220/33kV@40 MVA, conservando el criterio N-1 en transformación.</t>
  </si>
  <si>
    <t>Compañía Minera Los Pelambres </t>
  </si>
  <si>
    <t>220 </t>
  </si>
  <si>
    <t>38 </t>
  </si>
  <si>
    <t>Aumento de Demanda en Subestación Los Vilos de Minera Los Pelambres</t>
  </si>
  <si>
    <t>El proyecto consiste en la instalación de 5 celdas de 23 KV en instalaciones del Área Puerto de Minera Los Pelambres, al interior de la Sala Eléctrica existente0587-ER-6001, anexa a su planta Desaladora, que energizará la nueva sala eléctrica del proyecto PAO 0587-ER-6011, para un aumento de demanda de hasta 12 MW de la referida Desaladora, este aumento de demanda se suministrará desde la S/E Los Vilos sin intervenir dicha subestación.</t>
  </si>
  <si>
    <t>12 MW</t>
  </si>
  <si>
    <t>SE 417 y Línea de 69 kV “Tap Off 416 – Tap Off 417”</t>
  </si>
  <si>
    <t>El proyecto consiste en la construcción de la nueva S/E 417 en tecnología GIS, configuración barra simple que alojará un transformador de 10 MVA 69/4,16 kV, para alimentar la nueva torre de captación WRT3</t>
  </si>
  <si>
    <t>Minera Escondida Limitada</t>
  </si>
  <si>
    <t>6 MW</t>
  </si>
  <si>
    <t>SynCon U15 Tocopilla</t>
  </si>
  <si>
    <t>El proyecto consiste en la reconversión de la unidad U15, de una unidad de generación impulsada por una turbina de vapor a un condensador sincrónico mediante el desacople de la turbina de vapor, la instalación de un motor de partida y volante de inercia, entre otras modificaciones.</t>
  </si>
  <si>
    <t>7 MW</t>
  </si>
  <si>
    <t>El Espino</t>
  </si>
  <si>
    <t>El proyecto consiste en la construcción de un nuevo paño en tecnología AIS y configuración barra principal y transferencia para la conexión del proyecto minero El Espino. El proyecto incluye además la instalación de un transformador 25 MVA 110/23 kV y una barra MT en tecnología AIS con al menos una posición para el transformador y dos paños para la alimentación de la minera.</t>
  </si>
  <si>
    <t>El Espino SpA</t>
  </si>
  <si>
    <t>mar-26</t>
  </si>
  <si>
    <t>Línea de Alta Tensión y Subestación Santa Teresa - Etapa 3</t>
  </si>
  <si>
    <t>El proyecto consiste en la construcción de una nueva LT 2x220 kV Nueva Lampa-Santa Teresa, de potencia de 200 MW. La LT se conecta a dos medias diagonales en tecnología GIS incorporando los interruptores 52J16, 52J17, 52J19 y 52J20. La tercera etapa incluye la construcción de la línea desde la torre 5 a la torre 19.</t>
  </si>
  <si>
    <t>oct-25</t>
  </si>
  <si>
    <t>Proyecto Relaves Espesados Talabre Etapa 1</t>
  </si>
  <si>
    <t>El proyecto consiste en la instalación de una nueva bahía GIS en la S/E Tchitack en configuración barra principal y transferencia para la conexión de la nueva LT 1x220 kV Tchitak-PRET.</t>
  </si>
  <si>
    <t>Proyecto Relaves Espesados Talabre Etapa 2</t>
  </si>
  <si>
    <t>En proyecto consiste en la construcción de la nueva LT 1x220 kV Tchitack-PRET y la nueva S/E PRET en tecnología AIS configuración barra principal y barra de transferencia, en esta subestación se instalarán dos transformadores de poder de 100 MVA 220/34,5 kV que suministrarán energía a la Planta Relaves Espesados Talabre</t>
  </si>
  <si>
    <t>XIII. Proyectos autorizados de acuerdo al artículo 102° de la Ley</t>
  </si>
  <si>
    <t>Resolución Exenta CNE</t>
  </si>
  <si>
    <t>Fecha de entrada en operación según Resoluciones Exentas CNE</t>
  </si>
  <si>
    <t>Aumento de capacidad línea 1x110 kV Puente Alto - Las Vizcachas</t>
  </si>
  <si>
    <t>19/2020</t>
  </si>
  <si>
    <t>Empresa Eléctrica de Puente Alto S.A.</t>
  </si>
  <si>
    <t>Nueva Subestación Providencia</t>
  </si>
  <si>
    <t>91/2020</t>
  </si>
  <si>
    <t>Nueva Línea de Transmisión Subterránea 2x110 kV Vitacura – Providencia</t>
  </si>
  <si>
    <t>Modificaciones en S/E Vitacura</t>
  </si>
  <si>
    <t>Nueva línea de transmisión 1x110 kV Bajos de Mena - Costanera</t>
  </si>
  <si>
    <t>Ampliación en S/E O’Higgins 220 kV</t>
  </si>
  <si>
    <t>116/2025</t>
  </si>
  <si>
    <t>KELTI S.A.</t>
  </si>
  <si>
    <t>Nueva S/E Seccionadora La Yesera 110 kV</t>
  </si>
  <si>
    <t>496/2024</t>
  </si>
  <si>
    <t>Sociedad Punta del Cobre S.A.</t>
  </si>
  <si>
    <t>Ampliación SE Seccionadora Solís 154 kV</t>
  </si>
  <si>
    <t>647/2024</t>
  </si>
  <si>
    <t>Nuevo Transformador AT/MT en S/E Chacabuco</t>
  </si>
  <si>
    <t>190/2025</t>
  </si>
  <si>
    <t>Sociedad Transmisora Metropolitana S.A.</t>
  </si>
  <si>
    <t>DC Curauma Fase 2</t>
  </si>
  <si>
    <t>8/2024</t>
  </si>
  <si>
    <t>Scala Data Centers Chile SpA</t>
  </si>
  <si>
    <t>Se modifica el plazo de la obra autorizada mediante Resolución CNE N° 8, de 9 de enero de 2024, que “Autoriza ejecución de las obras de transmisión del proyecto “DC Curauma Fase 2”, que se indican, de Scala Data Centers Chile SpA, de acuerdo a lo establecido en el inciso segundo del artículo 102° de la Ley General de Servicios Eléctricos”, mediante Resolución Exenta CNE N° 245, de 16 de mayo de 2025.</t>
  </si>
  <si>
    <t>Ampliación en S/E Monte Mina 220 kV</t>
  </si>
  <si>
    <t>51/2025</t>
  </si>
  <si>
    <t>Nueva S/E Seccionadora San Camilo 110 kV</t>
  </si>
  <si>
    <t>125/2025</t>
  </si>
  <si>
    <t>Trends Industrial S.A.</t>
  </si>
  <si>
    <t>171/2024</t>
  </si>
  <si>
    <t>Sistema de Transmisión del
Sur S.A.</t>
  </si>
  <si>
    <t>Nueva SE Seccionadora Alto de Ramírez</t>
  </si>
  <si>
    <t>220/2024</t>
  </si>
  <si>
    <t>Nueva S/E Seccionadora Llanos de Rungue</t>
  </si>
  <si>
    <t>176/2025</t>
  </si>
  <si>
    <t>UKA Chile y Cía.</t>
  </si>
  <si>
    <t>520/2025</t>
  </si>
  <si>
    <t>522/2025</t>
  </si>
  <si>
    <t>523/2025</t>
  </si>
  <si>
    <t>BESS Charrabata 2</t>
  </si>
  <si>
    <t>Transelec S.A.; Pacific Hydro Punta Sierra SpA; Compañía Transmisora La Cebada S.A.</t>
  </si>
  <si>
    <t>Modificado por Decreto N° 4T de 10 de marzo de 2025, del Ministerio de Energía.</t>
  </si>
  <si>
    <t>Modificado por Decreto Exento N° 226 de 20 de agosto de 2025, del Ministerio de Energía.</t>
  </si>
  <si>
    <t>Modificado por Decreto N° 219 de 13 de agosto de 2025, del Ministerio de Energía</t>
  </si>
  <si>
    <t>Alto Huemul Transmisión SpA</t>
  </si>
  <si>
    <t>CRCA La Pampina</t>
  </si>
  <si>
    <t>GM Energy SpA</t>
  </si>
  <si>
    <t>Caseta Ampliación S/E Ceme 1 en 33 kV</t>
  </si>
  <si>
    <t>Línea 23 kV Molynor</t>
  </si>
  <si>
    <t>Complejo Industrial Molynor S.A.</t>
  </si>
  <si>
    <t>BESS DUNE</t>
  </si>
  <si>
    <t>BESS La Pampina</t>
  </si>
  <si>
    <t>El proyecto consiste en la instalación de un nuevo paño E5 en la S/E Mejillones propiedad de Engie Energía Chile en 23 kV, tecnología AIS y configuración barra simple para alimentar los consumos del Complejo Industrial Molynor.</t>
  </si>
  <si>
    <t>603/2025</t>
  </si>
  <si>
    <t>604/2025</t>
  </si>
  <si>
    <t>550/2025</t>
  </si>
  <si>
    <t>Estación de Bombeo 1 - El Espino</t>
  </si>
  <si>
    <t>PFV Lumira Solar</t>
  </si>
  <si>
    <t>GR Luma SpA</t>
  </si>
  <si>
    <t>622/2025</t>
  </si>
  <si>
    <t>Alimentador Pichilemu 23 kV, S/E Alcones</t>
  </si>
  <si>
    <t>Parque Solar Alfa</t>
  </si>
  <si>
    <t>EE Land SpA</t>
  </si>
  <si>
    <t>623/2025</t>
  </si>
  <si>
    <t>Alimentador Viluco 15 kV, S/E Fátima</t>
  </si>
  <si>
    <t>Parque Solar Margarita Sur</t>
  </si>
  <si>
    <t>Blue Solar Veinticuatro SpA</t>
  </si>
  <si>
    <t>624/2025</t>
  </si>
  <si>
    <t>Alimentador San Carlos 13,2 kV, S/E San Carlos</t>
  </si>
  <si>
    <t>Ampliación Parque Solar Aris - BESS</t>
  </si>
  <si>
    <t>637/2025</t>
  </si>
  <si>
    <t>Alimentador A1 San Ignacio 13,2 kV, S/E Montenegro</t>
  </si>
  <si>
    <t>Reemplazo de Transformador T1 en S/E Puchuncaví</t>
  </si>
  <si>
    <t>Subestación Puchuncaví S.A.</t>
  </si>
  <si>
    <t>Central Los Huemules</t>
  </si>
  <si>
    <t>Región de Aysén del General Carlos Ibáñez del Campo</t>
  </si>
  <si>
    <t>Alimentador Balmaceda 23 kV</t>
  </si>
  <si>
    <t>Proyecto Algarrobal 200 MW</t>
  </si>
  <si>
    <t>GR Pacama SPA</t>
  </si>
  <si>
    <t>BESS Azabache</t>
  </si>
  <si>
    <t>S/E Chiu Chiu 33 kV</t>
  </si>
  <si>
    <t>BESS Las Salinas</t>
  </si>
  <si>
    <t>S/E PFV Las Salinas 33 kV</t>
  </si>
  <si>
    <t>BESS II Salvador</t>
  </si>
  <si>
    <t>BESS Salvador SpA</t>
  </si>
  <si>
    <t>S/E PV Salvador 23 kV</t>
  </si>
  <si>
    <t>BESS Proyecto Algarrobal 200 MW</t>
  </si>
  <si>
    <t>El proyecto consiste en la instalación de una nueva celda D7 en 23 kV en la S/E Central Totoral 1, propiedad de Norvind S.A. con el objetivo de suministrar energía a la Estación de Bombeo 1 – El Espino.</t>
  </si>
  <si>
    <t>4,2 MW</t>
  </si>
  <si>
    <t>El proyecto consiste en el reemplazo del transformador N° 1 de la S/E Puchuncaví por un nuevo transformador 110/13,8 kV, 60 MVA. El proyecto también considera la ampliación de la sala eléctrica existente.</t>
  </si>
  <si>
    <t>60 MVA</t>
  </si>
  <si>
    <t>PFV Azabache</t>
  </si>
  <si>
    <t>PFV Las Salinas</t>
  </si>
  <si>
    <t>PFV Salvador</t>
  </si>
  <si>
    <t>662/2025</t>
  </si>
  <si>
    <t>657/2025</t>
  </si>
  <si>
    <t>658/2025</t>
  </si>
  <si>
    <t>659/2025</t>
  </si>
  <si>
    <t>661/2025</t>
  </si>
  <si>
    <t>En proyecto consiste en la construcción de una caseta de ampliación de la subestación CEME 1 en 33 kV en tecnología GIS (Sala Switchgear), con dos barras en configuración Barra Simple Seccionada que permitirá la conexión del proyecto BESS Dune. Esta instalación también dispondrá de posiciones adicionales para la normalización de la conexión de la central PFV CEME 1, actualmente en operación, y para una nueva instalación de generación denominada “Proyecto CRCA La Pampina”</t>
  </si>
  <si>
    <t>Parque Fotovoltaico Amuleto</t>
  </si>
  <si>
    <t>Solar TI Cincuenta y Siete SpA</t>
  </si>
  <si>
    <t>Alimentador Coquimbito 23 kV, S/E Batuco</t>
  </si>
  <si>
    <t>728/2025</t>
  </si>
  <si>
    <t>Biocircular Los Laureles</t>
  </si>
  <si>
    <t>Biocircular Los Laureles SpA.</t>
  </si>
  <si>
    <t>PMGD Biogas</t>
  </si>
  <si>
    <t>SE Pichil, Alimentador Puerto Octay, 23 kV</t>
  </si>
  <si>
    <t>730/2025</t>
  </si>
  <si>
    <t>Doña Pierina</t>
  </si>
  <si>
    <t>Grupotec Chile SpA.</t>
  </si>
  <si>
    <t>Alimentador San Felipe, S/E San Felipe, 12kV</t>
  </si>
  <si>
    <t>732/2025</t>
  </si>
  <si>
    <t>BESS Valle del Sol</t>
  </si>
  <si>
    <t>Enel Green Power Chile</t>
  </si>
  <si>
    <t>726/2025</t>
  </si>
  <si>
    <t>Parque Fotovoltaico Doña Pierina</t>
  </si>
  <si>
    <t>Planta Solar El Membrillar BESS</t>
  </si>
  <si>
    <t>Planta Solar El Membrillar SpA.</t>
  </si>
  <si>
    <t>729/2025</t>
  </si>
  <si>
    <t>Región del Libertador Gral. Bernardo O’Higgins</t>
  </si>
  <si>
    <t>Alimentador Requínoa 15 kV S/E Cachapoal</t>
  </si>
  <si>
    <t>BESS Valle de los Vientos</t>
  </si>
  <si>
    <t>727/2025</t>
  </si>
  <si>
    <t>S/E Valle de Los Vientos 23 kV</t>
  </si>
  <si>
    <t>BESS Amuleto</t>
  </si>
  <si>
    <t>Juan Gonzalo Solar</t>
  </si>
  <si>
    <t>Concon Solar SpA.</t>
  </si>
  <si>
    <t>Alimentador Rosario, S/E Chumaquito, 15 kV</t>
  </si>
  <si>
    <t>763/2025</t>
  </si>
  <si>
    <t>Parque Fotovoltaico Juan Gonzalo</t>
  </si>
  <si>
    <t>771/2025</t>
  </si>
  <si>
    <t>BESS Mandarinos</t>
  </si>
  <si>
    <t>S/E San Elisa 23 kV</t>
  </si>
  <si>
    <t>BESS Cardonal</t>
  </si>
  <si>
    <t>Statkraft Eólico S.A.</t>
  </si>
  <si>
    <t>774/2025</t>
  </si>
  <si>
    <t>Región Del Libertador Gral. Bernardo O’Higgins</t>
  </si>
  <si>
    <t>S/E Cardonal 23kV</t>
  </si>
  <si>
    <t>Parque Fotovoltaico Planchón 75 MW</t>
  </si>
  <si>
    <t>GR Rapanui SpA.</t>
  </si>
  <si>
    <t>782/2025</t>
  </si>
  <si>
    <t>Paño AT2 de la Subestación Seccionadora Solís 154 kV</t>
  </si>
  <si>
    <t>Isidora Solar</t>
  </si>
  <si>
    <t>CVE Proyecto Veintidós SpA.</t>
  </si>
  <si>
    <t>795/2025</t>
  </si>
  <si>
    <t>Alimentador Santa Isabel, Subestación Chacabuco, 23 kV</t>
  </si>
  <si>
    <t>Tente en el Aire TEA Agua de Mar</t>
  </si>
  <si>
    <t>El proyecto consiste en la construcción de un paño de transformación 220/66/23 kV con capacidad de 100/100/30 MVA para la conexión del transformador T1, el cual se conectará en tecnología AIS en configuración interruptor y medio al paño proyectado J1 de S/E TEA. Además, se contempla la construcción de una sala switchgear MT 23 kV para los paños ET, E1 a E3, una barra simple 66kV con cuatro paños de conexión BT1, B1, B2 y B3. Adicionalmente, desde el paño B3 se conectará una línea a la Estructura 45 PA de la línea existente 'Tap Off Nueva Victoria – Principal TEA 66kV' para la conexión del proyecto "Tente en el Aire TEA Agua de Mar”</t>
  </si>
  <si>
    <t>Ana Solar</t>
  </si>
  <si>
    <t>CVE Proyecto Treinta y Siete SpA.</t>
  </si>
  <si>
    <t>Alimentador Lo Campo, SE Nueva Panquehue, 12 kV</t>
  </si>
  <si>
    <t>Parque Fotovoltaico Caipulli</t>
  </si>
  <si>
    <t>Energía Renovable Diamante SpA</t>
  </si>
  <si>
    <t>A418 Manuel Montt 23kV</t>
  </si>
  <si>
    <t>Parque Solar La Esmeralda</t>
  </si>
  <si>
    <t>Planta Solar La Esmeralda SpA</t>
  </si>
  <si>
    <t>Alimentador Quillota 12 kV SE San Pedro</t>
  </si>
  <si>
    <t>Parque Fotovoltaico Los Rastrojos</t>
  </si>
  <si>
    <t>La Serena Ocho SpA</t>
  </si>
  <si>
    <t>BESS Atacama II</t>
  </si>
  <si>
    <t>Atacama Solar SpA</t>
  </si>
  <si>
    <t>S/E Atacama Solar II 33 kV</t>
  </si>
  <si>
    <t>BESS Parque Fotovoltaico Malgarida II</t>
  </si>
  <si>
    <t>Malgarida II SpA</t>
  </si>
  <si>
    <t>Parque Fotovoltaico Malgarida II</t>
  </si>
  <si>
    <t>S/E Malgarida 33 kV</t>
  </si>
  <si>
    <t>512/2024- 770/2025</t>
  </si>
  <si>
    <t>36/2026</t>
  </si>
  <si>
    <t>37/2026</t>
  </si>
  <si>
    <t>39/2026</t>
  </si>
  <si>
    <t>38/2026</t>
  </si>
  <si>
    <t>42/2026</t>
  </si>
  <si>
    <t>A123 Curanilahue Foraction 23 kV, S104 Curanilahue.</t>
  </si>
  <si>
    <t>Nuevo Alimentador 13,2 kV, S/E Linares Norte</t>
  </si>
  <si>
    <t>S/E Valle del Sol 33 kV</t>
  </si>
  <si>
    <t>S/E La Huella 220 kV</t>
  </si>
  <si>
    <t>PFV Atacama Solar II</t>
  </si>
  <si>
    <t>PFV Valle del Sol</t>
  </si>
  <si>
    <t>PE Valle de los Vientos</t>
  </si>
  <si>
    <t>46/2026</t>
  </si>
  <si>
    <t>DEPARTAMENTO ELÉCTRICO. CHILE. 2026.</t>
  </si>
  <si>
    <t>Matilde Solar</t>
  </si>
  <si>
    <t>CVE Proyecto Cuarenta y Tres SpA</t>
  </si>
  <si>
    <t>96/2026</t>
  </si>
  <si>
    <t>Alimentador Cacique 23kV, S/E Batuco</t>
  </si>
  <si>
    <t>GR Liun SpA</t>
  </si>
  <si>
    <t>76/2026</t>
  </si>
  <si>
    <t>Pampa Solar del Tamarugal</t>
  </si>
  <si>
    <t>Electra SpA</t>
  </si>
  <si>
    <t>80/2026</t>
  </si>
  <si>
    <t>S/E Nueva Pozo Almonte en 220 kV</t>
  </si>
  <si>
    <t>BESS Tamango</t>
  </si>
  <si>
    <t>Planta Fotovoltaica Tamango</t>
  </si>
  <si>
    <t>S/E Tamango en 23 kV</t>
  </si>
  <si>
    <t>BESS de Generación Solar – Etapa 2</t>
  </si>
  <si>
    <t>Generación Solar SpA</t>
  </si>
  <si>
    <t>97/2026</t>
  </si>
  <si>
    <t>S/E María Elena en 22 kV</t>
  </si>
  <si>
    <t>PFV María Elena</t>
  </si>
  <si>
    <t>Ampliación Parque Eólico Alto Baguales</t>
  </si>
  <si>
    <t>Empresa Eléctrica de Aisén S.A.</t>
  </si>
  <si>
    <t>S/E Alto Baguales 23 kV</t>
  </si>
  <si>
    <t>100/2026</t>
  </si>
  <si>
    <t xml:space="preserve"> </t>
  </si>
  <si>
    <t>Cronos Solar</t>
  </si>
  <si>
    <t>Parque Solar Altair</t>
  </si>
  <si>
    <t>Planta Solar El Milagro</t>
  </si>
  <si>
    <t>CVE Proyecto Cincuenta y Tres SpA</t>
  </si>
  <si>
    <t>Parque Solar Altair SpA.</t>
  </si>
  <si>
    <t>Planta Solar El Milagro SpA</t>
  </si>
  <si>
    <t>111/2026</t>
  </si>
  <si>
    <t>136/2026</t>
  </si>
  <si>
    <t>139/2026</t>
  </si>
  <si>
    <t>Alimentador Panquehue, S/E Panquehue, 12kV</t>
  </si>
  <si>
    <t>Picoltue – Mulchén SE Picoltue, en 23kV</t>
  </si>
  <si>
    <t xml:space="preserve">Alimentador El Milagro 15 kV SE Lo Miranda </t>
  </si>
  <si>
    <t>BESS Mirlo</t>
  </si>
  <si>
    <t>Enlasa Generación Chile S.A.</t>
  </si>
  <si>
    <t>157/2026</t>
  </si>
  <si>
    <t>S/E Central Las Piedras 23 kV</t>
  </si>
  <si>
    <t>Sexto Transformador de Poder Subestación Collahuasi</t>
  </si>
  <si>
    <t>El Proyecto consiste en la instalación de un nuevo transformador de poder 60/80/100 MVA, así como la instalación de Ductos GIL de 220 kV, ductos de barra de 23 kV aislados en resina y protecciones para el transformador.</t>
  </si>
  <si>
    <t>Compañía Minera Doña Inés de Collahuasi SCM</t>
  </si>
  <si>
    <t>100 MW</t>
  </si>
  <si>
    <t>Librillo BESS</t>
  </si>
  <si>
    <t xml:space="preserve">Sonnedix Librillo Solar SpA </t>
  </si>
  <si>
    <t>159/2026</t>
  </si>
  <si>
    <t>S/E Conejo 220 kV</t>
  </si>
  <si>
    <t>Transmisora de Energía de Santiago S.A.</t>
  </si>
  <si>
    <t>HP Rucacura</t>
  </si>
  <si>
    <t>Duqueco SpA</t>
  </si>
  <si>
    <t>174/2026</t>
  </si>
  <si>
    <t>S/E Mampil 23kV</t>
  </si>
  <si>
    <t>Parque Fotovoltaico Monte Águila</t>
  </si>
  <si>
    <t>GR Pali Aike SpA</t>
  </si>
  <si>
    <t>210/2026</t>
  </si>
  <si>
    <t>S/E Seccionadora Monte Águila 220 Kv</t>
  </si>
  <si>
    <t>Juncal Solar</t>
  </si>
  <si>
    <t>Solar TI Cinco SpA</t>
  </si>
  <si>
    <t>216/2026</t>
  </si>
  <si>
    <t>Alimentador San Rafael, Subestación San Rafael, 12 kV</t>
  </si>
  <si>
    <t>BESS Monte Águila</t>
  </si>
  <si>
    <t>SSCC de Control de Tensión por aportes de potencia de corto circuito en la S/E Monte Mina.SE3</t>
  </si>
  <si>
    <t>Transelec Holding Rentas Ltda.</t>
  </si>
  <si>
    <t>92 MVA</t>
  </si>
  <si>
    <t>El proyecto consiste en la instalación de dos compensadores sincrónicos de 46 MVA, que se conectarán a la barra de 220 kV de la Subestación Monte Mina (Likanantai) mediante una línea de conexión en simple circuito dentro de la zona de influencia definida para este proyecto. 
Este sistema de condensadores síncronos constará de máquinas síncronas, transformador elevador, sistema de excitación, sistema de arranque, ductos de barras de fase aislada, sistema de control y protección, transformador y equipos auxiliares, interruptor del generador GCB, sistema de refrigeración y en general todo el equipamiento secundario y auxiliar que habilite su operación de acuerdo con los requerimientos exigidos en Bases de Licitación del Coordinador Eléctrico Nacional.</t>
  </si>
  <si>
    <t>CSIN Paniri NUP 5030</t>
  </si>
  <si>
    <t>Sincro Energía del Desierto SpA</t>
  </si>
  <si>
    <t>405 MVA</t>
  </si>
  <si>
    <t>Construcción de un sistema de compensación síncrono e instalaciones asociadas con las características adjudicadas por el Coordinador en el proceso de licitación pública internacional para la adjudicación de la construcción y operación del servicio complementario de control de tensión por aportes de potencia de corto circuito. Estas instalaciones incluyen tres condensadores sincrónicos con tensión nominal de 15 kV y con una potencia nominal de 135 MVAr cada uno (405 MVAr total). El proyecto se conectará a la SE Ana María 220 kV, propiedad de TRANSELEC.</t>
  </si>
  <si>
    <t>Panta Solar El Milagro</t>
  </si>
  <si>
    <t>Cabe señalar que, el Proyecto deberá cumplir con lo establecido en el inciso primero del Artículo 4-8 del Anexo Técnico de Exigencias Mínimas de Instalaciones Basadas en Convertidores que se Conectan al Sistema Eléctrico Nacional, de la Norma Técnica de Seguridad y Calidad de Servicio, el cual dispone que: “Las IBR GFL deberán verificar que la relación de cortocircuito (SCR del inglés Short Circuit Ratio) en la barra o Punto de Conexión al SI sea mayor o igual que 3 (SCR ≥ 3), y que la relación de cortocircuito equivalente (ESCR del inglés Equivalent Short Circuit Ratio) sea mayor o igual a 1,5 (ESCR ≥ 1,5), considerando los valores vigentes para su cálculo a la fecha de obtención de la declaración en construcción”, en caso de corresponder a una instalación basada en convertidores del tipo GFL. Adicionalmente, el Proyecto deberá cumplir con lo establecido en el inciso primero del artículo 3-12 del Anexo Técnico de Exigencias Mínimas de Instalaciones Basadas en Convertidores que se Conectan al Sistema Eléctrico Nacional, de la Norma Técnica de Seguridad y Calidad de Servicio, el cual dispone: “Todo Sistema de Almacenamiento de Energía o componente de almacenamiento de una CRCA que se interconecten al SEN deberá cumplir con ser una IBR GFM”, en caso de contemplar sistemas de almacenamiento de energía o componentes de almacenamiento en una CRCA.</t>
  </si>
  <si>
    <t>S/E Seccionadora Monte Águila 220 kV</t>
  </si>
  <si>
    <t>Cambio de Titular según lo dispuesto en DE N° 74/2026</t>
  </si>
  <si>
    <t>Planta Solar Los Pétalos</t>
  </si>
  <si>
    <t>Planta Solar Los Pétalos SpA</t>
  </si>
  <si>
    <t>231/2026</t>
  </si>
  <si>
    <t>Alimentador Los Pétalos, Subestación Mariscal, 12 kV</t>
  </si>
  <si>
    <t>Planta Solar El Trigal</t>
  </si>
  <si>
    <t>Planta Solar El Trigal SpA</t>
  </si>
  <si>
    <t>266/2026</t>
  </si>
  <si>
    <t>Alimentador Industrial 13,2 kV, S/E Bajo Melipilla</t>
  </si>
  <si>
    <t>Planta Solar Las Torres</t>
  </si>
  <si>
    <t>Planta Solar Las Torres SpA</t>
  </si>
  <si>
    <t>265/2026</t>
  </si>
  <si>
    <t>Vicuña Mackena 13,2 kV, S/E Bajo Melipilla</t>
  </si>
  <si>
    <t>Parque Solar Polpaico</t>
  </si>
  <si>
    <t>Blue Solar Diecisiete SpA</t>
  </si>
  <si>
    <t>264/2026</t>
  </si>
  <si>
    <t>Alimentador Polpaico 23 [kV], S/E Polpaico 110kV</t>
  </si>
  <si>
    <t>Parque Solar Don Juve</t>
  </si>
  <si>
    <t>Solar TI Veintiocho SpA</t>
  </si>
  <si>
    <t>Alimentador Zapallar, S/E Curicó, 13,2 kV</t>
  </si>
  <si>
    <t>Etapa 1 Atacama Solar – BESS fase III</t>
  </si>
  <si>
    <t>269/2026</t>
  </si>
  <si>
    <t>S/E Matilla 220 Kv</t>
  </si>
  <si>
    <t>Paños H3 y H6 SE Secc. Enea 110 kV</t>
  </si>
  <si>
    <t>El Proyecto “Paños H3 y H6 SE Secc. Enea 110 kV” tiene por objetivo permitir la conexión y el
abastecimiento de la demanda del proyecto de consumo “Datacenter Equinix” de propiedad de
Equinix Chile S.A.</t>
  </si>
  <si>
    <t>Parque Solar Zelble (Ex Dos Pinos)</t>
  </si>
  <si>
    <t>BESS Zelble (Ex Dos Pinos)</t>
  </si>
  <si>
    <t>270/2026</t>
  </si>
  <si>
    <t>SANTA MARTA SOLAR BESS</t>
  </si>
  <si>
    <t>PARQUE EÓLICO CHARA</t>
  </si>
  <si>
    <t>Planta Fotovoltaica José Solar</t>
  </si>
  <si>
    <t>Parque Fotovoltaico El Capitan</t>
  </si>
  <si>
    <t>Alimentador Calbuco, S/E El Empalme, 23 kV</t>
  </si>
  <si>
    <t>Alimentador Las Mercedes, S/E Chumaquito, 15 kV</t>
  </si>
  <si>
    <t>Alimentador Villaseca, S/E Buin, 15 kV</t>
  </si>
  <si>
    <t>278/2026</t>
  </si>
  <si>
    <t>336/2026</t>
  </si>
  <si>
    <t>335/2026</t>
  </si>
  <si>
    <t>Parque Eólico Chara SpA</t>
  </si>
  <si>
    <t>Solar TI Cincuenta SpA</t>
  </si>
  <si>
    <t>Solar TI Cuarenta y Tres SpA</t>
  </si>
  <si>
    <t>279/2026</t>
  </si>
  <si>
    <t>Parque Fotovoltaico El Capitán</t>
  </si>
  <si>
    <t>Ampliación en S/E Liqcau 220/110 kV</t>
  </si>
  <si>
    <t>Nueva S/E Seccionadora Ilque</t>
  </si>
  <si>
    <t>Ampliación en S/E Entre Ríos 220 kV</t>
  </si>
  <si>
    <t>Nueva S/E Seccionadora Las Terrazas 220 kV</t>
  </si>
  <si>
    <t>Ampliación en S/E Parinacota 66 kV</t>
  </si>
  <si>
    <t>Nueva S/E Seccionadora Rivera 220 kV</t>
  </si>
  <si>
    <t>Energy Intersol Calbuco SpA</t>
  </si>
  <si>
    <t>Transelec Concesiones S.A.</t>
  </si>
  <si>
    <t>Terrazas Transmisión S.A.</t>
  </si>
  <si>
    <t>Energía Renovable Verano Tres SpA</t>
  </si>
  <si>
    <t xml:space="preserve"> 796/2025</t>
  </si>
  <si>
    <t xml:space="preserve"> 746/2025</t>
  </si>
  <si>
    <t xml:space="preserve"> 126/2026</t>
  </si>
  <si>
    <t xml:space="preserve"> 135/2026</t>
  </si>
  <si>
    <t xml:space="preserve"> 234/2026</t>
  </si>
  <si>
    <t xml:space="preserve"> 245/2026</t>
  </si>
  <si>
    <t>JUNIO DE 2026</t>
  </si>
  <si>
    <t>Se modifica el plazo para la entrada en operación de la obra autorizada mediante Resolución CNE N° 19, de 20 de enero de 2020, que “Autoriza ejecución de las obras de transmisión del proyecto “Seccionamiento línea 2x110 kV Alto Jahuel – Florida, construcción de nueva subestación Bajos de Mena, construcción de nueva línea de transmisión 1x110 kV Bajos de Mena – Costanera, aumento de capacidad línea 1x110 kV Costanera – Puente Alto y aumento de capacidad línea 1x110 kV Puente Alto – Las Vizcachas” que se indican, de Empresa Eléctrica de Puente Alto S.A., de acuerdo a lo establecido en el inciso segundo del artículo 102° de la Ley General de Servicios Eléctricos”, en conformidad a la Resolución Exenta CNE N° 77, de 11 de febrero de 2026.</t>
  </si>
  <si>
    <t>Se modifica el plazo para la entrada en operación de la obra autorizada mediante la Resolución CNE N° 91, de 18 de marzo de 2020, que “Autoriza ejecución de las obras de transmisión del proyecto “Nueva Subestación Providencia, Nueva Línea de Transmisión Subterránea 2x110 kV Vitacura – Providencia y Modificaciones en Subestación Vitacura” que se indican, de Enel Distribución Chile S.A., de acuerdo a lo establecido en el inciso segundo del artículo 102° de la Ley General de Servicios Eléctricos”, en conformidad a la Resolución Exenta CNE N° 27, de 17 de enero de 2023.</t>
  </si>
  <si>
    <t>Se modifica el plazo para la entrada en operación de la obra autorizada mediante Resolución Exenta N° 116, de 14 de marzo de 2025, que “Autoriza ejecución de las obras de transmisión del proyecto “Ampliación en S/E O’Higgins 220 kV”, que se indican, de KELTI S.A., de acuerdo a lo establecido en el inciso segundo del artículo 102° de la Ley General de Servicios Eléctricos”., en conformidad a la Resolución Exenta CNE N° 15, de 15 de enero de 2026.</t>
  </si>
  <si>
    <t>Se modifica el plazo para la entrada en operación de la obra autorizada mediante Resolución Exenta N° 496, de 13 de septiembre de 2024, que “Autoriza ejecución de las obras de transmisión del proyecto “Nueva S/E Seccionadora La Yesera 110 kV”, que se indican, de Sociedad Punta del Cobre S.A., de acuerdo a lo establecido en el inciso segundo del artículo 102° de la Ley General de Servicios Eléctricos”, en conformidad a la Resolución Exenta CNE N° 125, de 12 de marzo de 2026.</t>
  </si>
  <si>
    <t>Se modifica el plazo para la entrada en operación de la obra autorizada mediante Resolución Exenta N° 647, de 5 de diciembre de 2024, que “Autoriza ejecución de las obras de transmisión del proyecto “Ampliación SE Seccionadora Solís 154 kV”, que se indican, de GR Algarrobo SpA, de acuerdo a lo establecido en el inciso segundo del artículo 102° de la Ley General de Servicios Eléctricos”, en conformidad a la Resolución Exenta CNE N° 302, de 12 de junio de 2026.</t>
  </si>
  <si>
    <t>Transmisora Parinas S.A.</t>
  </si>
  <si>
    <t>Se modifica titularidad de la obra autorizada mediante Resolución Exenta N° 51, de 31 de enero de 2025, que “Autoriza ejecución de las obras de transmisión del proyecto “Ampliación en S/E Monte Mina 220 kV”, que se indican, de Transelec S.A., de acuerdo a lo establecido en el inciso segundo del artículo 102° de la Ley General de Servicios Eléctricos”, en conformidad a la Resolución Exenta CNE N° 155, de 27 de marzo de 2026.</t>
  </si>
  <si>
    <t>Se modifica el plazo para la entrada en operación de la obra autorizada medianteResolución Exenta N° 125, de 19 de marzo de 2025, que “Autoriza ejecución de las obras de transmisión del proyecto ‘Nueva S/E Seccionadora San Camilo 110 kV’, que se indican, de Trends Industrial S.A., de acuerdo a lo establecido en el inciso segundo del artículo 102° de la Ley General de Servicios Eléctricos”, en conformidad a la Resolución Exenta CNE N° 151, de 25 de marzo de 2026.</t>
  </si>
  <si>
    <t>Nueva SE Seccionadora Enea 110 kV</t>
  </si>
  <si>
    <t>Nueva S/E Seccionadora Punta Verde 110 kV: Obra 1</t>
  </si>
  <si>
    <t>Nueva SE Seccionadora Punta Verde 110 kV: Obra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</si>
</sst>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0.000"/>
  </numFmts>
  <fonts count="20" x14ac:knownFonts="1">
    <font>
      <sz val="11"/>
      <color theme="1"/>
      <name val="Calibri"/>
      <family val="2"/>
      <scheme val="minor"/>
    </font>
    <font>
      <b/>
      <sz val="11"/>
      <color theme="1"/>
      <name val="Calibri"/>
      <family val="2"/>
      <scheme val="minor"/>
    </font>
    <font>
      <sz val="11"/>
      <color theme="0"/>
      <name val="Calibri"/>
      <family val="2"/>
      <scheme val="minor"/>
    </font>
    <font>
      <sz val="36"/>
      <color theme="4"/>
      <name val="Calibri"/>
      <family val="2"/>
      <scheme val="minor"/>
    </font>
    <font>
      <i/>
      <sz val="36"/>
      <color theme="4"/>
      <name val="Calibri"/>
      <family val="2"/>
      <scheme val="minor"/>
    </font>
    <font>
      <u/>
      <sz val="11"/>
      <color theme="10"/>
      <name val="Calibri"/>
      <family val="2"/>
      <scheme val="minor"/>
    </font>
    <font>
      <sz val="9"/>
      <color rgb="FFFFFFFF"/>
      <name val="Calibri"/>
      <family val="2"/>
      <scheme val="minor"/>
    </font>
    <font>
      <sz val="9"/>
      <color rgb="FF000000"/>
      <name val="Calibri"/>
      <family val="2"/>
      <scheme val="minor"/>
    </font>
    <font>
      <sz val="8"/>
      <color rgb="FF000000"/>
      <name val="Calibri"/>
      <family val="2"/>
      <scheme val="minor"/>
    </font>
    <font>
      <sz val="9"/>
      <color theme="1"/>
      <name val="Calibri"/>
      <family val="2"/>
      <scheme val="minor"/>
    </font>
    <font>
      <sz val="8"/>
      <color theme="1"/>
      <name val="Calibri"/>
      <family val="2"/>
      <scheme val="minor"/>
    </font>
    <font>
      <i/>
      <sz val="8"/>
      <color theme="1"/>
      <name val="Calibri"/>
      <family val="2"/>
      <scheme val="minor"/>
    </font>
    <font>
      <sz val="9"/>
      <name val="Calibri"/>
      <family val="2"/>
      <scheme val="minor"/>
    </font>
    <font>
      <sz val="9"/>
      <name val="Calibri"/>
      <family val="2"/>
    </font>
    <font>
      <sz val="8"/>
      <name val="Calibri"/>
      <family val="2"/>
      <scheme val="minor"/>
    </font>
    <font>
      <sz val="9"/>
      <color rgb="FF000000"/>
      <name val="Calibri"/>
      <family val="2"/>
    </font>
    <font>
      <sz val="9"/>
      <color theme="1"/>
      <name val="Calibri"/>
      <family val="2"/>
    </font>
    <font>
      <i/>
      <sz val="11"/>
      <color theme="1"/>
      <name val="Calibri"/>
      <family val="2"/>
      <scheme val="minor"/>
    </font>
    <font>
      <sz val="8"/>
      <color theme="1"/>
      <name val="Verdana"/>
      <family val="2"/>
    </font>
    <font>
      <sz val="36"/>
      <color theme="4"/>
      <name val="Calibri Light"/>
      <family val="2"/>
    </font>
  </fonts>
  <fills count="6">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rgb="FFFFFF00"/>
        <bgColor indexed="64"/>
      </patternFill>
    </fill>
    <fill>
      <patternFill patternType="solid">
        <fgColor rgb="FF4F81BD"/>
        <bgColor indexed="64"/>
      </patternFill>
    </fill>
  </fills>
  <borders count="16">
    <border>
      <left/>
      <right/>
      <top/>
      <bottom/>
      <diagonal/>
    </border>
    <border>
      <left/>
      <right style="thin">
        <color indexed="64"/>
      </right>
      <top/>
      <bottom/>
      <diagonal/>
    </border>
    <border>
      <left style="medium">
        <color rgb="FF4F81BD"/>
      </left>
      <right style="medium">
        <color rgb="FF4F81BD"/>
      </right>
      <top style="medium">
        <color rgb="FF4F81BD"/>
      </top>
      <bottom style="medium">
        <color rgb="FF4F81BD"/>
      </bottom>
      <diagonal/>
    </border>
    <border>
      <left/>
      <right style="medium">
        <color rgb="FF4F81BD"/>
      </right>
      <top style="medium">
        <color rgb="FF4F81BD"/>
      </top>
      <bottom style="medium">
        <color rgb="FF4F81BD"/>
      </bottom>
      <diagonal/>
    </border>
    <border>
      <left style="medium">
        <color rgb="FF5B9BD5"/>
      </left>
      <right style="medium">
        <color rgb="FF5B9BD5"/>
      </right>
      <top/>
      <bottom style="medium">
        <color rgb="FF5B9BD5"/>
      </bottom>
      <diagonal/>
    </border>
    <border>
      <left/>
      <right style="medium">
        <color rgb="FF5B9BD5"/>
      </right>
      <top/>
      <bottom style="medium">
        <color rgb="FF5B9BD5"/>
      </bottom>
      <diagonal/>
    </border>
    <border>
      <left style="medium">
        <color rgb="FF5B9BD5"/>
      </left>
      <right style="medium">
        <color rgb="FF5B9BD5"/>
      </right>
      <top/>
      <bottom style="medium">
        <color rgb="FF4F81BD"/>
      </bottom>
      <diagonal/>
    </border>
    <border>
      <left/>
      <right style="medium">
        <color rgb="FF5B9BD5"/>
      </right>
      <top/>
      <bottom style="medium">
        <color rgb="FF4F81BD"/>
      </bottom>
      <diagonal/>
    </border>
    <border>
      <left/>
      <right style="medium">
        <color rgb="FF4F81BD"/>
      </right>
      <top/>
      <bottom style="medium">
        <color rgb="FF4F81BD"/>
      </bottom>
      <diagonal/>
    </border>
    <border>
      <left style="medium">
        <color rgb="FF4F81BD"/>
      </left>
      <right style="medium">
        <color rgb="FF4F81BD"/>
      </right>
      <top/>
      <bottom style="medium">
        <color rgb="FF4F81BD"/>
      </bottom>
      <diagonal/>
    </border>
    <border>
      <left style="medium">
        <color rgb="FF4F81BD"/>
      </left>
      <right style="medium">
        <color rgb="FF4F81BD"/>
      </right>
      <top/>
      <bottom style="medium">
        <color rgb="FF4472C4"/>
      </bottom>
      <diagonal/>
    </border>
    <border>
      <left/>
      <right style="medium">
        <color rgb="FF4F81BD"/>
      </right>
      <top/>
      <bottom style="medium">
        <color rgb="FF4472C4"/>
      </bottom>
      <diagonal/>
    </border>
    <border>
      <left/>
      <right style="medium">
        <color rgb="FF4472C4"/>
      </right>
      <top/>
      <bottom style="medium">
        <color rgb="FF4F81BD"/>
      </bottom>
      <diagonal/>
    </border>
    <border>
      <left style="medium">
        <color rgb="FF4F81BD"/>
      </left>
      <right style="medium">
        <color rgb="FF5B9BD5"/>
      </right>
      <top/>
      <bottom style="medium">
        <color rgb="FF5B9BD5"/>
      </bottom>
      <diagonal/>
    </border>
    <border>
      <left/>
      <right style="medium">
        <color rgb="FF4F81BD"/>
      </right>
      <top/>
      <bottom style="medium">
        <color rgb="FF5B9BD5"/>
      </bottom>
      <diagonal/>
    </border>
    <border>
      <left style="medium">
        <color rgb="FF4F81BD"/>
      </left>
      <right style="medium">
        <color rgb="FF5B9BD5"/>
      </right>
      <top/>
      <bottom style="medium">
        <color rgb="FF4F81BD"/>
      </bottom>
      <diagonal/>
    </border>
  </borders>
  <cellStyleXfs count="2">
    <xf numFmtId="0" fontId="0" fillId="0" borderId="0"/>
    <xf numFmtId="0" fontId="5" fillId="0" borderId="0" applyNumberFormat="0" applyFill="0" applyBorder="0" applyAlignment="0" applyProtection="0"/>
  </cellStyleXfs>
  <cellXfs count="132">
    <xf numFmtId="0" fontId="0" fillId="0" borderId="0" xfId="0"/>
    <xf numFmtId="0" fontId="2" fillId="2" borderId="0" xfId="0" applyFont="1" applyFill="1" applyAlignment="1">
      <alignment horizontal="center"/>
    </xf>
    <xf numFmtId="0" fontId="0" fillId="0" borderId="1" xfId="0" applyBorder="1"/>
    <xf numFmtId="0" fontId="0" fillId="3" borderId="0" xfId="0" applyFill="1"/>
    <xf numFmtId="0" fontId="4" fillId="0" borderId="1" xfId="0" applyFont="1" applyBorder="1" applyAlignment="1">
      <alignment horizontal="left" vertical="center"/>
    </xf>
    <xf numFmtId="0" fontId="5" fillId="0" borderId="1" xfId="1" applyBorder="1"/>
    <xf numFmtId="0" fontId="6" fillId="5" borderId="2"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1" fillId="3" borderId="0" xfId="0" applyFont="1" applyFill="1"/>
    <xf numFmtId="0" fontId="7" fillId="3" borderId="4" xfId="0" applyFont="1" applyFill="1" applyBorder="1" applyAlignment="1">
      <alignment vertical="center" wrapText="1"/>
    </xf>
    <xf numFmtId="0" fontId="7" fillId="3" borderId="5" xfId="0" applyFont="1" applyFill="1" applyBorder="1" applyAlignment="1">
      <alignment horizontal="center" vertical="center" wrapText="1"/>
    </xf>
    <xf numFmtId="17" fontId="7" fillId="3" borderId="5" xfId="0" applyNumberFormat="1" applyFont="1" applyFill="1" applyBorder="1" applyAlignment="1">
      <alignment horizontal="center" vertical="center" wrapText="1"/>
    </xf>
    <xf numFmtId="0" fontId="8" fillId="3" borderId="5" xfId="0" applyFont="1" applyFill="1" applyBorder="1" applyAlignment="1">
      <alignment horizontal="center" vertical="center" wrapText="1"/>
    </xf>
    <xf numFmtId="17" fontId="7" fillId="0" borderId="5" xfId="0" applyNumberFormat="1" applyFont="1" applyBorder="1" applyAlignment="1">
      <alignment horizontal="center" vertical="center" wrapText="1"/>
    </xf>
    <xf numFmtId="0" fontId="7" fillId="0" borderId="8" xfId="0" applyFont="1" applyBorder="1" applyAlignment="1">
      <alignment horizontal="center" vertical="center" wrapText="1"/>
    </xf>
    <xf numFmtId="17" fontId="7" fillId="0" borderId="5" xfId="0" quotePrefix="1" applyNumberFormat="1" applyFont="1" applyBorder="1" applyAlignment="1">
      <alignment horizontal="center" vertical="center" wrapText="1"/>
    </xf>
    <xf numFmtId="0" fontId="7" fillId="0" borderId="5" xfId="0" applyFont="1" applyBorder="1" applyAlignment="1">
      <alignment horizontal="center" vertical="center" wrapText="1"/>
    </xf>
    <xf numFmtId="0" fontId="10" fillId="0" borderId="4" xfId="0" applyFont="1" applyBorder="1" applyAlignment="1">
      <alignment horizontal="center" vertical="center" wrapText="1"/>
    </xf>
    <xf numFmtId="0" fontId="9" fillId="0" borderId="4" xfId="0" applyFont="1" applyBorder="1" applyAlignment="1">
      <alignment horizontal="left" vertical="center" wrapText="1"/>
    </xf>
    <xf numFmtId="0" fontId="9" fillId="0" borderId="4" xfId="0" applyFont="1" applyBorder="1" applyAlignment="1">
      <alignment horizontal="center" vertical="center" wrapText="1"/>
    </xf>
    <xf numFmtId="17" fontId="9" fillId="0" borderId="4" xfId="0" applyNumberFormat="1" applyFont="1" applyBorder="1" applyAlignment="1">
      <alignment horizontal="center" vertical="center" wrapText="1"/>
    </xf>
    <xf numFmtId="17" fontId="12" fillId="0" borderId="4" xfId="0" applyNumberFormat="1" applyFont="1" applyBorder="1" applyAlignment="1">
      <alignment horizontal="center" vertical="center" wrapText="1"/>
    </xf>
    <xf numFmtId="0" fontId="10" fillId="0" borderId="4" xfId="0" quotePrefix="1" applyFont="1" applyBorder="1" applyAlignment="1">
      <alignment horizontal="center" vertical="center" wrapText="1"/>
    </xf>
    <xf numFmtId="0" fontId="7" fillId="0" borderId="6" xfId="0" applyFont="1" applyBorder="1" applyAlignment="1">
      <alignment horizontal="left" vertical="center" wrapText="1"/>
    </xf>
    <xf numFmtId="0" fontId="7" fillId="0" borderId="7" xfId="0" applyFont="1" applyBorder="1" applyAlignment="1">
      <alignment horizontal="center" vertical="center" wrapText="1"/>
    </xf>
    <xf numFmtId="17" fontId="7" fillId="0" borderId="7" xfId="0" applyNumberFormat="1" applyFont="1" applyBorder="1" applyAlignment="1">
      <alignment horizontal="center" vertical="center" wrapText="1"/>
    </xf>
    <xf numFmtId="0" fontId="7" fillId="0" borderId="4" xfId="0" applyFont="1" applyBorder="1" applyAlignment="1">
      <alignment vertical="center" wrapText="1"/>
    </xf>
    <xf numFmtId="0" fontId="8" fillId="0" borderId="5" xfId="0" applyFont="1" applyBorder="1" applyAlignment="1">
      <alignment horizontal="center" vertical="center" wrapText="1"/>
    </xf>
    <xf numFmtId="0" fontId="7" fillId="0" borderId="6" xfId="0" applyFont="1" applyBorder="1" applyAlignment="1">
      <alignment vertical="center" wrapText="1"/>
    </xf>
    <xf numFmtId="0" fontId="7" fillId="0" borderId="15" xfId="0" applyFont="1" applyBorder="1" applyAlignment="1">
      <alignment horizontal="left" vertical="center" wrapText="1"/>
    </xf>
    <xf numFmtId="0" fontId="7" fillId="0" borderId="14" xfId="0" applyFont="1" applyBorder="1" applyAlignment="1">
      <alignment horizontal="center" vertical="center" wrapText="1"/>
    </xf>
    <xf numFmtId="17" fontId="7" fillId="0" borderId="7" xfId="0" quotePrefix="1" applyNumberFormat="1" applyFont="1" applyBorder="1" applyAlignment="1">
      <alignment horizontal="center" vertical="center" wrapText="1"/>
    </xf>
    <xf numFmtId="0" fontId="7" fillId="0" borderId="13" xfId="0" applyFont="1" applyBorder="1" applyAlignment="1">
      <alignment horizontal="left" vertical="center" wrapText="1"/>
    </xf>
    <xf numFmtId="17" fontId="9" fillId="0" borderId="0" xfId="0" applyNumberFormat="1" applyFont="1"/>
    <xf numFmtId="0" fontId="17" fillId="3" borderId="0" xfId="0" applyFont="1" applyFill="1"/>
    <xf numFmtId="17" fontId="0" fillId="3" borderId="0" xfId="0" applyNumberFormat="1" applyFill="1"/>
    <xf numFmtId="0" fontId="0" fillId="3" borderId="0" xfId="0" quotePrefix="1" applyFill="1" applyAlignment="1">
      <alignment wrapText="1"/>
    </xf>
    <xf numFmtId="0" fontId="0" fillId="4" borderId="0" xfId="0" applyFill="1"/>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17" fontId="12" fillId="0" borderId="5" xfId="0" applyNumberFormat="1" applyFont="1" applyBorder="1" applyAlignment="1">
      <alignment horizontal="center" vertical="center" wrapText="1"/>
    </xf>
    <xf numFmtId="164" fontId="12" fillId="0" borderId="5" xfId="0" applyNumberFormat="1" applyFont="1" applyBorder="1" applyAlignment="1">
      <alignment horizontal="center" vertical="center" wrapText="1"/>
    </xf>
    <xf numFmtId="0" fontId="14" fillId="0" borderId="5" xfId="0" applyFont="1" applyBorder="1" applyAlignment="1">
      <alignment horizontal="center" vertical="center" wrapText="1"/>
    </xf>
    <xf numFmtId="0" fontId="12" fillId="0" borderId="2" xfId="0" applyFont="1" applyBorder="1" applyAlignment="1">
      <alignment horizontal="center" vertical="center" wrapText="1"/>
    </xf>
    <xf numFmtId="17" fontId="12" fillId="0" borderId="3"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9" fillId="0" borderId="5" xfId="0" applyFont="1" applyBorder="1" applyAlignment="1">
      <alignment horizontal="center" vertical="center" wrapText="1"/>
    </xf>
    <xf numFmtId="0" fontId="0" fillId="3" borderId="0" xfId="0" applyFill="1" applyAlignment="1">
      <alignment horizontal="center" vertical="center"/>
    </xf>
    <xf numFmtId="17" fontId="9" fillId="0" borderId="3" xfId="0" applyNumberFormat="1" applyFont="1" applyBorder="1" applyAlignment="1">
      <alignment horizontal="center" vertical="center" wrapText="1"/>
    </xf>
    <xf numFmtId="2" fontId="12" fillId="0" borderId="5" xfId="0" applyNumberFormat="1" applyFont="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12" fillId="0" borderId="5" xfId="0" quotePrefix="1" applyFont="1" applyBorder="1" applyAlignment="1">
      <alignment horizontal="center" vertical="center" wrapText="1"/>
    </xf>
    <xf numFmtId="0" fontId="12" fillId="0" borderId="3" xfId="0" applyFont="1" applyBorder="1" applyAlignment="1">
      <alignment horizontal="center" vertical="center" wrapText="1"/>
    </xf>
    <xf numFmtId="17" fontId="12" fillId="0" borderId="2" xfId="0" applyNumberFormat="1" applyFont="1" applyBorder="1" applyAlignment="1">
      <alignment horizontal="center" vertical="center" wrapText="1"/>
    </xf>
    <xf numFmtId="164" fontId="12" fillId="0" borderId="3" xfId="0" applyNumberFormat="1" applyFont="1" applyBorder="1" applyAlignment="1">
      <alignment horizontal="center" vertical="center" wrapText="1"/>
    </xf>
    <xf numFmtId="17" fontId="12" fillId="0" borderId="8" xfId="0" applyNumberFormat="1" applyFont="1" applyBorder="1" applyAlignment="1">
      <alignment horizontal="center" vertical="center" wrapText="1"/>
    </xf>
    <xf numFmtId="0" fontId="15" fillId="0" borderId="8" xfId="0" applyFont="1" applyBorder="1" applyAlignment="1">
      <alignment horizontal="center" vertical="center" wrapText="1"/>
    </xf>
    <xf numFmtId="0" fontId="15" fillId="0" borderId="5" xfId="0" applyFont="1" applyBorder="1" applyAlignment="1">
      <alignment horizontal="center" vertical="center" wrapText="1"/>
    </xf>
    <xf numFmtId="164" fontId="15" fillId="0" borderId="3" xfId="0" applyNumberFormat="1" applyFont="1" applyBorder="1" applyAlignment="1">
      <alignment horizontal="center" vertical="center" wrapText="1"/>
    </xf>
    <xf numFmtId="0" fontId="15" fillId="0" borderId="3" xfId="0" applyFont="1" applyBorder="1" applyAlignment="1">
      <alignment horizontal="center" vertical="center" wrapText="1"/>
    </xf>
    <xf numFmtId="164" fontId="15" fillId="0" borderId="8" xfId="0" applyNumberFormat="1" applyFont="1" applyBorder="1" applyAlignment="1">
      <alignment horizontal="center" vertical="center" wrapText="1"/>
    </xf>
    <xf numFmtId="0" fontId="15" fillId="0" borderId="2" xfId="0" applyFont="1" applyBorder="1" applyAlignment="1">
      <alignment horizontal="center" vertical="center" wrapText="1"/>
    </xf>
    <xf numFmtId="17" fontId="16" fillId="0" borderId="2" xfId="0" applyNumberFormat="1" applyFont="1" applyBorder="1" applyAlignment="1">
      <alignment horizontal="center" vertical="center" wrapText="1"/>
    </xf>
    <xf numFmtId="17" fontId="16" fillId="0" borderId="8" xfId="0" applyNumberFormat="1" applyFont="1" applyBorder="1" applyAlignment="1">
      <alignment horizontal="center" vertical="center" wrapText="1"/>
    </xf>
    <xf numFmtId="0" fontId="0" fillId="0" borderId="0" xfId="0" applyAlignment="1">
      <alignment vertical="center"/>
    </xf>
    <xf numFmtId="17" fontId="0" fillId="0" borderId="0" xfId="0" applyNumberFormat="1" applyAlignment="1">
      <alignment horizontal="center" vertical="center"/>
    </xf>
    <xf numFmtId="164" fontId="12" fillId="0" borderId="8" xfId="0" applyNumberFormat="1" applyFont="1" applyBorder="1" applyAlignment="1">
      <alignment horizontal="center" vertical="center" wrapText="1"/>
    </xf>
    <xf numFmtId="0" fontId="12" fillId="0" borderId="8" xfId="0" applyFont="1" applyBorder="1" applyAlignment="1">
      <alignment horizontal="center" vertical="center" wrapText="1"/>
    </xf>
    <xf numFmtId="0" fontId="1" fillId="3" borderId="0" xfId="0" applyFont="1" applyFill="1" applyAlignment="1">
      <alignment horizontal="left" vertical="center"/>
    </xf>
    <xf numFmtId="14" fontId="0" fillId="0" borderId="0" xfId="0" applyNumberFormat="1" applyAlignment="1">
      <alignment horizontal="center" vertical="center"/>
    </xf>
    <xf numFmtId="0" fontId="13" fillId="0" borderId="9" xfId="0" applyFont="1" applyBorder="1" applyAlignment="1">
      <alignment horizontal="center" vertical="center" wrapText="1"/>
    </xf>
    <xf numFmtId="0" fontId="13" fillId="0" borderId="8" xfId="0" applyFont="1" applyBorder="1" applyAlignment="1">
      <alignment horizontal="left" vertical="center" wrapText="1"/>
    </xf>
    <xf numFmtId="0" fontId="13" fillId="0" borderId="8" xfId="0" applyFont="1" applyBorder="1" applyAlignment="1">
      <alignment horizontal="center" vertical="center" wrapText="1"/>
    </xf>
    <xf numFmtId="17" fontId="13" fillId="0" borderId="8" xfId="0" applyNumberFormat="1" applyFont="1" applyBorder="1" applyAlignment="1">
      <alignment horizontal="center" vertical="center" wrapText="1"/>
    </xf>
    <xf numFmtId="0" fontId="12" fillId="0" borderId="3" xfId="0" applyFont="1" applyBorder="1" applyAlignment="1">
      <alignment horizontal="left" vertical="center" wrapText="1"/>
    </xf>
    <xf numFmtId="0" fontId="12" fillId="0" borderId="3" xfId="0" applyFont="1" applyBorder="1" applyAlignment="1">
      <alignment horizontal="center" vertical="center"/>
    </xf>
    <xf numFmtId="0" fontId="13" fillId="0" borderId="2" xfId="0" applyFont="1" applyBorder="1" applyAlignment="1">
      <alignment horizontal="center" vertical="center" wrapText="1"/>
    </xf>
    <xf numFmtId="0" fontId="13" fillId="0" borderId="3" xfId="0" applyFont="1" applyBorder="1" applyAlignment="1">
      <alignment horizontal="left" vertical="center" wrapText="1"/>
    </xf>
    <xf numFmtId="0" fontId="13" fillId="0" borderId="3" xfId="0" applyFont="1" applyBorder="1" applyAlignment="1">
      <alignment horizontal="center" vertical="center" wrapText="1"/>
    </xf>
    <xf numFmtId="17" fontId="13" fillId="0" borderId="3" xfId="0" applyNumberFormat="1" applyFont="1" applyBorder="1" applyAlignment="1">
      <alignment horizontal="center" vertical="center" wrapText="1"/>
    </xf>
    <xf numFmtId="0" fontId="7" fillId="0" borderId="3" xfId="0" applyFont="1" applyBorder="1" applyAlignment="1">
      <alignment horizontal="center" vertical="center"/>
    </xf>
    <xf numFmtId="0" fontId="7" fillId="0" borderId="9" xfId="0" applyFont="1" applyBorder="1" applyAlignment="1">
      <alignment horizontal="center" vertical="center" wrapText="1"/>
    </xf>
    <xf numFmtId="17" fontId="9" fillId="0" borderId="8" xfId="0" applyNumberFormat="1" applyFont="1" applyBorder="1" applyAlignment="1">
      <alignment horizontal="center" vertical="center" wrapText="1"/>
    </xf>
    <xf numFmtId="0" fontId="7" fillId="0" borderId="8" xfId="0" applyFont="1" applyBorder="1" applyAlignment="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17" fontId="9" fillId="0" borderId="12" xfId="0" applyNumberFormat="1" applyFont="1" applyBorder="1" applyAlignment="1">
      <alignment horizontal="center" vertical="center" wrapText="1"/>
    </xf>
    <xf numFmtId="0" fontId="7" fillId="0" borderId="11" xfId="0" applyFont="1" applyBorder="1" applyAlignment="1">
      <alignment horizontal="center" vertical="center"/>
    </xf>
    <xf numFmtId="0" fontId="9" fillId="0" borderId="11" xfId="0" applyFont="1" applyBorder="1" applyAlignment="1">
      <alignment horizontal="center" vertical="center" wrapText="1"/>
    </xf>
    <xf numFmtId="17" fontId="18" fillId="0" borderId="12" xfId="0" applyNumberFormat="1" applyFont="1" applyBorder="1" applyAlignment="1">
      <alignment horizontal="center" vertical="center" wrapText="1"/>
    </xf>
    <xf numFmtId="0" fontId="18" fillId="0" borderId="8" xfId="0" applyFont="1" applyBorder="1" applyAlignment="1">
      <alignment horizontal="center" vertical="center"/>
    </xf>
    <xf numFmtId="0" fontId="18" fillId="0" borderId="8" xfId="0" quotePrefix="1" applyFont="1" applyBorder="1" applyAlignment="1">
      <alignment horizontal="center" vertical="center"/>
    </xf>
    <xf numFmtId="0" fontId="14" fillId="0" borderId="2" xfId="0" applyFont="1" applyBorder="1" applyAlignment="1">
      <alignment horizontal="center" vertical="center" wrapText="1"/>
    </xf>
    <xf numFmtId="0" fontId="7" fillId="0" borderId="4" xfId="0" applyFont="1" applyBorder="1" applyAlignment="1">
      <alignment horizontal="left" vertical="center" wrapText="1"/>
    </xf>
    <xf numFmtId="0" fontId="7" fillId="0" borderId="5" xfId="0" quotePrefix="1" applyFont="1" applyBorder="1" applyAlignment="1">
      <alignment horizontal="center" vertical="center" wrapText="1"/>
    </xf>
    <xf numFmtId="0" fontId="15" fillId="0" borderId="4" xfId="0" applyFont="1" applyBorder="1" applyAlignment="1">
      <alignment horizontal="center" vertical="center" wrapText="1"/>
    </xf>
    <xf numFmtId="17" fontId="16" fillId="0" borderId="5" xfId="0" applyNumberFormat="1" applyFont="1" applyBorder="1" applyAlignment="1">
      <alignment horizontal="center" vertical="center" wrapText="1"/>
    </xf>
    <xf numFmtId="164" fontId="15" fillId="0" borderId="5" xfId="0" applyNumberFormat="1" applyFont="1" applyBorder="1" applyAlignment="1">
      <alignment horizontal="center" vertical="center" wrapText="1"/>
    </xf>
    <xf numFmtId="0" fontId="12" fillId="0" borderId="9" xfId="0" applyFont="1" applyBorder="1" applyAlignment="1">
      <alignment horizontal="center" vertical="center" wrapText="1"/>
    </xf>
    <xf numFmtId="17" fontId="12" fillId="0" borderId="9" xfId="0" applyNumberFormat="1" applyFont="1" applyBorder="1" applyAlignment="1">
      <alignment horizontal="center" vertical="center" wrapText="1"/>
    </xf>
    <xf numFmtId="0" fontId="9" fillId="0" borderId="3" xfId="0" applyFont="1" applyBorder="1" applyAlignment="1">
      <alignment horizontal="center" vertical="center" wrapText="1"/>
    </xf>
    <xf numFmtId="2" fontId="12" fillId="0" borderId="3" xfId="0" applyNumberFormat="1" applyFont="1" applyBorder="1" applyAlignment="1">
      <alignment horizontal="center" vertical="center" wrapText="1"/>
    </xf>
    <xf numFmtId="0" fontId="16" fillId="0" borderId="5" xfId="0" applyFont="1" applyBorder="1" applyAlignment="1">
      <alignment horizontal="center" vertical="center" wrapText="1"/>
    </xf>
    <xf numFmtId="0" fontId="13" fillId="0" borderId="5" xfId="0" applyFont="1" applyBorder="1" applyAlignment="1">
      <alignment horizontal="center" vertical="center" wrapText="1"/>
    </xf>
    <xf numFmtId="0" fontId="12" fillId="0" borderId="0" xfId="0" applyFont="1" applyAlignment="1">
      <alignment horizontal="center" vertical="center" wrapText="1"/>
    </xf>
    <xf numFmtId="17" fontId="12" fillId="0" borderId="0" xfId="0" applyNumberFormat="1" applyFont="1" applyAlignment="1">
      <alignment horizontal="center" vertical="center" wrapText="1"/>
    </xf>
    <xf numFmtId="164" fontId="12" fillId="0" borderId="0" xfId="0" applyNumberFormat="1" applyFont="1" applyAlignment="1">
      <alignment horizontal="center" vertical="center" wrapText="1"/>
    </xf>
    <xf numFmtId="2" fontId="12" fillId="0" borderId="0" xfId="0" applyNumberFormat="1" applyFont="1" applyAlignment="1">
      <alignment horizontal="center" vertical="center" wrapText="1"/>
    </xf>
    <xf numFmtId="0" fontId="14" fillId="0" borderId="5" xfId="0" quotePrefix="1" applyFont="1" applyBorder="1" applyAlignment="1">
      <alignment horizontal="center" vertical="center" wrapText="1"/>
    </xf>
    <xf numFmtId="165" fontId="12" fillId="0" borderId="5" xfId="0" applyNumberFormat="1" applyFont="1" applyBorder="1" applyAlignment="1">
      <alignment horizontal="center" vertical="center" wrapText="1"/>
    </xf>
    <xf numFmtId="15" fontId="12" fillId="0" borderId="5" xfId="0" applyNumberFormat="1" applyFont="1" applyBorder="1" applyAlignment="1">
      <alignment horizontal="center" vertical="center" wrapText="1"/>
    </xf>
    <xf numFmtId="0" fontId="0" fillId="3" borderId="0" xfId="0" applyFill="1" applyAlignment="1">
      <alignment horizontal="center" vertical="center" wrapText="1"/>
    </xf>
    <xf numFmtId="17" fontId="9" fillId="0" borderId="2" xfId="0" applyNumberFormat="1" applyFont="1" applyBorder="1" applyAlignment="1">
      <alignment horizontal="center" vertical="center" wrapText="1"/>
    </xf>
    <xf numFmtId="164" fontId="7" fillId="0" borderId="3" xfId="0" applyNumberFormat="1" applyFont="1" applyBorder="1" applyAlignment="1">
      <alignment horizontal="center" vertical="center" wrapText="1"/>
    </xf>
    <xf numFmtId="164" fontId="15" fillId="0" borderId="4" xfId="0" applyNumberFormat="1" applyFont="1" applyBorder="1" applyAlignment="1">
      <alignment horizontal="center" vertical="center" wrapText="1"/>
    </xf>
    <xf numFmtId="17" fontId="15" fillId="0" borderId="5" xfId="0" applyNumberFormat="1" applyFont="1" applyBorder="1" applyAlignment="1">
      <alignment horizontal="center" vertical="center" wrapText="1"/>
    </xf>
    <xf numFmtId="17" fontId="15" fillId="0" borderId="2" xfId="0" applyNumberFormat="1" applyFont="1" applyBorder="1" applyAlignment="1">
      <alignment horizontal="center" vertical="center" wrapText="1"/>
    </xf>
    <xf numFmtId="17" fontId="7" fillId="0" borderId="2" xfId="0" applyNumberFormat="1" applyFont="1" applyBorder="1" applyAlignment="1">
      <alignment horizontal="center" vertical="center" wrapText="1"/>
    </xf>
    <xf numFmtId="17" fontId="16" fillId="0" borderId="3" xfId="0" applyNumberFormat="1"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left" vertical="center" wrapText="1"/>
    </xf>
    <xf numFmtId="0" fontId="13" fillId="0" borderId="11" xfId="0" applyFont="1" applyBorder="1" applyAlignment="1">
      <alignment horizontal="center" vertical="center" wrapText="1"/>
    </xf>
    <xf numFmtId="17" fontId="13" fillId="0" borderId="12" xfId="0" applyNumberFormat="1" applyFont="1" applyBorder="1" applyAlignment="1">
      <alignment horizontal="center" vertical="center" wrapText="1"/>
    </xf>
    <xf numFmtId="0" fontId="0" fillId="2" borderId="0" xfId="0" applyFill="1" applyAlignment="1">
      <alignment horizontal="center"/>
    </xf>
    <xf numFmtId="0" fontId="0" fillId="3" borderId="0" xfId="0" applyFill="1" applyAlignment="1">
      <alignment horizontal="center"/>
    </xf>
    <xf numFmtId="0" fontId="3" fillId="3" borderId="0" xfId="0" applyFont="1" applyFill="1" applyAlignment="1">
      <alignment horizontal="center" vertical="center" wrapText="1"/>
    </xf>
    <xf numFmtId="0" fontId="19" fillId="3" borderId="0" xfId="0" applyFont="1" applyFill="1" applyAlignment="1">
      <alignment horizontal="center" vertical="center"/>
    </xf>
    <xf numFmtId="0" fontId="1" fillId="3" borderId="0" xfId="0" applyFont="1" applyFill="1" applyAlignment="1">
      <alignment wrapText="1"/>
    </xf>
    <xf numFmtId="0" fontId="1" fillId="3" borderId="0" xfId="0" applyFont="1" applyFill="1" applyAlignment="1">
      <alignment horizontal="left" wrapText="1"/>
    </xf>
    <xf numFmtId="0" fontId="11" fillId="3" borderId="0" xfId="0" applyFont="1" applyFill="1" applyAlignment="1">
      <alignment horizontal="center" vertical="center" wrapText="1"/>
    </xf>
  </cellXfs>
  <cellStyles count="2">
    <cellStyle name="Hipervínculo" xfId="1" builtinId="8"/>
    <cellStyle name="Normal" xfId="0" builtinId="0"/>
  </cellStyles>
  <dxfs count="0"/>
  <tableStyles count="1" defaultTableStyle="TableStyleMedium2" defaultPivotStyle="PivotStyleLight16">
    <tableStyle name="Invisible" pivot="0" table="0" count="0" xr9:uid="{A72BC2C4-CDEE-4D63-BDC4-ED973C7BF418}"/>
  </tableStyles>
  <colors>
    <mruColors>
      <color rgb="FF4F81BD"/>
      <color rgb="FF99CCFF"/>
      <color rgb="FFCCFF99"/>
      <color rgb="FFCC99FF"/>
      <color rgb="FFCC66FF"/>
      <color rgb="FFFFFF9F"/>
      <color rgb="FFFFD961"/>
      <color rgb="FFFFE6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1209675</xdr:colOff>
      <xdr:row>24</xdr:row>
      <xdr:rowOff>9525</xdr:rowOff>
    </xdr:from>
    <xdr:to>
      <xdr:col>1</xdr:col>
      <xdr:colOff>4683760</xdr:colOff>
      <xdr:row>27</xdr:row>
      <xdr:rowOff>171450</xdr:rowOff>
    </xdr:to>
    <xdr:pic>
      <xdr:nvPicPr>
        <xdr:cNvPr id="2" name="Imagen 1">
          <a:extLst>
            <a:ext uri="{FF2B5EF4-FFF2-40B4-BE49-F238E27FC236}">
              <a16:creationId xmlns:a16="http://schemas.microsoft.com/office/drawing/2014/main" id="{73C611F5-C237-4B2A-9B7F-79257CCE9BB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90675" y="4581525"/>
          <a:ext cx="3474085" cy="723900"/>
        </a:xfrm>
        <a:prstGeom prst="rect">
          <a:avLst/>
        </a:prstGeom>
        <a:noFill/>
        <a:ln>
          <a:noFill/>
        </a:ln>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sta 1" id="{119BF4CF-B79E-48A0-BE2B-EF424A79E73C}"/>
</namedSheetViews>
</file>

<file path=xl/namedSheetViews/namedSheetView10.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file>

<file path=xl/namedSheetViews/namedSheetView1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file>

<file path=xl/namedSheetViews/namedSheetView12.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file>

<file path=xl/namedSheetViews/namedSheetView2.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file>

<file path=xl/namedSheetViews/namedSheetView3.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file>

<file path=xl/namedSheetViews/namedSheetView4.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file>

<file path=xl/namedSheetViews/namedSheetView5.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file>

<file path=xl/namedSheetViews/namedSheetView6.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file>

<file path=xl/namedSheetViews/namedSheetView7.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file>

<file path=xl/namedSheetViews/namedSheetView8.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file>

<file path=xl/namedSheetViews/namedSheetView9.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microsoft.com/office/2019/04/relationships/namedSheetView" Target="../namedSheetViews/namedSheetView7.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microsoft.com/office/2019/04/relationships/namedSheetView" Target="../namedSheetViews/namedSheetView8.xml"/></Relationships>
</file>

<file path=xl/worksheets/_rels/sheet12.xml.rels><?xml version="1.0" encoding="UTF-8" standalone="yes"?>
<Relationships xmlns="http://schemas.openxmlformats.org/package/2006/relationships"><Relationship Id="rId2" Type="http://schemas.microsoft.com/office/2019/04/relationships/namedSheetView" Target="../namedSheetViews/namedSheetView9.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microsoft.com/office/2019/04/relationships/namedSheetView" Target="../namedSheetViews/namedSheetView10.xml"/></Relationships>
</file>

<file path=xl/worksheets/_rels/sheet14.xml.rels><?xml version="1.0" encoding="UTF-8" standalone="yes"?>
<Relationships xmlns="http://schemas.openxmlformats.org/package/2006/relationships"><Relationship Id="rId2" Type="http://schemas.microsoft.com/office/2019/04/relationships/namedSheetView" Target="../namedSheetViews/namedSheetView11.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microsoft.com/office/2019/04/relationships/namedSheetView" Target="../namedSheetViews/namedSheetView12.xml"/><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microsoft.com/office/2019/04/relationships/namedSheetView" Target="../namedSheetViews/namedSheetView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microsoft.com/office/2019/04/relationships/namedSheetView" Target="../namedSheetViews/namedSheetView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microsoft.com/office/2019/04/relationships/namedSheetView" Target="../namedSheetViews/namedSheetView4.xml"/></Relationships>
</file>

<file path=xl/worksheets/_rels/sheet8.xml.rels><?xml version="1.0" encoding="UTF-8" standalone="yes"?>
<Relationships xmlns="http://schemas.openxmlformats.org/package/2006/relationships"><Relationship Id="rId2" Type="http://schemas.microsoft.com/office/2019/04/relationships/namedSheetView" Target="../namedSheetViews/namedSheetView5.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microsoft.com/office/2019/04/relationships/namedSheetView" Target="../namedSheetViews/namedSheetView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499984740745262"/>
  </sheetPr>
  <dimension ref="A1:I34"/>
  <sheetViews>
    <sheetView tabSelected="1" zoomScale="70" zoomScaleNormal="70" workbookViewId="0">
      <selection sqref="A1:C5"/>
    </sheetView>
  </sheetViews>
  <sheetFormatPr baseColWidth="10" defaultColWidth="0" defaultRowHeight="15" customHeight="1" zeroHeight="1" x14ac:dyDescent="0.25"/>
  <cols>
    <col min="1" max="1" width="5.7109375" customWidth="1"/>
    <col min="2" max="2" width="87.7109375" customWidth="1"/>
    <col min="3" max="3" width="5.7109375" customWidth="1"/>
    <col min="4" max="8" width="11.42578125" hidden="1" customWidth="1"/>
    <col min="9" max="9" width="2.28515625" hidden="1" customWidth="1"/>
    <col min="10" max="16384" width="12.28515625" hidden="1"/>
  </cols>
  <sheetData>
    <row r="1" spans="1:3" x14ac:dyDescent="0.25">
      <c r="A1" s="125"/>
      <c r="B1" s="125"/>
      <c r="C1" s="125"/>
    </row>
    <row r="2" spans="1:3" x14ac:dyDescent="0.25">
      <c r="A2" s="125"/>
      <c r="B2" s="125"/>
      <c r="C2" s="125"/>
    </row>
    <row r="3" spans="1:3" x14ac:dyDescent="0.25">
      <c r="A3" s="125"/>
      <c r="B3" s="125"/>
      <c r="C3" s="125"/>
    </row>
    <row r="4" spans="1:3" x14ac:dyDescent="0.25">
      <c r="A4" s="125"/>
      <c r="B4" s="125"/>
      <c r="C4" s="125"/>
    </row>
    <row r="5" spans="1:3" x14ac:dyDescent="0.25">
      <c r="A5" s="125"/>
      <c r="B5" s="125"/>
      <c r="C5" s="125"/>
    </row>
    <row r="6" spans="1:3" x14ac:dyDescent="0.25">
      <c r="A6" s="126"/>
      <c r="B6" s="126"/>
      <c r="C6" s="126"/>
    </row>
    <row r="7" spans="1:3" x14ac:dyDescent="0.25">
      <c r="A7" s="126"/>
      <c r="B7" s="126"/>
      <c r="C7" s="126"/>
    </row>
    <row r="8" spans="1:3" ht="15" customHeight="1" x14ac:dyDescent="0.25">
      <c r="A8" s="126"/>
      <c r="B8" s="127" t="s">
        <v>0</v>
      </c>
      <c r="C8" s="126"/>
    </row>
    <row r="9" spans="1:3" ht="15" customHeight="1" x14ac:dyDescent="0.25">
      <c r="A9" s="126"/>
      <c r="B9" s="127"/>
      <c r="C9" s="126"/>
    </row>
    <row r="10" spans="1:3" ht="15" customHeight="1" x14ac:dyDescent="0.25">
      <c r="A10" s="126"/>
      <c r="B10" s="127"/>
      <c r="C10" s="126"/>
    </row>
    <row r="11" spans="1:3" ht="15" customHeight="1" x14ac:dyDescent="0.25">
      <c r="A11" s="126"/>
      <c r="B11" s="127"/>
      <c r="C11" s="126"/>
    </row>
    <row r="12" spans="1:3" ht="15" customHeight="1" x14ac:dyDescent="0.25">
      <c r="A12" s="126"/>
      <c r="B12" s="127"/>
      <c r="C12" s="126"/>
    </row>
    <row r="13" spans="1:3" ht="15" customHeight="1" x14ac:dyDescent="0.25">
      <c r="A13" s="126"/>
      <c r="B13" s="127"/>
      <c r="C13" s="126"/>
    </row>
    <row r="14" spans="1:3" ht="15" customHeight="1" x14ac:dyDescent="0.25">
      <c r="A14" s="126"/>
      <c r="B14" s="127"/>
      <c r="C14" s="126"/>
    </row>
    <row r="15" spans="1:3" ht="15" customHeight="1" x14ac:dyDescent="0.25">
      <c r="A15" s="126"/>
      <c r="B15" s="127"/>
      <c r="C15" s="126"/>
    </row>
    <row r="16" spans="1:3" ht="15" customHeight="1" x14ac:dyDescent="0.25">
      <c r="A16" s="126"/>
      <c r="B16" s="127"/>
      <c r="C16" s="126"/>
    </row>
    <row r="17" spans="1:3" ht="15" customHeight="1" x14ac:dyDescent="0.25">
      <c r="A17" s="126"/>
      <c r="B17" s="128" t="s">
        <v>1392</v>
      </c>
      <c r="C17" s="126"/>
    </row>
    <row r="18" spans="1:3" ht="15" customHeight="1" x14ac:dyDescent="0.25">
      <c r="A18" s="126"/>
      <c r="B18" s="128"/>
      <c r="C18" s="126"/>
    </row>
    <row r="19" spans="1:3" x14ac:dyDescent="0.25">
      <c r="A19" s="126"/>
      <c r="B19" s="126"/>
      <c r="C19" s="126"/>
    </row>
    <row r="20" spans="1:3" x14ac:dyDescent="0.25">
      <c r="A20" s="126"/>
      <c r="B20" s="126"/>
      <c r="C20" s="126"/>
    </row>
    <row r="21" spans="1:3" x14ac:dyDescent="0.25">
      <c r="A21" s="125"/>
      <c r="B21" s="125"/>
      <c r="C21" s="125"/>
    </row>
    <row r="22" spans="1:3" x14ac:dyDescent="0.25">
      <c r="A22" s="125"/>
      <c r="B22" s="125"/>
      <c r="C22" s="125"/>
    </row>
    <row r="23" spans="1:3" x14ac:dyDescent="0.25">
      <c r="A23" s="125"/>
      <c r="B23" s="125"/>
      <c r="C23" s="125"/>
    </row>
    <row r="24" spans="1:3" x14ac:dyDescent="0.25">
      <c r="A24" s="125"/>
      <c r="B24" s="125"/>
      <c r="C24" s="125"/>
    </row>
    <row r="25" spans="1:3" x14ac:dyDescent="0.25">
      <c r="A25" s="125"/>
      <c r="B25" s="125"/>
      <c r="C25" s="125"/>
    </row>
    <row r="26" spans="1:3" x14ac:dyDescent="0.25">
      <c r="A26" s="125"/>
      <c r="B26" s="125"/>
      <c r="C26" s="125"/>
    </row>
    <row r="27" spans="1:3" x14ac:dyDescent="0.25">
      <c r="A27" s="125"/>
      <c r="B27" s="125"/>
      <c r="C27" s="125"/>
    </row>
    <row r="28" spans="1:3" x14ac:dyDescent="0.25">
      <c r="A28" s="125"/>
      <c r="B28" s="125"/>
      <c r="C28" s="125"/>
    </row>
    <row r="29" spans="1:3" x14ac:dyDescent="0.25">
      <c r="A29" s="125"/>
      <c r="B29" s="125"/>
      <c r="C29" s="125"/>
    </row>
    <row r="30" spans="1:3" x14ac:dyDescent="0.25">
      <c r="A30" s="125"/>
      <c r="B30" s="125"/>
      <c r="C30" s="125"/>
    </row>
    <row r="31" spans="1:3" x14ac:dyDescent="0.25">
      <c r="A31" s="125"/>
      <c r="B31" s="1" t="s">
        <v>1</v>
      </c>
      <c r="C31" s="125"/>
    </row>
    <row r="32" spans="1:3" x14ac:dyDescent="0.25">
      <c r="A32" s="125"/>
      <c r="B32" s="1" t="s">
        <v>1260</v>
      </c>
      <c r="C32" s="125"/>
    </row>
    <row r="33" spans="1:3" x14ac:dyDescent="0.25">
      <c r="A33" s="125"/>
      <c r="B33" s="125"/>
      <c r="C33" s="125"/>
    </row>
    <row r="34" spans="1:3" x14ac:dyDescent="0.25">
      <c r="A34" s="125"/>
      <c r="B34" s="125"/>
      <c r="C34" s="125"/>
    </row>
  </sheetData>
  <mergeCells count="15">
    <mergeCell ref="A1:C5"/>
    <mergeCell ref="A6:C7"/>
    <mergeCell ref="B8:B16"/>
    <mergeCell ref="B17:B18"/>
    <mergeCell ref="A31:A32"/>
    <mergeCell ref="C31:C32"/>
    <mergeCell ref="A33:C34"/>
    <mergeCell ref="C8:C18"/>
    <mergeCell ref="A8:A18"/>
    <mergeCell ref="A19:C20"/>
    <mergeCell ref="A21:C24"/>
    <mergeCell ref="A25:A28"/>
    <mergeCell ref="B25:B28"/>
    <mergeCell ref="C25:C28"/>
    <mergeCell ref="A29:C30"/>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5" tint="-0.249977111117893"/>
  </sheetPr>
  <dimension ref="A1:I92"/>
  <sheetViews>
    <sheetView showGridLines="0" zoomScaleNormal="100" workbookViewId="0">
      <selection activeCell="I13" sqref="I13"/>
    </sheetView>
  </sheetViews>
  <sheetFormatPr baseColWidth="10" defaultColWidth="0" defaultRowHeight="15" zeroHeight="1" x14ac:dyDescent="0.25"/>
  <cols>
    <col min="1" max="1" width="11.42578125" style="48" customWidth="1"/>
    <col min="2" max="2" width="23.7109375" style="3" customWidth="1"/>
    <col min="3" max="6" width="11.42578125" style="3" customWidth="1"/>
    <col min="7" max="7" width="24.140625" style="3" customWidth="1"/>
    <col min="8" max="9" width="11.42578125" style="3" customWidth="1"/>
    <col min="10" max="16384" width="11.42578125" style="3" hidden="1"/>
  </cols>
  <sheetData>
    <row r="1" spans="1:7" x14ac:dyDescent="0.25">
      <c r="A1" s="70" t="s">
        <v>854</v>
      </c>
      <c r="B1" s="8"/>
      <c r="C1" s="8"/>
      <c r="D1" s="8"/>
      <c r="E1" s="8"/>
      <c r="F1" s="8"/>
      <c r="G1" s="8"/>
    </row>
    <row r="2" spans="1:7" ht="15.75" thickBot="1" x14ac:dyDescent="0.3"/>
    <row r="3" spans="1:7" ht="72.75" thickBot="1" x14ac:dyDescent="0.3">
      <c r="B3" s="6" t="s">
        <v>15</v>
      </c>
      <c r="C3" s="7" t="s">
        <v>722</v>
      </c>
      <c r="D3" s="7" t="s">
        <v>723</v>
      </c>
      <c r="E3" s="7" t="s">
        <v>724</v>
      </c>
      <c r="F3" s="7" t="s">
        <v>725</v>
      </c>
      <c r="G3" s="7" t="s">
        <v>25</v>
      </c>
    </row>
    <row r="4" spans="1:7" customFormat="1" ht="60.75" thickBot="1" x14ac:dyDescent="0.3">
      <c r="A4" s="51"/>
      <c r="B4" s="28" t="s">
        <v>950</v>
      </c>
      <c r="C4" s="15" t="s">
        <v>799</v>
      </c>
      <c r="D4" s="24" t="s">
        <v>746</v>
      </c>
      <c r="E4" s="25">
        <v>10959</v>
      </c>
      <c r="F4" s="24" t="s">
        <v>827</v>
      </c>
      <c r="G4" s="16" t="s">
        <v>836</v>
      </c>
    </row>
    <row r="5" spans="1:7" customFormat="1" ht="36.75" thickBot="1" x14ac:dyDescent="0.3">
      <c r="A5" s="51"/>
      <c r="B5" s="28" t="s">
        <v>855</v>
      </c>
      <c r="C5" s="16" t="s">
        <v>755</v>
      </c>
      <c r="D5" s="24" t="s">
        <v>770</v>
      </c>
      <c r="E5" s="25">
        <v>44531</v>
      </c>
      <c r="F5" s="24" t="s">
        <v>856</v>
      </c>
      <c r="G5" s="16"/>
    </row>
    <row r="6" spans="1:7" customFormat="1" ht="36.75" thickBot="1" x14ac:dyDescent="0.3">
      <c r="A6" s="51"/>
      <c r="B6" s="28" t="s">
        <v>857</v>
      </c>
      <c r="C6" s="16" t="s">
        <v>755</v>
      </c>
      <c r="D6" s="24" t="s">
        <v>770</v>
      </c>
      <c r="E6" s="25">
        <v>44896</v>
      </c>
      <c r="F6" s="24" t="s">
        <v>771</v>
      </c>
      <c r="G6" s="16"/>
    </row>
    <row r="7" spans="1:7" customFormat="1" ht="48.75" thickBot="1" x14ac:dyDescent="0.3">
      <c r="A7" s="51"/>
      <c r="B7" s="28" t="s">
        <v>858</v>
      </c>
      <c r="C7" s="16" t="s">
        <v>755</v>
      </c>
      <c r="D7" s="24" t="s">
        <v>770</v>
      </c>
      <c r="E7" s="25">
        <v>44896</v>
      </c>
      <c r="F7" s="24" t="s">
        <v>859</v>
      </c>
      <c r="G7" s="16"/>
    </row>
    <row r="8" spans="1:7" customFormat="1" ht="36.75" thickBot="1" x14ac:dyDescent="0.3">
      <c r="A8" s="51"/>
      <c r="B8" s="28" t="s">
        <v>860</v>
      </c>
      <c r="C8" s="16" t="s">
        <v>755</v>
      </c>
      <c r="D8" s="24" t="s">
        <v>770</v>
      </c>
      <c r="E8" s="25">
        <v>44896</v>
      </c>
      <c r="F8" s="24" t="s">
        <v>861</v>
      </c>
      <c r="G8" s="16"/>
    </row>
    <row r="9" spans="1:7" customFormat="1" ht="24.75" thickBot="1" x14ac:dyDescent="0.3">
      <c r="A9" s="51"/>
      <c r="B9" s="28" t="s">
        <v>862</v>
      </c>
      <c r="C9" s="16" t="s">
        <v>755</v>
      </c>
      <c r="D9" s="24" t="s">
        <v>770</v>
      </c>
      <c r="E9" s="25">
        <v>44896</v>
      </c>
      <c r="F9" s="24" t="s">
        <v>861</v>
      </c>
      <c r="G9" s="16"/>
    </row>
    <row r="10" spans="1:7" customFormat="1" ht="36.75" thickBot="1" x14ac:dyDescent="0.3">
      <c r="A10" s="51"/>
      <c r="B10" s="28" t="s">
        <v>863</v>
      </c>
      <c r="C10" s="16" t="s">
        <v>755</v>
      </c>
      <c r="D10" s="24" t="s">
        <v>770</v>
      </c>
      <c r="E10" s="25">
        <v>44896</v>
      </c>
      <c r="F10" s="24" t="s">
        <v>864</v>
      </c>
      <c r="G10" s="16"/>
    </row>
    <row r="11" spans="1:7" customFormat="1" ht="24.75" thickBot="1" x14ac:dyDescent="0.3">
      <c r="A11" s="51"/>
      <c r="B11" s="28" t="s">
        <v>865</v>
      </c>
      <c r="C11" s="15" t="s">
        <v>755</v>
      </c>
      <c r="D11" s="24" t="s">
        <v>866</v>
      </c>
      <c r="E11" s="25">
        <v>44896</v>
      </c>
      <c r="F11" s="24" t="s">
        <v>861</v>
      </c>
      <c r="G11" s="16"/>
    </row>
    <row r="12" spans="1:7" customFormat="1" ht="48.75" thickBot="1" x14ac:dyDescent="0.3">
      <c r="A12" s="51"/>
      <c r="B12" s="28" t="s">
        <v>869</v>
      </c>
      <c r="C12" s="15" t="s">
        <v>759</v>
      </c>
      <c r="D12" s="24" t="s">
        <v>760</v>
      </c>
      <c r="E12" s="25">
        <v>45017</v>
      </c>
      <c r="F12" s="24" t="s">
        <v>868</v>
      </c>
      <c r="G12" s="16"/>
    </row>
    <row r="13" spans="1:7" customFormat="1" ht="36.75" thickBot="1" x14ac:dyDescent="0.3">
      <c r="A13" s="51"/>
      <c r="B13" s="28" t="s">
        <v>870</v>
      </c>
      <c r="C13" s="15" t="s">
        <v>759</v>
      </c>
      <c r="D13" s="24" t="s">
        <v>760</v>
      </c>
      <c r="E13" s="25">
        <v>45017</v>
      </c>
      <c r="F13" s="24" t="s">
        <v>868</v>
      </c>
      <c r="G13" s="16"/>
    </row>
    <row r="14" spans="1:7" customFormat="1" ht="24.75" thickBot="1" x14ac:dyDescent="0.3">
      <c r="A14" s="51"/>
      <c r="B14" s="28" t="s">
        <v>871</v>
      </c>
      <c r="C14" s="15" t="s">
        <v>759</v>
      </c>
      <c r="D14" s="24" t="s">
        <v>760</v>
      </c>
      <c r="E14" s="25">
        <v>45017</v>
      </c>
      <c r="F14" s="24" t="s">
        <v>872</v>
      </c>
      <c r="G14" s="16"/>
    </row>
    <row r="15" spans="1:7" customFormat="1" ht="72.75" thickBot="1" x14ac:dyDescent="0.3">
      <c r="A15" s="51"/>
      <c r="B15" s="28" t="s">
        <v>873</v>
      </c>
      <c r="C15" s="15" t="s">
        <v>759</v>
      </c>
      <c r="D15" s="24" t="s">
        <v>760</v>
      </c>
      <c r="E15" s="25">
        <v>45017</v>
      </c>
      <c r="F15" s="24" t="s">
        <v>761</v>
      </c>
      <c r="G15" s="16" t="s">
        <v>874</v>
      </c>
    </row>
    <row r="16" spans="1:7" customFormat="1" ht="15.75" thickBot="1" x14ac:dyDescent="0.3">
      <c r="A16" s="51"/>
      <c r="B16" s="28" t="s">
        <v>875</v>
      </c>
      <c r="C16" s="15" t="s">
        <v>759</v>
      </c>
      <c r="D16" s="24" t="s">
        <v>760</v>
      </c>
      <c r="E16" s="25">
        <v>45017</v>
      </c>
      <c r="F16" s="24" t="s">
        <v>766</v>
      </c>
      <c r="G16" s="16"/>
    </row>
    <row r="17" spans="1:7" customFormat="1" ht="36.75" thickBot="1" x14ac:dyDescent="0.3">
      <c r="A17" s="51"/>
      <c r="B17" s="28" t="s">
        <v>876</v>
      </c>
      <c r="C17" s="15" t="s">
        <v>759</v>
      </c>
      <c r="D17" s="24" t="s">
        <v>760</v>
      </c>
      <c r="E17" s="25">
        <v>45017</v>
      </c>
      <c r="F17" s="24" t="s">
        <v>877</v>
      </c>
      <c r="G17" s="16"/>
    </row>
    <row r="18" spans="1:7" customFormat="1" ht="24.75" thickBot="1" x14ac:dyDescent="0.3">
      <c r="A18" s="51"/>
      <c r="B18" s="28" t="s">
        <v>878</v>
      </c>
      <c r="C18" s="15" t="s">
        <v>759</v>
      </c>
      <c r="D18" s="24" t="s">
        <v>760</v>
      </c>
      <c r="E18" s="25">
        <v>45017</v>
      </c>
      <c r="F18" s="24" t="s">
        <v>861</v>
      </c>
      <c r="G18" s="16"/>
    </row>
    <row r="19" spans="1:7" customFormat="1" ht="15.75" thickBot="1" x14ac:dyDescent="0.3">
      <c r="A19" s="51"/>
      <c r="B19" s="28" t="s">
        <v>879</v>
      </c>
      <c r="C19" s="15" t="s">
        <v>759</v>
      </c>
      <c r="D19" s="24" t="s">
        <v>760</v>
      </c>
      <c r="E19" s="25">
        <v>45017</v>
      </c>
      <c r="F19" s="24" t="s">
        <v>766</v>
      </c>
      <c r="G19" s="16"/>
    </row>
    <row r="20" spans="1:7" customFormat="1" ht="24.75" thickBot="1" x14ac:dyDescent="0.3">
      <c r="A20" s="51"/>
      <c r="B20" s="28" t="s">
        <v>880</v>
      </c>
      <c r="C20" s="15" t="s">
        <v>759</v>
      </c>
      <c r="D20" s="24" t="s">
        <v>760</v>
      </c>
      <c r="E20" s="25">
        <v>45017</v>
      </c>
      <c r="F20" s="24" t="s">
        <v>766</v>
      </c>
      <c r="G20" s="16"/>
    </row>
    <row r="21" spans="1:7" customFormat="1" ht="15.75" thickBot="1" x14ac:dyDescent="0.3">
      <c r="A21" s="51"/>
      <c r="B21" s="28" t="s">
        <v>885</v>
      </c>
      <c r="C21" s="15" t="s">
        <v>759</v>
      </c>
      <c r="D21" s="24" t="s">
        <v>760</v>
      </c>
      <c r="E21" s="25">
        <v>45017</v>
      </c>
      <c r="F21" s="24" t="s">
        <v>766</v>
      </c>
      <c r="G21" s="16"/>
    </row>
    <row r="22" spans="1:7" customFormat="1" ht="15.75" thickBot="1" x14ac:dyDescent="0.3">
      <c r="A22" s="51"/>
      <c r="B22" s="28" t="s">
        <v>886</v>
      </c>
      <c r="C22" s="15" t="s">
        <v>759</v>
      </c>
      <c r="D22" s="24" t="s">
        <v>760</v>
      </c>
      <c r="E22" s="25">
        <v>45017</v>
      </c>
      <c r="F22" s="24" t="s">
        <v>766</v>
      </c>
      <c r="G22" s="16"/>
    </row>
    <row r="23" spans="1:7" customFormat="1" ht="36.75" thickBot="1" x14ac:dyDescent="0.3">
      <c r="A23" s="51"/>
      <c r="B23" s="28" t="s">
        <v>887</v>
      </c>
      <c r="C23" s="15" t="s">
        <v>759</v>
      </c>
      <c r="D23" s="24" t="s">
        <v>760</v>
      </c>
      <c r="E23" s="25">
        <v>45017</v>
      </c>
      <c r="F23" s="24" t="s">
        <v>766</v>
      </c>
      <c r="G23" s="16"/>
    </row>
    <row r="24" spans="1:7" customFormat="1" ht="24.75" thickBot="1" x14ac:dyDescent="0.3">
      <c r="A24" s="51"/>
      <c r="B24" s="28" t="s">
        <v>888</v>
      </c>
      <c r="C24" s="15" t="s">
        <v>759</v>
      </c>
      <c r="D24" s="24" t="s">
        <v>760</v>
      </c>
      <c r="E24" s="25">
        <v>45017</v>
      </c>
      <c r="F24" s="24" t="s">
        <v>766</v>
      </c>
      <c r="G24" s="16"/>
    </row>
    <row r="25" spans="1:7" customFormat="1" ht="48.75" thickBot="1" x14ac:dyDescent="0.3">
      <c r="A25" s="51"/>
      <c r="B25" s="28" t="s">
        <v>889</v>
      </c>
      <c r="C25" s="15" t="s">
        <v>759</v>
      </c>
      <c r="D25" s="24" t="s">
        <v>760</v>
      </c>
      <c r="E25" s="25">
        <v>45017</v>
      </c>
      <c r="F25" s="24" t="s">
        <v>766</v>
      </c>
      <c r="G25" s="16"/>
    </row>
    <row r="26" spans="1:7" customFormat="1" ht="60.75" thickBot="1" x14ac:dyDescent="0.3">
      <c r="A26" s="51"/>
      <c r="B26" s="28" t="s">
        <v>891</v>
      </c>
      <c r="C26" s="15" t="s">
        <v>759</v>
      </c>
      <c r="D26" s="24" t="s">
        <v>760</v>
      </c>
      <c r="E26" s="25">
        <v>45017</v>
      </c>
      <c r="F26" s="24" t="s">
        <v>766</v>
      </c>
      <c r="G26" s="16"/>
    </row>
    <row r="27" spans="1:7" customFormat="1" ht="48.75" thickBot="1" x14ac:dyDescent="0.3">
      <c r="A27" s="51"/>
      <c r="B27" s="28" t="s">
        <v>893</v>
      </c>
      <c r="C27" s="15" t="s">
        <v>759</v>
      </c>
      <c r="D27" s="24" t="s">
        <v>760</v>
      </c>
      <c r="E27" s="25">
        <v>45017</v>
      </c>
      <c r="F27" s="24" t="s">
        <v>894</v>
      </c>
      <c r="G27" s="16"/>
    </row>
    <row r="28" spans="1:7" customFormat="1" ht="15.75" thickBot="1" x14ac:dyDescent="0.3">
      <c r="A28" s="51"/>
      <c r="B28" s="28" t="s">
        <v>896</v>
      </c>
      <c r="C28" s="15" t="s">
        <v>759</v>
      </c>
      <c r="D28" s="24" t="s">
        <v>760</v>
      </c>
      <c r="E28" s="25">
        <v>45017</v>
      </c>
      <c r="F28" s="24" t="s">
        <v>766</v>
      </c>
      <c r="G28" s="16"/>
    </row>
    <row r="29" spans="1:7" customFormat="1" ht="15.75" thickBot="1" x14ac:dyDescent="0.3">
      <c r="A29" s="51"/>
      <c r="B29" s="28" t="s">
        <v>897</v>
      </c>
      <c r="C29" s="15" t="s">
        <v>759</v>
      </c>
      <c r="D29" s="24" t="s">
        <v>760</v>
      </c>
      <c r="E29" s="25">
        <v>45017</v>
      </c>
      <c r="F29" s="24" t="s">
        <v>766</v>
      </c>
      <c r="G29" s="16"/>
    </row>
    <row r="30" spans="1:7" customFormat="1" ht="36.75" thickBot="1" x14ac:dyDescent="0.3">
      <c r="A30" s="51"/>
      <c r="B30" s="28" t="s">
        <v>898</v>
      </c>
      <c r="C30" s="15" t="s">
        <v>759</v>
      </c>
      <c r="D30" s="24" t="s">
        <v>760</v>
      </c>
      <c r="E30" s="25">
        <v>45017</v>
      </c>
      <c r="F30" s="24" t="s">
        <v>864</v>
      </c>
      <c r="G30" s="16"/>
    </row>
    <row r="31" spans="1:7" customFormat="1" ht="36.75" thickBot="1" x14ac:dyDescent="0.3">
      <c r="A31" s="51"/>
      <c r="B31" s="28" t="s">
        <v>899</v>
      </c>
      <c r="C31" s="16" t="s">
        <v>755</v>
      </c>
      <c r="D31" s="24" t="s">
        <v>770</v>
      </c>
      <c r="E31" s="25">
        <v>45078</v>
      </c>
      <c r="F31" s="24" t="s">
        <v>900</v>
      </c>
      <c r="G31" s="16"/>
    </row>
    <row r="32" spans="1:7" customFormat="1" ht="24.75" thickBot="1" x14ac:dyDescent="0.3">
      <c r="A32" s="51"/>
      <c r="B32" s="28" t="s">
        <v>901</v>
      </c>
      <c r="C32" s="15" t="s">
        <v>759</v>
      </c>
      <c r="D32" s="24" t="s">
        <v>809</v>
      </c>
      <c r="E32" s="25">
        <v>45078</v>
      </c>
      <c r="F32" s="24" t="s">
        <v>902</v>
      </c>
      <c r="G32" s="16"/>
    </row>
    <row r="33" spans="1:7" customFormat="1" ht="24.75" thickBot="1" x14ac:dyDescent="0.3">
      <c r="A33" s="51"/>
      <c r="B33" s="28" t="s">
        <v>903</v>
      </c>
      <c r="C33" s="15" t="s">
        <v>759</v>
      </c>
      <c r="D33" s="24" t="s">
        <v>760</v>
      </c>
      <c r="E33" s="25">
        <v>45200</v>
      </c>
      <c r="F33" s="24" t="s">
        <v>861</v>
      </c>
      <c r="G33" s="16"/>
    </row>
    <row r="34" spans="1:7" customFormat="1" ht="15.75" thickBot="1" x14ac:dyDescent="0.3">
      <c r="A34" s="51"/>
      <c r="B34" s="28" t="s">
        <v>904</v>
      </c>
      <c r="C34" s="15" t="s">
        <v>759</v>
      </c>
      <c r="D34" s="24" t="s">
        <v>760</v>
      </c>
      <c r="E34" s="25">
        <v>45200</v>
      </c>
      <c r="F34" s="24" t="s">
        <v>766</v>
      </c>
      <c r="G34" s="16"/>
    </row>
    <row r="35" spans="1:7" customFormat="1" ht="48.75" thickBot="1" x14ac:dyDescent="0.3">
      <c r="A35" s="51"/>
      <c r="B35" s="28" t="s">
        <v>905</v>
      </c>
      <c r="C35" s="15" t="s">
        <v>755</v>
      </c>
      <c r="D35" s="24" t="s">
        <v>756</v>
      </c>
      <c r="E35" s="25">
        <v>45292</v>
      </c>
      <c r="F35" s="24" t="s">
        <v>859</v>
      </c>
      <c r="G35" s="16"/>
    </row>
    <row r="36" spans="1:7" customFormat="1" ht="48.75" thickBot="1" x14ac:dyDescent="0.3">
      <c r="A36" s="51"/>
      <c r="B36" s="28" t="s">
        <v>906</v>
      </c>
      <c r="C36" s="15" t="s">
        <v>755</v>
      </c>
      <c r="D36" s="24" t="s">
        <v>756</v>
      </c>
      <c r="E36" s="25">
        <v>45292</v>
      </c>
      <c r="F36" s="24" t="s">
        <v>859</v>
      </c>
      <c r="G36" s="16"/>
    </row>
    <row r="37" spans="1:7" customFormat="1" ht="48.75" thickBot="1" x14ac:dyDescent="0.3">
      <c r="A37" s="51"/>
      <c r="B37" s="28" t="s">
        <v>907</v>
      </c>
      <c r="C37" s="15" t="s">
        <v>759</v>
      </c>
      <c r="D37" s="24" t="s">
        <v>774</v>
      </c>
      <c r="E37" s="25">
        <v>45323</v>
      </c>
      <c r="F37" s="24" t="s">
        <v>908</v>
      </c>
      <c r="G37" s="16" t="s">
        <v>909</v>
      </c>
    </row>
    <row r="38" spans="1:7" customFormat="1" ht="36.75" thickBot="1" x14ac:dyDescent="0.3">
      <c r="A38" s="51"/>
      <c r="B38" s="28" t="s">
        <v>910</v>
      </c>
      <c r="C38" s="15" t="s">
        <v>759</v>
      </c>
      <c r="D38" s="24" t="s">
        <v>760</v>
      </c>
      <c r="E38" s="25">
        <v>45383</v>
      </c>
      <c r="F38" s="24" t="s">
        <v>766</v>
      </c>
      <c r="G38" s="16"/>
    </row>
    <row r="39" spans="1:7" customFormat="1" ht="48.75" thickBot="1" x14ac:dyDescent="0.3">
      <c r="A39" s="51"/>
      <c r="B39" s="28" t="s">
        <v>911</v>
      </c>
      <c r="C39" s="15" t="s">
        <v>755</v>
      </c>
      <c r="D39" s="24" t="s">
        <v>819</v>
      </c>
      <c r="E39" s="25">
        <v>45383</v>
      </c>
      <c r="F39" s="24" t="s">
        <v>820</v>
      </c>
      <c r="G39" s="16" t="s">
        <v>912</v>
      </c>
    </row>
    <row r="40" spans="1:7" customFormat="1" ht="48.75" thickBot="1" x14ac:dyDescent="0.3">
      <c r="A40" s="51"/>
      <c r="B40" s="28" t="s">
        <v>913</v>
      </c>
      <c r="C40" s="15" t="s">
        <v>755</v>
      </c>
      <c r="D40" s="24" t="s">
        <v>819</v>
      </c>
      <c r="E40" s="25">
        <v>45383</v>
      </c>
      <c r="F40" s="24" t="s">
        <v>820</v>
      </c>
      <c r="G40" s="16" t="s">
        <v>912</v>
      </c>
    </row>
    <row r="41" spans="1:7" customFormat="1" ht="48.75" thickBot="1" x14ac:dyDescent="0.3">
      <c r="A41" s="51"/>
      <c r="B41" s="28" t="s">
        <v>914</v>
      </c>
      <c r="C41" s="15" t="s">
        <v>755</v>
      </c>
      <c r="D41" s="24" t="s">
        <v>819</v>
      </c>
      <c r="E41" s="25">
        <v>45383</v>
      </c>
      <c r="F41" s="24" t="s">
        <v>820</v>
      </c>
      <c r="G41" s="16" t="s">
        <v>912</v>
      </c>
    </row>
    <row r="42" spans="1:7" customFormat="1" ht="48.75" thickBot="1" x14ac:dyDescent="0.3">
      <c r="A42" s="51"/>
      <c r="B42" s="28" t="s">
        <v>915</v>
      </c>
      <c r="C42" s="15" t="s">
        <v>773</v>
      </c>
      <c r="D42" s="24" t="s">
        <v>774</v>
      </c>
      <c r="E42" s="25">
        <v>45444</v>
      </c>
      <c r="F42" s="24" t="s">
        <v>859</v>
      </c>
      <c r="G42" s="16"/>
    </row>
    <row r="43" spans="1:7" customFormat="1" ht="48.75" thickBot="1" x14ac:dyDescent="0.3">
      <c r="A43" s="51"/>
      <c r="B43" s="28" t="s">
        <v>916</v>
      </c>
      <c r="C43" s="15" t="s">
        <v>755</v>
      </c>
      <c r="D43" s="24" t="s">
        <v>774</v>
      </c>
      <c r="E43" s="25">
        <v>45444</v>
      </c>
      <c r="F43" s="24" t="s">
        <v>859</v>
      </c>
      <c r="G43" s="16"/>
    </row>
    <row r="44" spans="1:7" customFormat="1" ht="48.75" thickBot="1" x14ac:dyDescent="0.3">
      <c r="A44" s="51"/>
      <c r="B44" s="28" t="s">
        <v>917</v>
      </c>
      <c r="C44" s="15" t="s">
        <v>773</v>
      </c>
      <c r="D44" s="24" t="s">
        <v>774</v>
      </c>
      <c r="E44" s="25">
        <v>45444</v>
      </c>
      <c r="F44" s="24" t="s">
        <v>908</v>
      </c>
      <c r="G44" s="16" t="s">
        <v>909</v>
      </c>
    </row>
    <row r="45" spans="1:7" customFormat="1" ht="48.75" thickBot="1" x14ac:dyDescent="0.3">
      <c r="A45" s="71"/>
      <c r="B45" s="28" t="s">
        <v>918</v>
      </c>
      <c r="C45" s="15" t="s">
        <v>755</v>
      </c>
      <c r="D45" s="24" t="s">
        <v>774</v>
      </c>
      <c r="E45" s="25">
        <v>45444</v>
      </c>
      <c r="F45" s="24" t="s">
        <v>859</v>
      </c>
      <c r="G45" s="16"/>
    </row>
    <row r="46" spans="1:7" customFormat="1" ht="48.75" thickBot="1" x14ac:dyDescent="0.3">
      <c r="A46" s="51"/>
      <c r="B46" s="28" t="s">
        <v>919</v>
      </c>
      <c r="C46" s="15" t="s">
        <v>755</v>
      </c>
      <c r="D46" s="24" t="s">
        <v>774</v>
      </c>
      <c r="E46" s="25">
        <v>45444</v>
      </c>
      <c r="F46" s="24" t="s">
        <v>859</v>
      </c>
      <c r="G46" s="16"/>
    </row>
    <row r="47" spans="1:7" customFormat="1" ht="48.75" thickBot="1" x14ac:dyDescent="0.3">
      <c r="A47" s="51"/>
      <c r="B47" s="28" t="s">
        <v>920</v>
      </c>
      <c r="C47" s="15" t="s">
        <v>773</v>
      </c>
      <c r="D47" s="24" t="s">
        <v>774</v>
      </c>
      <c r="E47" s="25">
        <v>45444</v>
      </c>
      <c r="F47" s="24" t="s">
        <v>859</v>
      </c>
      <c r="G47" s="16"/>
    </row>
    <row r="48" spans="1:7" customFormat="1" ht="24.75" thickBot="1" x14ac:dyDescent="0.3">
      <c r="A48" s="51"/>
      <c r="B48" s="28" t="s">
        <v>922</v>
      </c>
      <c r="C48" s="15" t="s">
        <v>791</v>
      </c>
      <c r="D48" s="24" t="s">
        <v>921</v>
      </c>
      <c r="E48" s="25">
        <v>45717</v>
      </c>
      <c r="F48" s="24" t="s">
        <v>796</v>
      </c>
      <c r="G48" s="16"/>
    </row>
    <row r="49" spans="1:7" customFormat="1" ht="24.75" thickBot="1" x14ac:dyDescent="0.3">
      <c r="A49" s="51"/>
      <c r="B49" s="28" t="s">
        <v>923</v>
      </c>
      <c r="C49" s="15" t="s">
        <v>773</v>
      </c>
      <c r="D49" s="24" t="s">
        <v>921</v>
      </c>
      <c r="E49" s="25">
        <v>45717</v>
      </c>
      <c r="F49" s="24" t="s">
        <v>796</v>
      </c>
      <c r="G49" s="16"/>
    </row>
    <row r="50" spans="1:7" customFormat="1" ht="24.75" thickBot="1" x14ac:dyDescent="0.3">
      <c r="A50" s="51"/>
      <c r="B50" s="28" t="s">
        <v>924</v>
      </c>
      <c r="C50" s="15" t="s">
        <v>773</v>
      </c>
      <c r="D50" s="24" t="s">
        <v>921</v>
      </c>
      <c r="E50" s="25">
        <v>45717</v>
      </c>
      <c r="F50" s="24" t="s">
        <v>796</v>
      </c>
      <c r="G50" s="16"/>
    </row>
    <row r="51" spans="1:7" customFormat="1" ht="36.75" thickBot="1" x14ac:dyDescent="0.3">
      <c r="A51" s="51"/>
      <c r="B51" s="28" t="s">
        <v>925</v>
      </c>
      <c r="C51" s="15" t="s">
        <v>791</v>
      </c>
      <c r="D51" s="24" t="s">
        <v>921</v>
      </c>
      <c r="E51" s="25">
        <v>45717</v>
      </c>
      <c r="F51" s="24" t="s">
        <v>796</v>
      </c>
      <c r="G51" s="16"/>
    </row>
    <row r="52" spans="1:7" customFormat="1" ht="24.75" thickBot="1" x14ac:dyDescent="0.3">
      <c r="A52" s="51"/>
      <c r="B52" s="28" t="s">
        <v>926</v>
      </c>
      <c r="C52" s="15" t="s">
        <v>773</v>
      </c>
      <c r="D52" s="24" t="s">
        <v>921</v>
      </c>
      <c r="E52" s="25">
        <v>45717</v>
      </c>
      <c r="F52" s="24" t="s">
        <v>927</v>
      </c>
      <c r="G52" s="16"/>
    </row>
    <row r="53" spans="1:7" customFormat="1" ht="48.75" thickBot="1" x14ac:dyDescent="0.3">
      <c r="A53" s="51"/>
      <c r="B53" s="28" t="s">
        <v>928</v>
      </c>
      <c r="C53" s="15" t="s">
        <v>773</v>
      </c>
      <c r="D53" s="24" t="s">
        <v>819</v>
      </c>
      <c r="E53" s="25">
        <v>45748</v>
      </c>
      <c r="F53" s="24" t="s">
        <v>820</v>
      </c>
      <c r="G53" s="16" t="s">
        <v>912</v>
      </c>
    </row>
    <row r="54" spans="1:7" customFormat="1" ht="36.75" thickBot="1" x14ac:dyDescent="0.3">
      <c r="A54" s="51"/>
      <c r="B54" s="28" t="s">
        <v>929</v>
      </c>
      <c r="C54" s="15" t="s">
        <v>791</v>
      </c>
      <c r="D54" s="24" t="s">
        <v>732</v>
      </c>
      <c r="E54" s="25">
        <v>45992</v>
      </c>
      <c r="F54" s="24" t="s">
        <v>930</v>
      </c>
      <c r="G54" s="16"/>
    </row>
    <row r="55" spans="1:7" customFormat="1" ht="60.75" thickBot="1" x14ac:dyDescent="0.3">
      <c r="A55" s="51"/>
      <c r="B55" s="28" t="s">
        <v>931</v>
      </c>
      <c r="C55" s="15" t="s">
        <v>791</v>
      </c>
      <c r="D55" s="24" t="s">
        <v>732</v>
      </c>
      <c r="E55" s="25">
        <v>45992</v>
      </c>
      <c r="F55" s="24" t="s">
        <v>932</v>
      </c>
      <c r="G55" s="16"/>
    </row>
    <row r="56" spans="1:7" customFormat="1" ht="36.75" thickBot="1" x14ac:dyDescent="0.3">
      <c r="A56" s="51"/>
      <c r="B56" s="28" t="s">
        <v>933</v>
      </c>
      <c r="C56" s="15" t="s">
        <v>799</v>
      </c>
      <c r="D56" s="24" t="s">
        <v>800</v>
      </c>
      <c r="E56" s="25">
        <v>46327</v>
      </c>
      <c r="F56" s="24" t="s">
        <v>934</v>
      </c>
      <c r="G56" s="16"/>
    </row>
    <row r="57" spans="1:7" customFormat="1" ht="36.75" thickBot="1" x14ac:dyDescent="0.3">
      <c r="A57" s="51"/>
      <c r="B57" s="28" t="s">
        <v>936</v>
      </c>
      <c r="C57" s="15" t="s">
        <v>799</v>
      </c>
      <c r="D57" s="24" t="s">
        <v>800</v>
      </c>
      <c r="E57" s="25">
        <v>46327</v>
      </c>
      <c r="F57" s="24" t="s">
        <v>937</v>
      </c>
      <c r="G57" s="16"/>
    </row>
    <row r="58" spans="1:7" customFormat="1" ht="36.75" thickBot="1" x14ac:dyDescent="0.3">
      <c r="A58" s="51"/>
      <c r="B58" s="28" t="s">
        <v>938</v>
      </c>
      <c r="C58" s="15" t="s">
        <v>791</v>
      </c>
      <c r="D58" s="24" t="s">
        <v>800</v>
      </c>
      <c r="E58" s="25">
        <v>46327</v>
      </c>
      <c r="F58" s="24" t="s">
        <v>937</v>
      </c>
      <c r="G58" s="16"/>
    </row>
    <row r="59" spans="1:7" customFormat="1" ht="48.75" thickBot="1" x14ac:dyDescent="0.3">
      <c r="A59" s="51"/>
      <c r="B59" s="28" t="s">
        <v>939</v>
      </c>
      <c r="C59" s="15" t="s">
        <v>799</v>
      </c>
      <c r="D59" s="24" t="s">
        <v>800</v>
      </c>
      <c r="E59" s="25">
        <v>46327</v>
      </c>
      <c r="F59" s="24" t="s">
        <v>937</v>
      </c>
      <c r="G59" s="16"/>
    </row>
    <row r="60" spans="1:7" customFormat="1" ht="60.75" thickBot="1" x14ac:dyDescent="0.3">
      <c r="A60" s="51"/>
      <c r="B60" s="28" t="s">
        <v>940</v>
      </c>
      <c r="C60" s="15" t="s">
        <v>799</v>
      </c>
      <c r="D60" s="24" t="s">
        <v>800</v>
      </c>
      <c r="E60" s="25">
        <v>46327</v>
      </c>
      <c r="F60" s="24" t="s">
        <v>937</v>
      </c>
      <c r="G60" s="16"/>
    </row>
    <row r="61" spans="1:7" customFormat="1" ht="36.75" thickBot="1" x14ac:dyDescent="0.3">
      <c r="A61" s="51"/>
      <c r="B61" s="28" t="s">
        <v>941</v>
      </c>
      <c r="C61" s="15" t="s">
        <v>791</v>
      </c>
      <c r="D61" s="24" t="s">
        <v>800</v>
      </c>
      <c r="E61" s="25">
        <v>46327</v>
      </c>
      <c r="F61" s="24" t="s">
        <v>937</v>
      </c>
      <c r="G61" s="16"/>
    </row>
    <row r="62" spans="1:7" customFormat="1" ht="36.75" thickBot="1" x14ac:dyDescent="0.3">
      <c r="A62" s="51"/>
      <c r="B62" s="28" t="s">
        <v>867</v>
      </c>
      <c r="C62" s="15" t="s">
        <v>759</v>
      </c>
      <c r="D62" s="24" t="s">
        <v>760</v>
      </c>
      <c r="E62" s="25">
        <v>46508</v>
      </c>
      <c r="F62" s="24" t="s">
        <v>868</v>
      </c>
      <c r="G62" s="16" t="s">
        <v>798</v>
      </c>
    </row>
    <row r="63" spans="1:7" customFormat="1" ht="36.75" thickBot="1" x14ac:dyDescent="0.3">
      <c r="A63" s="51"/>
      <c r="B63" s="28" t="s">
        <v>881</v>
      </c>
      <c r="C63" s="15" t="s">
        <v>759</v>
      </c>
      <c r="D63" s="24" t="s">
        <v>760</v>
      </c>
      <c r="E63" s="25">
        <v>46508</v>
      </c>
      <c r="F63" s="24" t="s">
        <v>882</v>
      </c>
      <c r="G63" s="16" t="s">
        <v>798</v>
      </c>
    </row>
    <row r="64" spans="1:7" customFormat="1" ht="36.75" thickBot="1" x14ac:dyDescent="0.3">
      <c r="A64" s="51"/>
      <c r="B64" s="28" t="s">
        <v>883</v>
      </c>
      <c r="C64" s="15" t="s">
        <v>759</v>
      </c>
      <c r="D64" s="24" t="s">
        <v>760</v>
      </c>
      <c r="E64" s="25">
        <v>46508</v>
      </c>
      <c r="F64" s="24" t="s">
        <v>882</v>
      </c>
      <c r="G64" s="16" t="s">
        <v>798</v>
      </c>
    </row>
    <row r="65" spans="1:7" customFormat="1" ht="36.75" thickBot="1" x14ac:dyDescent="0.3">
      <c r="A65" s="51"/>
      <c r="B65" s="28" t="s">
        <v>884</v>
      </c>
      <c r="C65" s="15" t="s">
        <v>759</v>
      </c>
      <c r="D65" s="24" t="s">
        <v>760</v>
      </c>
      <c r="E65" s="25">
        <v>46508</v>
      </c>
      <c r="F65" s="24" t="s">
        <v>882</v>
      </c>
      <c r="G65" s="16" t="s">
        <v>798</v>
      </c>
    </row>
    <row r="66" spans="1:7" customFormat="1" ht="36.75" thickBot="1" x14ac:dyDescent="0.3">
      <c r="A66" s="51"/>
      <c r="B66" s="28" t="s">
        <v>892</v>
      </c>
      <c r="C66" s="15" t="s">
        <v>759</v>
      </c>
      <c r="D66" s="24" t="s">
        <v>760</v>
      </c>
      <c r="E66" s="25">
        <v>46508</v>
      </c>
      <c r="F66" s="24" t="s">
        <v>766</v>
      </c>
      <c r="G66" s="16" t="s">
        <v>798</v>
      </c>
    </row>
    <row r="67" spans="1:7" customFormat="1" ht="36.75" thickBot="1" x14ac:dyDescent="0.3">
      <c r="A67" s="51"/>
      <c r="B67" s="28" t="s">
        <v>895</v>
      </c>
      <c r="C67" s="15" t="s">
        <v>759</v>
      </c>
      <c r="D67" s="24" t="s">
        <v>760</v>
      </c>
      <c r="E67" s="25">
        <v>46508</v>
      </c>
      <c r="F67" s="24" t="s">
        <v>766</v>
      </c>
      <c r="G67" s="16" t="s">
        <v>798</v>
      </c>
    </row>
    <row r="68" spans="1:7" customFormat="1" ht="48.75" thickBot="1" x14ac:dyDescent="0.3">
      <c r="A68" s="51"/>
      <c r="B68" s="28" t="s">
        <v>890</v>
      </c>
      <c r="C68" s="15" t="s">
        <v>759</v>
      </c>
      <c r="D68" s="24" t="s">
        <v>760</v>
      </c>
      <c r="E68" s="25">
        <v>46631</v>
      </c>
      <c r="F68" s="24" t="s">
        <v>766</v>
      </c>
      <c r="G68" s="16" t="s">
        <v>1121</v>
      </c>
    </row>
    <row r="69" spans="1:7" customFormat="1" ht="72.75" thickBot="1" x14ac:dyDescent="0.3">
      <c r="A69" s="51"/>
      <c r="B69" s="28" t="s">
        <v>953</v>
      </c>
      <c r="C69" s="15" t="s">
        <v>791</v>
      </c>
      <c r="D69" s="24" t="s">
        <v>746</v>
      </c>
      <c r="E69" s="25">
        <v>46753</v>
      </c>
      <c r="F69" s="24" t="s">
        <v>954</v>
      </c>
      <c r="G69" s="30"/>
    </row>
    <row r="70" spans="1:7" customFormat="1" ht="60.75" thickBot="1" x14ac:dyDescent="0.3">
      <c r="A70" s="51"/>
      <c r="B70" s="28" t="s">
        <v>955</v>
      </c>
      <c r="C70" s="15" t="s">
        <v>791</v>
      </c>
      <c r="D70" s="24" t="s">
        <v>746</v>
      </c>
      <c r="E70" s="25">
        <v>46753</v>
      </c>
      <c r="F70" s="24" t="s">
        <v>954</v>
      </c>
      <c r="G70" s="30"/>
    </row>
    <row r="71" spans="1:7" customFormat="1" ht="36.75" thickBot="1" x14ac:dyDescent="0.3">
      <c r="A71" s="51"/>
      <c r="B71" s="28" t="s">
        <v>943</v>
      </c>
      <c r="C71" s="15" t="s">
        <v>799</v>
      </c>
      <c r="D71" s="24" t="s">
        <v>746</v>
      </c>
      <c r="E71" s="25">
        <v>46935</v>
      </c>
      <c r="F71" s="24" t="s">
        <v>937</v>
      </c>
      <c r="G71" s="16"/>
    </row>
    <row r="72" spans="1:7" customFormat="1" ht="48.75" thickBot="1" x14ac:dyDescent="0.3">
      <c r="A72" s="51"/>
      <c r="B72" s="28" t="s">
        <v>944</v>
      </c>
      <c r="C72" s="15" t="s">
        <v>799</v>
      </c>
      <c r="D72" s="24" t="s">
        <v>746</v>
      </c>
      <c r="E72" s="25">
        <v>47119</v>
      </c>
      <c r="F72" s="24" t="s">
        <v>827</v>
      </c>
      <c r="G72" s="16" t="s">
        <v>836</v>
      </c>
    </row>
    <row r="73" spans="1:7" customFormat="1" ht="96.75" thickBot="1" x14ac:dyDescent="0.3">
      <c r="A73" s="51"/>
      <c r="B73" s="28" t="s">
        <v>945</v>
      </c>
      <c r="C73" s="15" t="s">
        <v>799</v>
      </c>
      <c r="D73" s="24" t="s">
        <v>746</v>
      </c>
      <c r="E73" s="25">
        <v>47119</v>
      </c>
      <c r="F73" s="24" t="s">
        <v>946</v>
      </c>
      <c r="G73" s="30" t="s">
        <v>836</v>
      </c>
    </row>
    <row r="74" spans="1:7" customFormat="1" ht="60.75" thickBot="1" x14ac:dyDescent="0.3">
      <c r="A74" s="51"/>
      <c r="B74" s="28" t="s">
        <v>947</v>
      </c>
      <c r="C74" s="15" t="s">
        <v>799</v>
      </c>
      <c r="D74" s="24" t="s">
        <v>746</v>
      </c>
      <c r="E74" s="25">
        <v>47119</v>
      </c>
      <c r="F74" s="24" t="s">
        <v>948</v>
      </c>
      <c r="G74" s="16"/>
    </row>
    <row r="75" spans="1:7" customFormat="1" ht="24.75" thickBot="1" x14ac:dyDescent="0.3">
      <c r="A75" s="51"/>
      <c r="B75" s="28" t="s">
        <v>949</v>
      </c>
      <c r="C75" s="15" t="s">
        <v>799</v>
      </c>
      <c r="D75" s="24" t="s">
        <v>746</v>
      </c>
      <c r="E75" s="25">
        <v>47119</v>
      </c>
      <c r="F75" s="24" t="s">
        <v>771</v>
      </c>
      <c r="G75" s="16"/>
    </row>
    <row r="76" spans="1:7" customFormat="1" ht="36.75" thickBot="1" x14ac:dyDescent="0.3">
      <c r="A76" s="51"/>
      <c r="B76" s="28" t="s">
        <v>951</v>
      </c>
      <c r="C76" s="15" t="s">
        <v>799</v>
      </c>
      <c r="D76" s="24" t="s">
        <v>746</v>
      </c>
      <c r="E76" s="25">
        <v>47119</v>
      </c>
      <c r="F76" s="24" t="s">
        <v>937</v>
      </c>
      <c r="G76" s="16"/>
    </row>
    <row r="77" spans="1:7" customFormat="1" ht="60.75" thickBot="1" x14ac:dyDescent="0.3">
      <c r="A77" s="51"/>
      <c r="B77" s="28" t="s">
        <v>952</v>
      </c>
      <c r="C77" s="15" t="s">
        <v>799</v>
      </c>
      <c r="D77" s="24" t="s">
        <v>746</v>
      </c>
      <c r="E77" s="25">
        <v>47119</v>
      </c>
      <c r="F77" s="24" t="s">
        <v>771</v>
      </c>
      <c r="G77" s="16"/>
    </row>
    <row r="78" spans="1:7" customFormat="1" x14ac:dyDescent="0.25">
      <c r="A78" s="51"/>
    </row>
    <row r="79" spans="1:7" customFormat="1" x14ac:dyDescent="0.25">
      <c r="A79" s="51"/>
    </row>
    <row r="80" spans="1:7" customFormat="1" x14ac:dyDescent="0.25">
      <c r="A80" s="51"/>
    </row>
    <row r="81" spans="1:1" customFormat="1" x14ac:dyDescent="0.25">
      <c r="A81" s="51"/>
    </row>
    <row r="82" spans="1:1" customFormat="1" x14ac:dyDescent="0.25">
      <c r="A82" s="51"/>
    </row>
    <row r="83" spans="1:1" customFormat="1" x14ac:dyDescent="0.25">
      <c r="A83" s="51"/>
    </row>
    <row r="84" spans="1:1" customFormat="1" x14ac:dyDescent="0.25">
      <c r="A84" s="51"/>
    </row>
    <row r="85" spans="1:1" customFormat="1" x14ac:dyDescent="0.25">
      <c r="A85" s="51"/>
    </row>
    <row r="86" spans="1:1" customFormat="1" x14ac:dyDescent="0.25">
      <c r="A86" s="51"/>
    </row>
    <row r="87" spans="1:1" customFormat="1" x14ac:dyDescent="0.25">
      <c r="A87" s="51"/>
    </row>
    <row r="88" spans="1:1" x14ac:dyDescent="0.25"/>
    <row r="89" spans="1:1" x14ac:dyDescent="0.25"/>
    <row r="90" spans="1:1" x14ac:dyDescent="0.25"/>
    <row r="91" spans="1:1" x14ac:dyDescent="0.25"/>
    <row r="92" spans="1:1" x14ac:dyDescent="0.25"/>
  </sheetData>
  <pageMargins left="0.7" right="0.7" top="0.75" bottom="0.75"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5" tint="0.59999389629810485"/>
  </sheetPr>
  <dimension ref="A1:H16"/>
  <sheetViews>
    <sheetView zoomScaleNormal="100" workbookViewId="0">
      <selection sqref="A1:F2"/>
    </sheetView>
  </sheetViews>
  <sheetFormatPr baseColWidth="10" defaultColWidth="0" defaultRowHeight="15" zeroHeight="1" x14ac:dyDescent="0.25"/>
  <cols>
    <col min="1" max="1" width="11.42578125" style="48" customWidth="1"/>
    <col min="2" max="2" width="24.140625" style="3" customWidth="1"/>
    <col min="3" max="5" width="11.42578125" style="3" customWidth="1"/>
    <col min="6" max="6" width="18.140625" style="3" customWidth="1"/>
    <col min="7" max="8" width="11.42578125" style="3" customWidth="1"/>
    <col min="9" max="16384" width="11.42578125" style="3" hidden="1"/>
  </cols>
  <sheetData>
    <row r="1" spans="1:6" x14ac:dyDescent="0.25">
      <c r="A1" s="129" t="s">
        <v>11</v>
      </c>
      <c r="B1" s="129"/>
      <c r="C1" s="129"/>
      <c r="D1" s="129"/>
      <c r="E1" s="129"/>
      <c r="F1" s="129"/>
    </row>
    <row r="2" spans="1:6" x14ac:dyDescent="0.25">
      <c r="A2" s="129"/>
      <c r="B2" s="129"/>
      <c r="C2" s="129"/>
      <c r="D2" s="129"/>
      <c r="E2" s="129"/>
      <c r="F2" s="129"/>
    </row>
    <row r="3" spans="1:6" ht="15.75" thickBot="1" x14ac:dyDescent="0.3"/>
    <row r="4" spans="1:6" ht="72.75" thickBot="1" x14ac:dyDescent="0.3">
      <c r="B4" s="6" t="s">
        <v>15</v>
      </c>
      <c r="C4" s="7" t="s">
        <v>956</v>
      </c>
      <c r="D4" s="7" t="s">
        <v>957</v>
      </c>
      <c r="E4" s="7" t="s">
        <v>725</v>
      </c>
      <c r="F4" s="7" t="s">
        <v>25</v>
      </c>
    </row>
    <row r="5" spans="1:6" ht="36.75" thickBot="1" x14ac:dyDescent="0.3">
      <c r="B5" s="26" t="s">
        <v>958</v>
      </c>
      <c r="C5" s="16" t="s">
        <v>959</v>
      </c>
      <c r="D5" s="13">
        <v>44378</v>
      </c>
      <c r="E5" s="16" t="s">
        <v>766</v>
      </c>
      <c r="F5" s="27"/>
    </row>
    <row r="6" spans="1:6" ht="24.75" thickBot="1" x14ac:dyDescent="0.3">
      <c r="B6" s="26" t="s">
        <v>960</v>
      </c>
      <c r="C6" s="16" t="s">
        <v>959</v>
      </c>
      <c r="D6" s="13">
        <v>44501</v>
      </c>
      <c r="E6" s="16" t="s">
        <v>868</v>
      </c>
      <c r="F6" s="27"/>
    </row>
    <row r="7" spans="1:6" ht="36.75" thickBot="1" x14ac:dyDescent="0.3">
      <c r="B7" s="26" t="s">
        <v>961</v>
      </c>
      <c r="C7" s="16" t="s">
        <v>959</v>
      </c>
      <c r="D7" s="13">
        <v>44743</v>
      </c>
      <c r="E7" s="16" t="s">
        <v>882</v>
      </c>
      <c r="F7" s="27"/>
    </row>
    <row r="8" spans="1:6" ht="60.75" thickBot="1" x14ac:dyDescent="0.3">
      <c r="B8" s="26" t="s">
        <v>962</v>
      </c>
      <c r="C8" s="16" t="s">
        <v>959</v>
      </c>
      <c r="D8" s="13">
        <v>44743</v>
      </c>
      <c r="E8" s="16" t="s">
        <v>963</v>
      </c>
      <c r="F8" s="27"/>
    </row>
    <row r="9" spans="1:6" ht="60.75" thickBot="1" x14ac:dyDescent="0.3">
      <c r="B9" s="26" t="s">
        <v>964</v>
      </c>
      <c r="C9" s="16" t="s">
        <v>959</v>
      </c>
      <c r="D9" s="13">
        <v>44743</v>
      </c>
      <c r="E9" s="16" t="s">
        <v>771</v>
      </c>
      <c r="F9" s="27"/>
    </row>
    <row r="10" spans="1:6" ht="24.75" thickBot="1" x14ac:dyDescent="0.3">
      <c r="B10" s="26" t="s">
        <v>865</v>
      </c>
      <c r="C10" s="16" t="s">
        <v>866</v>
      </c>
      <c r="D10" s="13">
        <v>44835</v>
      </c>
      <c r="E10" s="16" t="s">
        <v>861</v>
      </c>
      <c r="F10" s="27"/>
    </row>
    <row r="11" spans="1:6" ht="24.75" thickBot="1" x14ac:dyDescent="0.3">
      <c r="B11" s="26" t="s">
        <v>965</v>
      </c>
      <c r="C11" s="16" t="s">
        <v>866</v>
      </c>
      <c r="D11" s="13">
        <v>44835</v>
      </c>
      <c r="E11" s="16" t="s">
        <v>861</v>
      </c>
      <c r="F11" s="27"/>
    </row>
    <row r="12" spans="1:6" ht="24.75" thickBot="1" x14ac:dyDescent="0.3">
      <c r="B12" s="28" t="s">
        <v>966</v>
      </c>
      <c r="C12" s="24" t="s">
        <v>866</v>
      </c>
      <c r="D12" s="13">
        <v>44835</v>
      </c>
      <c r="E12" s="16" t="s">
        <v>861</v>
      </c>
      <c r="F12" s="27"/>
    </row>
    <row r="13" spans="1:6" ht="24.75" thickBot="1" x14ac:dyDescent="0.3">
      <c r="B13" s="26" t="s">
        <v>967</v>
      </c>
      <c r="C13" s="24" t="s">
        <v>866</v>
      </c>
      <c r="D13" s="13">
        <v>45352</v>
      </c>
      <c r="E13" s="16" t="s">
        <v>771</v>
      </c>
      <c r="F13" s="27"/>
    </row>
    <row r="14" spans="1:6" x14ac:dyDescent="0.25"/>
    <row r="15" spans="1:6" x14ac:dyDescent="0.25"/>
    <row r="16" spans="1:6" x14ac:dyDescent="0.25"/>
  </sheetData>
  <mergeCells count="1">
    <mergeCell ref="A1:F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5" tint="0.39997558519241921"/>
  </sheetPr>
  <dimension ref="A1:H18"/>
  <sheetViews>
    <sheetView zoomScaleNormal="100" workbookViewId="0">
      <selection activeCell="G7" sqref="G7"/>
    </sheetView>
  </sheetViews>
  <sheetFormatPr baseColWidth="10" defaultColWidth="0" defaultRowHeight="15" zeroHeight="1" x14ac:dyDescent="0.25"/>
  <cols>
    <col min="1" max="1" width="11.42578125" style="48" customWidth="1"/>
    <col min="2" max="2" width="19.140625" style="3" customWidth="1"/>
    <col min="3" max="5" width="11.42578125" style="3" customWidth="1"/>
    <col min="6" max="6" width="31.85546875" style="3" customWidth="1"/>
    <col min="7" max="8" width="11.42578125" style="3" customWidth="1"/>
    <col min="9" max="16384" width="11.42578125" style="3" hidden="1"/>
  </cols>
  <sheetData>
    <row r="1" spans="1:7" ht="15" customHeight="1" x14ac:dyDescent="0.25">
      <c r="A1" s="130" t="s">
        <v>968</v>
      </c>
      <c r="B1" s="130"/>
      <c r="C1" s="130"/>
      <c r="D1" s="130"/>
      <c r="E1" s="130"/>
      <c r="F1" s="130"/>
      <c r="G1" s="8"/>
    </row>
    <row r="2" spans="1:7" x14ac:dyDescent="0.25">
      <c r="A2" s="130"/>
      <c r="B2" s="130"/>
      <c r="C2" s="130"/>
      <c r="D2" s="130"/>
      <c r="E2" s="130"/>
      <c r="F2" s="130"/>
      <c r="G2" s="8"/>
    </row>
    <row r="3" spans="1:7" ht="15.75" thickBot="1" x14ac:dyDescent="0.3"/>
    <row r="4" spans="1:7" ht="72.75" thickBot="1" x14ac:dyDescent="0.3">
      <c r="B4" s="6" t="s">
        <v>15</v>
      </c>
      <c r="C4" s="7" t="s">
        <v>969</v>
      </c>
      <c r="D4" s="7" t="s">
        <v>970</v>
      </c>
      <c r="E4" s="7" t="s">
        <v>725</v>
      </c>
      <c r="F4" s="7" t="s">
        <v>25</v>
      </c>
    </row>
    <row r="5" spans="1:7" ht="36.75" thickBot="1" x14ac:dyDescent="0.3">
      <c r="B5" s="9" t="s">
        <v>971</v>
      </c>
      <c r="C5" s="11">
        <v>43132</v>
      </c>
      <c r="D5" s="13">
        <v>45383</v>
      </c>
      <c r="E5" s="10" t="s">
        <v>766</v>
      </c>
      <c r="F5" s="12"/>
    </row>
    <row r="6" spans="1:7" ht="60.75" thickBot="1" x14ac:dyDescent="0.3">
      <c r="B6" s="9" t="s">
        <v>972</v>
      </c>
      <c r="C6" s="11">
        <v>43435</v>
      </c>
      <c r="D6" s="13" t="s">
        <v>557</v>
      </c>
      <c r="E6" s="10" t="s">
        <v>973</v>
      </c>
      <c r="F6" s="12"/>
    </row>
    <row r="7" spans="1:7" x14ac:dyDescent="0.25"/>
    <row r="8" spans="1:7" x14ac:dyDescent="0.25">
      <c r="B8" s="131"/>
      <c r="C8" s="131"/>
      <c r="D8" s="131"/>
      <c r="E8" s="131"/>
      <c r="F8" s="131"/>
    </row>
    <row r="9" spans="1:7" x14ac:dyDescent="0.25">
      <c r="B9" s="131"/>
      <c r="C9" s="131"/>
      <c r="D9" s="131"/>
      <c r="E9" s="131"/>
      <c r="F9" s="131"/>
    </row>
    <row r="16" spans="1:7" x14ac:dyDescent="0.25"/>
    <row r="17" spans="2:6" ht="150" hidden="1" x14ac:dyDescent="0.25">
      <c r="B17" s="37" t="s">
        <v>974</v>
      </c>
      <c r="F17" s="36" t="s">
        <v>975</v>
      </c>
    </row>
    <row r="18" spans="2:6" ht="150" hidden="1" x14ac:dyDescent="0.25">
      <c r="B18" s="37" t="s">
        <v>976</v>
      </c>
      <c r="F18" s="36" t="s">
        <v>975</v>
      </c>
    </row>
  </sheetData>
  <mergeCells count="2">
    <mergeCell ref="A1:F2"/>
    <mergeCell ref="B8:F9"/>
  </mergeCells>
  <pageMargins left="0.7" right="0.7" top="0.75" bottom="0.75" header="0.3" footer="0.3"/>
  <pageSetup paperSize="9" orientation="portrait" horizontalDpi="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5" tint="0.79998168889431442"/>
  </sheetPr>
  <dimension ref="A1:H22"/>
  <sheetViews>
    <sheetView zoomScaleNormal="100" workbookViewId="0">
      <selection sqref="A1:F2"/>
    </sheetView>
  </sheetViews>
  <sheetFormatPr baseColWidth="10" defaultColWidth="0" defaultRowHeight="15" zeroHeight="1" x14ac:dyDescent="0.25"/>
  <cols>
    <col min="1" max="1" width="11.42578125" style="48" customWidth="1"/>
    <col min="2" max="2" width="16.85546875" style="3" customWidth="1"/>
    <col min="3" max="3" width="11.42578125" style="3" customWidth="1"/>
    <col min="4" max="4" width="18.7109375" style="3" customWidth="1"/>
    <col min="5" max="5" width="19.42578125" style="3" customWidth="1"/>
    <col min="6" max="6" width="22.42578125" style="3" customWidth="1"/>
    <col min="7" max="8" width="11.42578125" style="3" customWidth="1"/>
    <col min="9" max="16384" width="11.42578125" style="3" hidden="1"/>
  </cols>
  <sheetData>
    <row r="1" spans="1:6" x14ac:dyDescent="0.25">
      <c r="A1" s="129" t="s">
        <v>977</v>
      </c>
      <c r="B1" s="129"/>
      <c r="C1" s="129"/>
      <c r="D1" s="129"/>
      <c r="E1" s="129"/>
      <c r="F1" s="129"/>
    </row>
    <row r="2" spans="1:6" x14ac:dyDescent="0.25">
      <c r="A2" s="129"/>
      <c r="B2" s="129"/>
      <c r="C2" s="129"/>
      <c r="D2" s="129"/>
      <c r="E2" s="129"/>
      <c r="F2" s="129"/>
    </row>
    <row r="3" spans="1:6" ht="15.75" thickBot="1" x14ac:dyDescent="0.3"/>
    <row r="4" spans="1:6" ht="48.75" thickBot="1" x14ac:dyDescent="0.3">
      <c r="B4" s="6" t="s">
        <v>15</v>
      </c>
      <c r="C4" s="7" t="s">
        <v>956</v>
      </c>
      <c r="D4" s="7" t="s">
        <v>957</v>
      </c>
      <c r="E4" s="7" t="s">
        <v>725</v>
      </c>
      <c r="F4" s="7" t="s">
        <v>25</v>
      </c>
    </row>
    <row r="5" spans="1:6" ht="36.75" thickBot="1" x14ac:dyDescent="0.3">
      <c r="B5" s="18" t="s">
        <v>980</v>
      </c>
      <c r="C5" s="19" t="s">
        <v>978</v>
      </c>
      <c r="D5" s="20">
        <v>45139</v>
      </c>
      <c r="E5" s="19" t="s">
        <v>942</v>
      </c>
      <c r="F5" s="17"/>
    </row>
    <row r="6" spans="1:6" ht="36.75" thickBot="1" x14ac:dyDescent="0.3">
      <c r="B6" s="18" t="s">
        <v>981</v>
      </c>
      <c r="C6" s="19" t="s">
        <v>978</v>
      </c>
      <c r="D6" s="20">
        <v>45139</v>
      </c>
      <c r="E6" s="19" t="s">
        <v>942</v>
      </c>
      <c r="F6" s="17"/>
    </row>
    <row r="7" spans="1:6" ht="102" thickBot="1" x14ac:dyDescent="0.3">
      <c r="B7" s="18" t="s">
        <v>982</v>
      </c>
      <c r="C7" s="19" t="s">
        <v>978</v>
      </c>
      <c r="D7" s="21">
        <v>45352</v>
      </c>
      <c r="E7" s="19" t="s">
        <v>827</v>
      </c>
      <c r="F7" s="22" t="s">
        <v>983</v>
      </c>
    </row>
    <row r="8" spans="1:6" ht="60.75" thickBot="1" x14ac:dyDescent="0.3">
      <c r="B8" s="18" t="s">
        <v>984</v>
      </c>
      <c r="C8" s="19" t="s">
        <v>978</v>
      </c>
      <c r="D8" s="20">
        <v>45505</v>
      </c>
      <c r="E8" s="19" t="s">
        <v>942</v>
      </c>
      <c r="F8" s="17"/>
    </row>
    <row r="9" spans="1:6" ht="24.75" thickBot="1" x14ac:dyDescent="0.3">
      <c r="B9" s="18" t="s">
        <v>985</v>
      </c>
      <c r="C9" s="19" t="s">
        <v>978</v>
      </c>
      <c r="D9" s="20">
        <v>45505</v>
      </c>
      <c r="E9" s="19" t="s">
        <v>942</v>
      </c>
      <c r="F9" s="17"/>
    </row>
    <row r="10" spans="1:6" ht="36.75" thickBot="1" x14ac:dyDescent="0.3">
      <c r="B10" s="18" t="s">
        <v>986</v>
      </c>
      <c r="C10" s="19" t="s">
        <v>978</v>
      </c>
      <c r="D10" s="20">
        <v>45505</v>
      </c>
      <c r="E10" s="19" t="s">
        <v>942</v>
      </c>
      <c r="F10" s="17"/>
    </row>
    <row r="11" spans="1:6" ht="24.75" thickBot="1" x14ac:dyDescent="0.3">
      <c r="B11" s="18" t="s">
        <v>987</v>
      </c>
      <c r="C11" s="19" t="s">
        <v>978</v>
      </c>
      <c r="D11" s="20">
        <v>45505</v>
      </c>
      <c r="E11" s="19" t="s">
        <v>942</v>
      </c>
      <c r="F11" s="17"/>
    </row>
    <row r="12" spans="1:6" ht="36.75" thickBot="1" x14ac:dyDescent="0.3">
      <c r="B12" s="18" t="s">
        <v>988</v>
      </c>
      <c r="C12" s="19" t="s">
        <v>978</v>
      </c>
      <c r="D12" s="20">
        <v>45505</v>
      </c>
      <c r="E12" s="19" t="s">
        <v>942</v>
      </c>
      <c r="F12" s="17"/>
    </row>
    <row r="13" spans="1:6" ht="36.75" thickBot="1" x14ac:dyDescent="0.3">
      <c r="B13" s="18" t="s">
        <v>989</v>
      </c>
      <c r="C13" s="19" t="s">
        <v>978</v>
      </c>
      <c r="D13" s="20">
        <v>45505</v>
      </c>
      <c r="E13" s="19" t="s">
        <v>942</v>
      </c>
      <c r="F13" s="17"/>
    </row>
    <row r="14" spans="1:6" ht="24.75" thickBot="1" x14ac:dyDescent="0.3">
      <c r="B14" s="18" t="s">
        <v>990</v>
      </c>
      <c r="C14" s="19" t="s">
        <v>978</v>
      </c>
      <c r="D14" s="20">
        <v>45505</v>
      </c>
      <c r="E14" s="19" t="s">
        <v>942</v>
      </c>
      <c r="F14" s="17"/>
    </row>
    <row r="15" spans="1:6" ht="36.75" thickBot="1" x14ac:dyDescent="0.3">
      <c r="B15" s="18" t="s">
        <v>991</v>
      </c>
      <c r="C15" s="19" t="s">
        <v>978</v>
      </c>
      <c r="D15" s="20">
        <v>45505</v>
      </c>
      <c r="E15" s="19" t="s">
        <v>942</v>
      </c>
      <c r="F15" s="17"/>
    </row>
    <row r="16" spans="1:6" ht="124.5" thickBot="1" x14ac:dyDescent="0.3">
      <c r="B16" s="18" t="s">
        <v>974</v>
      </c>
      <c r="C16" s="19" t="s">
        <v>978</v>
      </c>
      <c r="D16" s="20">
        <v>45689</v>
      </c>
      <c r="E16" s="19" t="s">
        <v>979</v>
      </c>
      <c r="F16" s="22" t="s">
        <v>975</v>
      </c>
    </row>
    <row r="17" spans="2:6" ht="124.5" thickBot="1" x14ac:dyDescent="0.3">
      <c r="B17" s="18" t="s">
        <v>976</v>
      </c>
      <c r="C17" s="19" t="s">
        <v>978</v>
      </c>
      <c r="D17" s="20">
        <v>46296</v>
      </c>
      <c r="E17" s="19" t="s">
        <v>979</v>
      </c>
      <c r="F17" s="22" t="s">
        <v>975</v>
      </c>
    </row>
    <row r="18" spans="2:6" ht="60.75" thickBot="1" x14ac:dyDescent="0.3">
      <c r="B18" s="23" t="s">
        <v>992</v>
      </c>
      <c r="C18" s="24" t="s">
        <v>819</v>
      </c>
      <c r="D18" s="25">
        <v>46478</v>
      </c>
      <c r="E18" s="24" t="s">
        <v>848</v>
      </c>
      <c r="F18" s="17"/>
    </row>
    <row r="19" spans="2:6" x14ac:dyDescent="0.25"/>
    <row r="20" spans="2:6" x14ac:dyDescent="0.25"/>
    <row r="21" spans="2:6" x14ac:dyDescent="0.25"/>
    <row r="22" spans="2:6" x14ac:dyDescent="0.25"/>
  </sheetData>
  <mergeCells count="1">
    <mergeCell ref="A1:F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FFFF00"/>
  </sheetPr>
  <dimension ref="A1:J49"/>
  <sheetViews>
    <sheetView showGridLines="0" zoomScaleNormal="100" workbookViewId="0"/>
  </sheetViews>
  <sheetFormatPr baseColWidth="10" defaultColWidth="0" defaultRowHeight="15" zeroHeight="1" x14ac:dyDescent="0.25"/>
  <cols>
    <col min="1" max="1" width="35.28515625" style="48" customWidth="1"/>
    <col min="2" max="2" width="25.5703125" style="3" customWidth="1"/>
    <col min="3" max="3" width="45.85546875" style="3" customWidth="1"/>
    <col min="4" max="5" width="12.28515625" style="3" customWidth="1"/>
    <col min="6" max="7" width="11.42578125" style="3" customWidth="1"/>
    <col min="8" max="8" width="34.140625" style="3" customWidth="1"/>
    <col min="9" max="10" width="8.85546875" style="3" customWidth="1"/>
    <col min="11" max="16384" width="8.85546875" style="3" hidden="1"/>
  </cols>
  <sheetData>
    <row r="1" spans="1:8" x14ac:dyDescent="0.25">
      <c r="A1" s="70" t="s">
        <v>993</v>
      </c>
      <c r="B1" s="33"/>
      <c r="C1" s="8"/>
      <c r="D1" s="8"/>
      <c r="E1" s="8"/>
      <c r="F1" s="8"/>
      <c r="G1" s="8"/>
      <c r="H1" s="8"/>
    </row>
    <row r="2" spans="1:8" ht="15.75" thickBot="1" x14ac:dyDescent="0.3"/>
    <row r="3" spans="1:8" ht="36.75" thickBot="1" x14ac:dyDescent="0.3">
      <c r="B3" s="6" t="s">
        <v>15</v>
      </c>
      <c r="C3" s="6" t="s">
        <v>994</v>
      </c>
      <c r="D3" s="6" t="s">
        <v>16</v>
      </c>
      <c r="E3" s="6" t="s">
        <v>995</v>
      </c>
      <c r="F3" s="6" t="s">
        <v>996</v>
      </c>
      <c r="G3" s="6" t="s">
        <v>997</v>
      </c>
      <c r="H3" s="7" t="s">
        <v>25</v>
      </c>
    </row>
    <row r="4" spans="1:8" customFormat="1" ht="156.75" thickBot="1" x14ac:dyDescent="0.3">
      <c r="A4" s="67"/>
      <c r="B4" s="72" t="s">
        <v>999</v>
      </c>
      <c r="C4" s="73" t="s">
        <v>1000</v>
      </c>
      <c r="D4" s="74" t="s">
        <v>1001</v>
      </c>
      <c r="E4" s="75">
        <v>46174</v>
      </c>
      <c r="F4" s="74">
        <v>23</v>
      </c>
      <c r="G4" s="74" t="s">
        <v>1002</v>
      </c>
      <c r="H4" s="39" t="s">
        <v>37</v>
      </c>
    </row>
    <row r="5" spans="1:8" customFormat="1" ht="156.75" thickBot="1" x14ac:dyDescent="0.3">
      <c r="A5" s="51"/>
      <c r="B5" s="43" t="s">
        <v>1003</v>
      </c>
      <c r="C5" s="76" t="s">
        <v>1004</v>
      </c>
      <c r="D5" s="43" t="s">
        <v>536</v>
      </c>
      <c r="E5" s="44">
        <v>45383</v>
      </c>
      <c r="F5" s="77" t="s">
        <v>1005</v>
      </c>
      <c r="G5" s="77" t="s">
        <v>1006</v>
      </c>
      <c r="H5" s="39" t="s">
        <v>37</v>
      </c>
    </row>
    <row r="6" spans="1:8" customFormat="1" ht="156.75" thickBot="1" x14ac:dyDescent="0.3">
      <c r="A6" s="51"/>
      <c r="B6" s="43" t="s">
        <v>1007</v>
      </c>
      <c r="C6" s="76" t="s">
        <v>1008</v>
      </c>
      <c r="D6" s="43" t="s">
        <v>621</v>
      </c>
      <c r="E6" s="44">
        <v>45383</v>
      </c>
      <c r="F6" s="77">
        <v>220</v>
      </c>
      <c r="G6" s="77" t="s">
        <v>669</v>
      </c>
      <c r="H6" s="39" t="s">
        <v>37</v>
      </c>
    </row>
    <row r="7" spans="1:8" customFormat="1" ht="156.75" thickBot="1" x14ac:dyDescent="0.3">
      <c r="A7" s="51"/>
      <c r="B7" s="72" t="s">
        <v>1009</v>
      </c>
      <c r="C7" s="73" t="s">
        <v>1010</v>
      </c>
      <c r="D7" s="74" t="s">
        <v>1011</v>
      </c>
      <c r="E7" s="75">
        <v>45444</v>
      </c>
      <c r="F7" s="74">
        <v>66</v>
      </c>
      <c r="G7" s="74" t="s">
        <v>1012</v>
      </c>
      <c r="H7" s="39" t="s">
        <v>37</v>
      </c>
    </row>
    <row r="8" spans="1:8" customFormat="1" ht="156.75" thickBot="1" x14ac:dyDescent="0.3">
      <c r="A8" s="51"/>
      <c r="B8" s="78" t="s">
        <v>1013</v>
      </c>
      <c r="C8" s="79" t="s">
        <v>1014</v>
      </c>
      <c r="D8" s="80" t="s">
        <v>1015</v>
      </c>
      <c r="E8" s="81">
        <v>45444</v>
      </c>
      <c r="F8" s="80">
        <v>220</v>
      </c>
      <c r="G8" s="80" t="s">
        <v>669</v>
      </c>
      <c r="H8" s="39" t="s">
        <v>37</v>
      </c>
    </row>
    <row r="9" spans="1:8" customFormat="1" ht="156.75" thickBot="1" x14ac:dyDescent="0.3">
      <c r="A9" s="51"/>
      <c r="B9" s="45" t="s">
        <v>1016</v>
      </c>
      <c r="C9" s="46" t="s">
        <v>1017</v>
      </c>
      <c r="D9" s="46" t="s">
        <v>771</v>
      </c>
      <c r="E9" s="49">
        <v>45474</v>
      </c>
      <c r="F9" s="82">
        <v>500</v>
      </c>
      <c r="G9" s="82" t="s">
        <v>669</v>
      </c>
      <c r="H9" s="39" t="s">
        <v>37</v>
      </c>
    </row>
    <row r="10" spans="1:8" customFormat="1" ht="156.75" thickBot="1" x14ac:dyDescent="0.3">
      <c r="A10" s="51"/>
      <c r="B10" s="83" t="s">
        <v>1024</v>
      </c>
      <c r="C10" s="14" t="s">
        <v>1025</v>
      </c>
      <c r="D10" s="14" t="s">
        <v>1026</v>
      </c>
      <c r="E10" s="84">
        <v>45627</v>
      </c>
      <c r="F10" s="85">
        <v>23</v>
      </c>
      <c r="G10" s="85" t="s">
        <v>1023</v>
      </c>
      <c r="H10" s="39" t="s">
        <v>37</v>
      </c>
    </row>
    <row r="11" spans="1:8" customFormat="1" ht="156.75" thickBot="1" x14ac:dyDescent="0.3">
      <c r="A11" s="51"/>
      <c r="B11" s="83" t="s">
        <v>1027</v>
      </c>
      <c r="C11" s="14" t="s">
        <v>1028</v>
      </c>
      <c r="D11" s="14" t="s">
        <v>1029</v>
      </c>
      <c r="E11" s="84">
        <v>45627</v>
      </c>
      <c r="F11" s="85">
        <v>66</v>
      </c>
      <c r="G11" s="85" t="s">
        <v>1030</v>
      </c>
      <c r="H11" s="39" t="s">
        <v>37</v>
      </c>
    </row>
    <row r="12" spans="1:8" customFormat="1" ht="156.75" thickBot="1" x14ac:dyDescent="0.3">
      <c r="A12" s="51"/>
      <c r="B12" s="86" t="s">
        <v>1034</v>
      </c>
      <c r="C12" s="87" t="s">
        <v>1035</v>
      </c>
      <c r="D12" s="87" t="s">
        <v>1036</v>
      </c>
      <c r="E12" s="88">
        <v>45717</v>
      </c>
      <c r="F12" s="89">
        <v>220</v>
      </c>
      <c r="G12" s="89" t="s">
        <v>1037</v>
      </c>
      <c r="H12" s="39" t="s">
        <v>37</v>
      </c>
    </row>
    <row r="13" spans="1:8" customFormat="1" ht="156.75" thickBot="1" x14ac:dyDescent="0.3">
      <c r="A13" s="67"/>
      <c r="B13" s="86" t="s">
        <v>1034</v>
      </c>
      <c r="C13" s="87" t="s">
        <v>1035</v>
      </c>
      <c r="D13" s="87" t="s">
        <v>1036</v>
      </c>
      <c r="E13" s="88">
        <v>45717</v>
      </c>
      <c r="F13" s="89">
        <v>220</v>
      </c>
      <c r="G13" s="89" t="s">
        <v>1037</v>
      </c>
      <c r="H13" s="39" t="s">
        <v>37</v>
      </c>
    </row>
    <row r="14" spans="1:8" customFormat="1" ht="156.75" thickBot="1" x14ac:dyDescent="0.3">
      <c r="A14" s="51"/>
      <c r="B14" s="86" t="s">
        <v>1039</v>
      </c>
      <c r="C14" s="87" t="s">
        <v>1040</v>
      </c>
      <c r="D14" s="87" t="s">
        <v>1041</v>
      </c>
      <c r="E14" s="88">
        <v>45778</v>
      </c>
      <c r="F14" s="89">
        <v>220</v>
      </c>
      <c r="G14" s="89" t="s">
        <v>1042</v>
      </c>
      <c r="H14" s="39" t="s">
        <v>37</v>
      </c>
    </row>
    <row r="15" spans="1:8" customFormat="1" ht="156.75" thickBot="1" x14ac:dyDescent="0.3">
      <c r="A15" s="51"/>
      <c r="B15" s="86" t="s">
        <v>1043</v>
      </c>
      <c r="C15" s="87" t="s">
        <v>1044</v>
      </c>
      <c r="D15" s="87" t="s">
        <v>1045</v>
      </c>
      <c r="E15" s="88">
        <v>45931</v>
      </c>
      <c r="F15" s="89">
        <v>110</v>
      </c>
      <c r="G15" s="89" t="s">
        <v>1046</v>
      </c>
      <c r="H15" s="39" t="s">
        <v>37</v>
      </c>
    </row>
    <row r="16" spans="1:8" customFormat="1" ht="156.75" thickBot="1" x14ac:dyDescent="0.3">
      <c r="A16" s="51"/>
      <c r="B16" s="86" t="s">
        <v>1047</v>
      </c>
      <c r="C16" s="87" t="s">
        <v>1048</v>
      </c>
      <c r="D16" s="87" t="s">
        <v>1049</v>
      </c>
      <c r="E16" s="88">
        <v>45962</v>
      </c>
      <c r="F16" s="89">
        <v>220</v>
      </c>
      <c r="G16" s="89" t="s">
        <v>1050</v>
      </c>
      <c r="H16" s="39" t="s">
        <v>37</v>
      </c>
    </row>
    <row r="17" spans="1:8" customFormat="1" ht="156.75" thickBot="1" x14ac:dyDescent="0.3">
      <c r="A17" s="51"/>
      <c r="B17" s="86" t="s">
        <v>1051</v>
      </c>
      <c r="C17" s="87" t="s">
        <v>1052</v>
      </c>
      <c r="D17" s="87" t="s">
        <v>1053</v>
      </c>
      <c r="E17" s="88">
        <v>45992</v>
      </c>
      <c r="F17" s="89" t="s">
        <v>1054</v>
      </c>
      <c r="G17" s="89" t="s">
        <v>1055</v>
      </c>
      <c r="H17" s="39" t="s">
        <v>37</v>
      </c>
    </row>
    <row r="18" spans="1:8" customFormat="1" ht="156.75" thickBot="1" x14ac:dyDescent="0.3">
      <c r="A18" s="51"/>
      <c r="B18" s="121" t="s">
        <v>1018</v>
      </c>
      <c r="C18" s="122" t="s">
        <v>1019</v>
      </c>
      <c r="D18" s="123" t="s">
        <v>1020</v>
      </c>
      <c r="E18" s="124">
        <v>46539</v>
      </c>
      <c r="F18" s="123">
        <v>110</v>
      </c>
      <c r="G18" s="123" t="s">
        <v>1021</v>
      </c>
      <c r="H18" s="39" t="s">
        <v>37</v>
      </c>
    </row>
    <row r="19" spans="1:8" customFormat="1" ht="156.75" thickBot="1" x14ac:dyDescent="0.3">
      <c r="A19" s="51"/>
      <c r="B19" s="86" t="s">
        <v>1135</v>
      </c>
      <c r="C19" s="90" t="s">
        <v>1166</v>
      </c>
      <c r="D19" s="87" t="s">
        <v>1068</v>
      </c>
      <c r="E19" s="91">
        <v>46082</v>
      </c>
      <c r="F19" s="92">
        <v>23</v>
      </c>
      <c r="G19" s="93" t="s">
        <v>1167</v>
      </c>
      <c r="H19" s="39" t="s">
        <v>37</v>
      </c>
    </row>
    <row r="20" spans="1:8" customFormat="1" ht="60.75" thickBot="1" x14ac:dyDescent="0.3">
      <c r="A20" s="67"/>
      <c r="B20" s="86" t="s">
        <v>1031</v>
      </c>
      <c r="C20" s="87" t="s">
        <v>1032</v>
      </c>
      <c r="D20" s="87" t="s">
        <v>1033</v>
      </c>
      <c r="E20" s="88">
        <v>46143</v>
      </c>
      <c r="F20" s="85">
        <v>220</v>
      </c>
      <c r="G20" s="85" t="s">
        <v>669</v>
      </c>
      <c r="H20" s="43"/>
    </row>
    <row r="21" spans="1:8" customFormat="1" ht="108.75" thickBot="1" x14ac:dyDescent="0.3">
      <c r="A21" s="51"/>
      <c r="B21" s="86" t="s">
        <v>1056</v>
      </c>
      <c r="C21" s="90" t="s">
        <v>1057</v>
      </c>
      <c r="D21" s="87" t="s">
        <v>1022</v>
      </c>
      <c r="E21" s="91">
        <v>46143</v>
      </c>
      <c r="F21" s="92">
        <v>23</v>
      </c>
      <c r="G21" s="93" t="s">
        <v>1058</v>
      </c>
      <c r="H21" s="94"/>
    </row>
    <row r="22" spans="1:8" customFormat="1" ht="60.75" thickBot="1" x14ac:dyDescent="0.3">
      <c r="A22" s="51"/>
      <c r="B22" s="86" t="s">
        <v>1127</v>
      </c>
      <c r="C22" s="90" t="s">
        <v>1131</v>
      </c>
      <c r="D22" s="87" t="s">
        <v>1128</v>
      </c>
      <c r="E22" s="91">
        <v>46143</v>
      </c>
      <c r="F22" s="92">
        <v>23</v>
      </c>
      <c r="G22" s="93">
        <v>6</v>
      </c>
      <c r="H22" s="94"/>
    </row>
    <row r="23" spans="1:8" customFormat="1" ht="156.75" thickBot="1" x14ac:dyDescent="0.3">
      <c r="A23" s="51"/>
      <c r="B23" s="86" t="s">
        <v>1226</v>
      </c>
      <c r="C23" s="90" t="s">
        <v>1227</v>
      </c>
      <c r="D23" s="87" t="s">
        <v>1001</v>
      </c>
      <c r="E23" s="91">
        <v>46204</v>
      </c>
      <c r="F23" s="92">
        <v>220</v>
      </c>
      <c r="G23" s="93">
        <v>100</v>
      </c>
      <c r="H23" s="94"/>
    </row>
    <row r="24" spans="1:8" customFormat="1" ht="48.75" thickBot="1" x14ac:dyDescent="0.3">
      <c r="A24" s="51"/>
      <c r="B24" s="86" t="s">
        <v>1059</v>
      </c>
      <c r="C24" s="90" t="s">
        <v>1060</v>
      </c>
      <c r="D24" s="87" t="s">
        <v>1061</v>
      </c>
      <c r="E24" s="91">
        <v>46419</v>
      </c>
      <c r="F24" s="92">
        <v>69</v>
      </c>
      <c r="G24" s="93" t="s">
        <v>1062</v>
      </c>
      <c r="H24" s="94"/>
    </row>
    <row r="25" spans="1:8" customFormat="1" ht="120.75" thickBot="1" x14ac:dyDescent="0.3">
      <c r="A25" s="51"/>
      <c r="B25" s="86" t="s">
        <v>1126</v>
      </c>
      <c r="C25" s="90" t="s">
        <v>1178</v>
      </c>
      <c r="D25" s="87" t="s">
        <v>1125</v>
      </c>
      <c r="E25" s="91">
        <v>46447</v>
      </c>
      <c r="F25" s="92">
        <v>33</v>
      </c>
      <c r="G25" s="93" t="s">
        <v>669</v>
      </c>
      <c r="H25" s="94"/>
    </row>
    <row r="26" spans="1:8" customFormat="1" ht="72.75" thickBot="1" x14ac:dyDescent="0.3">
      <c r="A26" s="51"/>
      <c r="B26" s="86" t="s">
        <v>1063</v>
      </c>
      <c r="C26" s="90" t="s">
        <v>1064</v>
      </c>
      <c r="D26" s="87" t="s">
        <v>678</v>
      </c>
      <c r="E26" s="91">
        <v>46478</v>
      </c>
      <c r="F26" s="92">
        <v>220</v>
      </c>
      <c r="G26" s="93" t="s">
        <v>1065</v>
      </c>
      <c r="H26" s="94"/>
    </row>
    <row r="27" spans="1:8" customFormat="1" ht="48.75" thickBot="1" x14ac:dyDescent="0.3">
      <c r="A27" s="51"/>
      <c r="B27" s="86" t="s">
        <v>1073</v>
      </c>
      <c r="C27" s="90" t="s">
        <v>1074</v>
      </c>
      <c r="D27" s="87" t="s">
        <v>998</v>
      </c>
      <c r="E27" s="91">
        <v>46600</v>
      </c>
      <c r="F27" s="92">
        <v>220</v>
      </c>
      <c r="G27" s="93">
        <v>86.2</v>
      </c>
      <c r="H27" s="94"/>
    </row>
    <row r="28" spans="1:8" customFormat="1" ht="84.75" thickBot="1" x14ac:dyDescent="0.3">
      <c r="A28" s="51"/>
      <c r="B28" s="86" t="s">
        <v>1075</v>
      </c>
      <c r="C28" s="90" t="s">
        <v>1076</v>
      </c>
      <c r="D28" s="87" t="s">
        <v>998</v>
      </c>
      <c r="E28" s="91">
        <v>46600</v>
      </c>
      <c r="F28" s="92">
        <v>220</v>
      </c>
      <c r="G28" s="93" t="s">
        <v>669</v>
      </c>
      <c r="H28" s="94"/>
    </row>
    <row r="29" spans="1:8" customFormat="1" ht="48.75" thickBot="1" x14ac:dyDescent="0.3">
      <c r="A29" s="51"/>
      <c r="B29" s="86" t="s">
        <v>1151</v>
      </c>
      <c r="C29" s="90" t="s">
        <v>1168</v>
      </c>
      <c r="D29" s="87" t="s">
        <v>1152</v>
      </c>
      <c r="E29" s="91">
        <v>47239</v>
      </c>
      <c r="F29" s="92">
        <v>110</v>
      </c>
      <c r="G29" s="93" t="s">
        <v>1169</v>
      </c>
      <c r="H29" s="94"/>
    </row>
    <row r="30" spans="1:8" customFormat="1" ht="96.75" thickBot="1" x14ac:dyDescent="0.3">
      <c r="A30" s="51"/>
      <c r="B30" s="86" t="s">
        <v>1066</v>
      </c>
      <c r="C30" s="90" t="s">
        <v>1067</v>
      </c>
      <c r="D30" s="87" t="s">
        <v>1068</v>
      </c>
      <c r="E30" s="91" t="s">
        <v>1069</v>
      </c>
      <c r="F30" s="92">
        <v>110</v>
      </c>
      <c r="G30" s="93" t="s">
        <v>1038</v>
      </c>
      <c r="H30" s="94"/>
    </row>
    <row r="31" spans="1:8" customFormat="1" ht="72.75" thickBot="1" x14ac:dyDescent="0.3">
      <c r="A31" s="51"/>
      <c r="B31" s="86" t="s">
        <v>1070</v>
      </c>
      <c r="C31" s="90" t="s">
        <v>1071</v>
      </c>
      <c r="D31" s="87" t="s">
        <v>1049</v>
      </c>
      <c r="E31" s="91" t="s">
        <v>1072</v>
      </c>
      <c r="F31" s="92">
        <v>220</v>
      </c>
      <c r="G31" s="93" t="s">
        <v>1050</v>
      </c>
      <c r="H31" s="94"/>
    </row>
    <row r="32" spans="1:8" customFormat="1" ht="60.75" thickBot="1" x14ac:dyDescent="0.3">
      <c r="A32" s="51"/>
      <c r="B32" s="86" t="s">
        <v>1300</v>
      </c>
      <c r="C32" s="90" t="s">
        <v>1301</v>
      </c>
      <c r="D32" s="87" t="s">
        <v>1302</v>
      </c>
      <c r="E32" s="91">
        <v>46813</v>
      </c>
      <c r="F32" s="92">
        <v>220</v>
      </c>
      <c r="G32" s="93" t="s">
        <v>1303</v>
      </c>
      <c r="H32" s="94"/>
    </row>
    <row r="33" spans="1:10" customFormat="1" ht="192.75" thickBot="1" x14ac:dyDescent="0.3">
      <c r="A33" s="51"/>
      <c r="B33" s="86" t="s">
        <v>1322</v>
      </c>
      <c r="C33" s="90" t="s">
        <v>1325</v>
      </c>
      <c r="D33" s="87" t="s">
        <v>1323</v>
      </c>
      <c r="E33" s="91">
        <v>46631</v>
      </c>
      <c r="F33" s="92">
        <v>220</v>
      </c>
      <c r="G33" s="93" t="s">
        <v>1324</v>
      </c>
      <c r="H33" s="94"/>
    </row>
    <row r="34" spans="1:10" customFormat="1" ht="132.75" thickBot="1" x14ac:dyDescent="0.3">
      <c r="A34" s="51"/>
      <c r="B34" s="86" t="s">
        <v>1326</v>
      </c>
      <c r="C34" s="90" t="s">
        <v>1329</v>
      </c>
      <c r="D34" s="87" t="s">
        <v>1327</v>
      </c>
      <c r="E34" s="91">
        <v>46569</v>
      </c>
      <c r="F34" s="92">
        <v>220</v>
      </c>
      <c r="G34" s="93" t="s">
        <v>1328</v>
      </c>
      <c r="H34" s="94"/>
    </row>
    <row r="35" spans="1:10" s="37" customFormat="1" ht="85.5" customHeight="1" thickBot="1" x14ac:dyDescent="0.3">
      <c r="A35" s="51"/>
      <c r="B35" s="86" t="s">
        <v>1356</v>
      </c>
      <c r="C35" s="90" t="s">
        <v>1357</v>
      </c>
      <c r="D35" s="87" t="s">
        <v>864</v>
      </c>
      <c r="E35" s="91">
        <v>46508</v>
      </c>
      <c r="F35" s="92">
        <v>110</v>
      </c>
      <c r="G35" s="93" t="s">
        <v>669</v>
      </c>
      <c r="H35" s="94"/>
      <c r="I35"/>
      <c r="J35"/>
    </row>
    <row r="36" spans="1:10" x14ac:dyDescent="0.25">
      <c r="C36" s="113"/>
    </row>
    <row r="37" spans="1:10" x14ac:dyDescent="0.25"/>
    <row r="38" spans="1:10" x14ac:dyDescent="0.25"/>
    <row r="39" spans="1:10" x14ac:dyDescent="0.25"/>
    <row r="40" spans="1:10" x14ac:dyDescent="0.25"/>
    <row r="41" spans="1:10" x14ac:dyDescent="0.25"/>
    <row r="42" spans="1:10" x14ac:dyDescent="0.25"/>
    <row r="43" spans="1:10" x14ac:dyDescent="0.25"/>
    <row r="44" spans="1:10" x14ac:dyDescent="0.25"/>
    <row r="45" spans="1:10" x14ac:dyDescent="0.25"/>
    <row r="46" spans="1:10" x14ac:dyDescent="0.25"/>
    <row r="47" spans="1:10" x14ac:dyDescent="0.25"/>
    <row r="48" spans="1:10" x14ac:dyDescent="0.25"/>
    <row r="49" x14ac:dyDescent="0.25"/>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FF0000"/>
  </sheetPr>
  <dimension ref="A1:I40"/>
  <sheetViews>
    <sheetView showGridLines="0" zoomScaleNormal="100" workbookViewId="0">
      <selection activeCell="E4" sqref="E4"/>
    </sheetView>
  </sheetViews>
  <sheetFormatPr baseColWidth="10" defaultColWidth="0" defaultRowHeight="15" zeroHeight="1" x14ac:dyDescent="0.25"/>
  <cols>
    <col min="1" max="1" width="16.28515625" style="48" customWidth="1"/>
    <col min="2" max="2" width="38.5703125" style="3" customWidth="1"/>
    <col min="3" max="3" width="23.28515625" style="3" bestFit="1" customWidth="1"/>
    <col min="4" max="4" width="20.140625" style="3" customWidth="1"/>
    <col min="5" max="5" width="44.7109375" style="3" bestFit="1" customWidth="1"/>
    <col min="6" max="6" width="47.5703125" style="3" customWidth="1"/>
    <col min="7" max="8" width="11.42578125" style="3" customWidth="1"/>
    <col min="9" max="9" width="0" style="3" hidden="1" customWidth="1"/>
    <col min="10" max="16384" width="11.42578125" style="3" hidden="1"/>
  </cols>
  <sheetData>
    <row r="1" spans="1:6" x14ac:dyDescent="0.25">
      <c r="A1" s="70" t="s">
        <v>1077</v>
      </c>
      <c r="B1" s="8"/>
      <c r="C1" s="8"/>
      <c r="D1" s="8"/>
      <c r="E1" s="8"/>
      <c r="F1" s="8"/>
    </row>
    <row r="2" spans="1:6" ht="15.75" thickBot="1" x14ac:dyDescent="0.3"/>
    <row r="3" spans="1:6" ht="48.75" thickBot="1" x14ac:dyDescent="0.3">
      <c r="A3"/>
      <c r="B3" s="6" t="s">
        <v>15</v>
      </c>
      <c r="C3" s="7" t="s">
        <v>1078</v>
      </c>
      <c r="D3" s="7" t="s">
        <v>1079</v>
      </c>
      <c r="E3" s="7" t="s">
        <v>725</v>
      </c>
      <c r="F3" s="7" t="s">
        <v>25</v>
      </c>
    </row>
    <row r="4" spans="1:6" customFormat="1" ht="135.75" thickBot="1" x14ac:dyDescent="0.3">
      <c r="B4" s="95" t="s">
        <v>1080</v>
      </c>
      <c r="C4" s="16" t="s">
        <v>1283</v>
      </c>
      <c r="D4" s="13">
        <v>46569</v>
      </c>
      <c r="E4" s="16" t="s">
        <v>1082</v>
      </c>
      <c r="F4" s="17" t="s">
        <v>1393</v>
      </c>
    </row>
    <row r="5" spans="1:6" customFormat="1" ht="113.25" thickBot="1" x14ac:dyDescent="0.3">
      <c r="B5" s="95" t="s">
        <v>1083</v>
      </c>
      <c r="C5" s="16" t="s">
        <v>1084</v>
      </c>
      <c r="D5" s="13">
        <v>46844</v>
      </c>
      <c r="E5" s="16" t="s">
        <v>935</v>
      </c>
      <c r="F5" s="17" t="s">
        <v>1394</v>
      </c>
    </row>
    <row r="6" spans="1:6" customFormat="1" ht="113.25" thickBot="1" x14ac:dyDescent="0.3">
      <c r="B6" s="95" t="s">
        <v>1085</v>
      </c>
      <c r="C6" s="16" t="s">
        <v>1084</v>
      </c>
      <c r="D6" s="13">
        <v>46844</v>
      </c>
      <c r="E6" s="16" t="s">
        <v>935</v>
      </c>
      <c r="F6" s="17" t="s">
        <v>1394</v>
      </c>
    </row>
    <row r="7" spans="1:6" customFormat="1" ht="113.25" thickBot="1" x14ac:dyDescent="0.3">
      <c r="B7" s="95" t="s">
        <v>1086</v>
      </c>
      <c r="C7" s="16" t="s">
        <v>1084</v>
      </c>
      <c r="D7" s="13">
        <v>46844</v>
      </c>
      <c r="E7" s="16" t="s">
        <v>908</v>
      </c>
      <c r="F7" s="17" t="s">
        <v>1394</v>
      </c>
    </row>
    <row r="8" spans="1:6" customFormat="1" ht="135.75" thickBot="1" x14ac:dyDescent="0.3">
      <c r="B8" s="95" t="s">
        <v>1087</v>
      </c>
      <c r="C8" s="16" t="s">
        <v>1081</v>
      </c>
      <c r="D8" s="13">
        <v>46813</v>
      </c>
      <c r="E8" s="16" t="s">
        <v>1082</v>
      </c>
      <c r="F8" s="17" t="s">
        <v>1393</v>
      </c>
    </row>
    <row r="9" spans="1:6" customFormat="1" ht="90.75" thickBot="1" x14ac:dyDescent="0.3">
      <c r="B9" s="95" t="s">
        <v>1088</v>
      </c>
      <c r="C9" s="96" t="s">
        <v>1089</v>
      </c>
      <c r="D9" s="13">
        <v>46266</v>
      </c>
      <c r="E9" s="16" t="s">
        <v>1090</v>
      </c>
      <c r="F9" s="17" t="s">
        <v>1395</v>
      </c>
    </row>
    <row r="10" spans="1:6" customFormat="1" ht="90.75" thickBot="1" x14ac:dyDescent="0.3">
      <c r="B10" s="95" t="s">
        <v>1091</v>
      </c>
      <c r="C10" s="96" t="s">
        <v>1092</v>
      </c>
      <c r="D10" s="13">
        <v>46235</v>
      </c>
      <c r="E10" s="16" t="s">
        <v>1093</v>
      </c>
      <c r="F10" s="17" t="s">
        <v>1396</v>
      </c>
    </row>
    <row r="11" spans="1:6" customFormat="1" ht="90.75" thickBot="1" x14ac:dyDescent="0.3">
      <c r="B11" s="95" t="s">
        <v>1094</v>
      </c>
      <c r="C11" s="15" t="s">
        <v>1095</v>
      </c>
      <c r="D11" s="13">
        <v>46235</v>
      </c>
      <c r="E11" s="16" t="s">
        <v>696</v>
      </c>
      <c r="F11" s="17" t="s">
        <v>1397</v>
      </c>
    </row>
    <row r="12" spans="1:6" customFormat="1" ht="15.75" thickBot="1" x14ac:dyDescent="0.3">
      <c r="B12" s="95" t="s">
        <v>1096</v>
      </c>
      <c r="C12" s="96" t="s">
        <v>1097</v>
      </c>
      <c r="D12" s="13">
        <v>46296</v>
      </c>
      <c r="E12" s="16" t="s">
        <v>1098</v>
      </c>
      <c r="F12" s="17"/>
    </row>
    <row r="13" spans="1:6" customFormat="1" ht="79.5" thickBot="1" x14ac:dyDescent="0.3">
      <c r="B13" s="95" t="s">
        <v>1103</v>
      </c>
      <c r="C13" s="96" t="s">
        <v>1104</v>
      </c>
      <c r="D13" s="13">
        <v>46388</v>
      </c>
      <c r="E13" s="16" t="s">
        <v>1398</v>
      </c>
      <c r="F13" s="17" t="s">
        <v>1399</v>
      </c>
    </row>
    <row r="14" spans="1:6" customFormat="1" ht="90.75" thickBot="1" x14ac:dyDescent="0.3">
      <c r="B14" s="95" t="s">
        <v>1105</v>
      </c>
      <c r="C14" s="96" t="s">
        <v>1106</v>
      </c>
      <c r="D14" s="13">
        <v>46600</v>
      </c>
      <c r="E14" s="16" t="s">
        <v>1107</v>
      </c>
      <c r="F14" s="17" t="s">
        <v>1400</v>
      </c>
    </row>
    <row r="15" spans="1:6" customFormat="1" ht="24.75" thickBot="1" x14ac:dyDescent="0.3">
      <c r="B15" s="95" t="s">
        <v>1401</v>
      </c>
      <c r="C15" s="96" t="s">
        <v>1108</v>
      </c>
      <c r="D15" s="13">
        <v>46478</v>
      </c>
      <c r="E15" s="16" t="s">
        <v>1109</v>
      </c>
      <c r="F15" s="17"/>
    </row>
    <row r="16" spans="1:6" customFormat="1" ht="79.5" thickBot="1" x14ac:dyDescent="0.3">
      <c r="B16" s="95" t="s">
        <v>1099</v>
      </c>
      <c r="C16" s="96" t="s">
        <v>1100</v>
      </c>
      <c r="D16" s="13">
        <v>46844</v>
      </c>
      <c r="E16" s="16" t="s">
        <v>1101</v>
      </c>
      <c r="F16" s="17" t="s">
        <v>1102</v>
      </c>
    </row>
    <row r="17" spans="1:6" customFormat="1" ht="27.75" customHeight="1" thickBot="1" x14ac:dyDescent="0.3">
      <c r="B17" s="95" t="s">
        <v>1110</v>
      </c>
      <c r="C17" s="96" t="s">
        <v>1111</v>
      </c>
      <c r="D17" s="13">
        <v>46844</v>
      </c>
      <c r="E17" s="16" t="s">
        <v>932</v>
      </c>
      <c r="F17" s="17"/>
    </row>
    <row r="18" spans="1:6" customFormat="1" ht="27.75" customHeight="1" thickBot="1" x14ac:dyDescent="0.3">
      <c r="B18" s="95" t="s">
        <v>1402</v>
      </c>
      <c r="C18" s="96" t="s">
        <v>1134</v>
      </c>
      <c r="D18" s="13">
        <v>47088</v>
      </c>
      <c r="E18" s="16" t="s">
        <v>864</v>
      </c>
      <c r="F18" s="17"/>
    </row>
    <row r="19" spans="1:6" customFormat="1" ht="27.75" customHeight="1" thickBot="1" x14ac:dyDescent="0.3">
      <c r="B19" s="95" t="s">
        <v>1112</v>
      </c>
      <c r="C19" s="96" t="s">
        <v>1113</v>
      </c>
      <c r="D19" s="13">
        <v>47423</v>
      </c>
      <c r="E19" s="16" t="s">
        <v>1114</v>
      </c>
      <c r="F19" s="17"/>
    </row>
    <row r="20" spans="1:6" customFormat="1" ht="27.75" customHeight="1" thickBot="1" x14ac:dyDescent="0.3">
      <c r="B20" s="95" t="s">
        <v>1403</v>
      </c>
      <c r="C20" s="96" t="s">
        <v>1134</v>
      </c>
      <c r="D20" s="13">
        <v>47092</v>
      </c>
      <c r="E20" s="16" t="s">
        <v>864</v>
      </c>
      <c r="F20" s="17"/>
    </row>
    <row r="21" spans="1:6" customFormat="1" ht="27.75" customHeight="1" thickBot="1" x14ac:dyDescent="0.3">
      <c r="B21" s="95" t="s">
        <v>1376</v>
      </c>
      <c r="C21" s="96" t="s">
        <v>1386</v>
      </c>
      <c r="D21" s="13">
        <v>47044</v>
      </c>
      <c r="E21" s="16" t="s">
        <v>806</v>
      </c>
      <c r="F21" s="17"/>
    </row>
    <row r="22" spans="1:6" ht="27.75" customHeight="1" thickBot="1" x14ac:dyDescent="0.3">
      <c r="A22"/>
      <c r="B22" s="95" t="s">
        <v>1377</v>
      </c>
      <c r="C22" s="96" t="s">
        <v>1387</v>
      </c>
      <c r="D22" s="13">
        <v>46723</v>
      </c>
      <c r="E22" s="16" t="s">
        <v>1382</v>
      </c>
      <c r="F22" s="17"/>
    </row>
    <row r="23" spans="1:6" ht="27.75" customHeight="1" thickBot="1" x14ac:dyDescent="0.3">
      <c r="A23"/>
      <c r="B23" s="95" t="s">
        <v>1378</v>
      </c>
      <c r="C23" s="96" t="s">
        <v>1388</v>
      </c>
      <c r="D23" s="13">
        <v>46489</v>
      </c>
      <c r="E23" s="16" t="s">
        <v>1383</v>
      </c>
      <c r="F23" s="17"/>
    </row>
    <row r="24" spans="1:6" ht="27.75" customHeight="1" thickBot="1" x14ac:dyDescent="0.3">
      <c r="A24"/>
      <c r="B24" s="95" t="s">
        <v>1379</v>
      </c>
      <c r="C24" s="96" t="s">
        <v>1389</v>
      </c>
      <c r="D24" s="13">
        <v>47130</v>
      </c>
      <c r="E24" s="16" t="s">
        <v>1384</v>
      </c>
      <c r="F24" s="17"/>
    </row>
    <row r="25" spans="1:6" ht="27.75" customHeight="1" thickBot="1" x14ac:dyDescent="0.3">
      <c r="A25"/>
      <c r="B25" s="95" t="s">
        <v>1380</v>
      </c>
      <c r="C25" s="96" t="s">
        <v>1390</v>
      </c>
      <c r="D25" s="13">
        <v>47100</v>
      </c>
      <c r="E25" s="16" t="s">
        <v>932</v>
      </c>
      <c r="F25" s="17"/>
    </row>
    <row r="26" spans="1:6" ht="27.75" customHeight="1" thickBot="1" x14ac:dyDescent="0.3">
      <c r="A26"/>
      <c r="B26" s="95" t="s">
        <v>1381</v>
      </c>
      <c r="C26" s="96" t="s">
        <v>1391</v>
      </c>
      <c r="D26" s="13">
        <v>47349</v>
      </c>
      <c r="E26" s="16" t="s">
        <v>1385</v>
      </c>
      <c r="F26" s="17"/>
    </row>
    <row r="27" spans="1:6" x14ac:dyDescent="0.25"/>
    <row r="28" spans="1:6" x14ac:dyDescent="0.25"/>
    <row r="29" spans="1:6" x14ac:dyDescent="0.25"/>
    <row r="30" spans="1:6" x14ac:dyDescent="0.25"/>
    <row r="31" spans="1:6" x14ac:dyDescent="0.25"/>
    <row r="32" spans="1:6" x14ac:dyDescent="0.25"/>
    <row r="33" x14ac:dyDescent="0.25"/>
    <row r="34" x14ac:dyDescent="0.25"/>
    <row r="35" x14ac:dyDescent="0.25"/>
    <row r="36" x14ac:dyDescent="0.25"/>
    <row r="37" x14ac:dyDescent="0.25"/>
    <row r="38" x14ac:dyDescent="0.25"/>
    <row r="39" x14ac:dyDescent="0.25"/>
    <row r="40" x14ac:dyDescent="0.25"/>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tint="-0.499984740745262"/>
  </sheetPr>
  <dimension ref="A2:XFC16"/>
  <sheetViews>
    <sheetView showGridLines="0" topLeftCell="A2" workbookViewId="0">
      <selection activeCell="A2" sqref="A2"/>
    </sheetView>
  </sheetViews>
  <sheetFormatPr baseColWidth="10" defaultColWidth="0" defaultRowHeight="15" customHeight="1" zeroHeight="1" x14ac:dyDescent="0.25"/>
  <cols>
    <col min="1" max="1" width="0.85546875" customWidth="1"/>
    <col min="2" max="2" width="3.42578125" customWidth="1"/>
    <col min="3" max="3" width="1.28515625" customWidth="1"/>
    <col min="4" max="4" width="161.5703125" bestFit="1" customWidth="1"/>
    <col min="5" max="5" width="0.85546875" customWidth="1"/>
    <col min="6" max="6" width="4.140625" hidden="1" customWidth="1"/>
    <col min="7" max="7" width="3.42578125" hidden="1" customWidth="1"/>
    <col min="8" max="16383" width="3.42578125" hidden="1"/>
    <col min="16384" max="16384" width="2.7109375" hidden="1" customWidth="1"/>
  </cols>
  <sheetData>
    <row r="2" spans="4:4" ht="46.5" x14ac:dyDescent="0.25">
      <c r="D2" s="4" t="s">
        <v>2</v>
      </c>
    </row>
    <row r="3" spans="4:4" x14ac:dyDescent="0.25">
      <c r="D3" s="2"/>
    </row>
    <row r="4" spans="4:4" x14ac:dyDescent="0.25">
      <c r="D4" s="2"/>
    </row>
    <row r="5" spans="4:4" x14ac:dyDescent="0.25">
      <c r="D5" s="5" t="s">
        <v>3</v>
      </c>
    </row>
    <row r="6" spans="4:4" x14ac:dyDescent="0.25">
      <c r="D6" s="5" t="s">
        <v>4</v>
      </c>
    </row>
    <row r="7" spans="4:4" x14ac:dyDescent="0.25">
      <c r="D7" s="5" t="s">
        <v>5</v>
      </c>
    </row>
    <row r="8" spans="4:4" x14ac:dyDescent="0.25">
      <c r="D8" s="5" t="s">
        <v>6</v>
      </c>
    </row>
    <row r="9" spans="4:4" x14ac:dyDescent="0.25">
      <c r="D9" s="5" t="s">
        <v>7</v>
      </c>
    </row>
    <row r="10" spans="4:4" x14ac:dyDescent="0.25">
      <c r="D10" s="5" t="s">
        <v>8</v>
      </c>
    </row>
    <row r="11" spans="4:4" x14ac:dyDescent="0.25">
      <c r="D11" s="5" t="s">
        <v>9</v>
      </c>
    </row>
    <row r="12" spans="4:4" x14ac:dyDescent="0.25">
      <c r="D12" s="5" t="s">
        <v>10</v>
      </c>
    </row>
    <row r="13" spans="4:4" x14ac:dyDescent="0.25">
      <c r="D13" s="5" t="s">
        <v>11</v>
      </c>
    </row>
    <row r="14" spans="4:4" x14ac:dyDescent="0.25">
      <c r="D14" s="5" t="s">
        <v>12</v>
      </c>
    </row>
    <row r="15" spans="4:4" x14ac:dyDescent="0.25">
      <c r="D15" s="5" t="s">
        <v>13</v>
      </c>
    </row>
    <row r="16" spans="4:4" x14ac:dyDescent="0.25">
      <c r="D16" s="5" t="s">
        <v>14</v>
      </c>
    </row>
  </sheetData>
  <hyperlinks>
    <hyperlink ref="D5" location="PMGD!A1" display="I. Proyectos de Pequeños Medios de Generación Distribuidos en Construcción" xr:uid="{00000000-0004-0000-0100-000000000000}"/>
    <hyperlink ref="D6" location="P.Generación!A1" display="II. Proyectos de Generación en Construcción" xr:uid="{00000000-0004-0000-0100-000001000000}"/>
    <hyperlink ref="D7" location="'P.Generación SSMM'!A1" display="III. Proyectos de Generación en Construcción en Sistemas Medianos" xr:uid="{00000000-0004-0000-0100-000002000000}"/>
    <hyperlink ref="D8" location="ON_STxN!A1" display="IV. Proyectos de Obras Nuevas del Sistema de Transmisión Nacional" xr:uid="{00000000-0004-0000-0100-000003000000}"/>
    <hyperlink ref="D9" location="OA_STxN!A1" display="V. Proyectos de Obras de Ampliación del Sistema de Transmisión Nacional" xr:uid="{00000000-0004-0000-0100-000004000000}"/>
    <hyperlink ref="D10" location="ON_STxZ!A1" display="VI. Proyectos de Obras Nuevas del Sistema de Transmisión Zonal" xr:uid="{00000000-0004-0000-0100-000005000000}"/>
    <hyperlink ref="D11" location="OA_STxZ!A1" display="VII. Proyectos de Obras de Ampliación del Sistema de Transmisión Zonal" xr:uid="{00000000-0004-0000-0100-000006000000}"/>
    <hyperlink ref="D15" location="OPyM_ST!A1" display="VIII. Otros Proyectos y Modificaciones en los Sistemas de Transmisión Nacional, Zonal y Dedicados" xr:uid="{00000000-0004-0000-0100-000007000000}"/>
    <hyperlink ref="D12" location="OEO_D418!A1" display="IX. Proyectos de los Sistemas de Transmisión Zonal de ejecución obligatoria, en construcción al 31 de octubre de 2016, de conformidad al artículo 1° de Decreto Exento N° 418/2017" xr:uid="{00000000-0004-0000-0100-000008000000}"/>
    <hyperlink ref="D13" location="OA_D418!A1" display="X. Proyectos de obras de ampliación de los Sistemas de Transmisión Zonal de conformidad al artículo 2° de Decreto Exento N° 418/2017, que cuentan con decreto de adjudicación" xr:uid="{00000000-0004-0000-0100-000009000000}"/>
    <hyperlink ref="D14" location="ON_D418!A1" display="XI. Proyectos de obras nuevas de los Sistemas de Transmisión Zonal de acuerdo al artículo 3° de Decreto Exento N° 418/2017, que cuentan con decreto de adjudicación" xr:uid="{00000000-0004-0000-0100-00000A000000}"/>
    <hyperlink ref="D16" location="Art.102!A1" display="XII. Proyectos autorizados de acuerdo al artículo 102° de la Ley" xr:uid="{00000000-0004-0000-0100-00000B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9" tint="-0.249977111117893"/>
    <pageSetUpPr fitToPage="1"/>
  </sheetPr>
  <dimension ref="A1:N206"/>
  <sheetViews>
    <sheetView showGridLines="0" zoomScaleNormal="100" zoomScaleSheetLayoutView="80" workbookViewId="0"/>
  </sheetViews>
  <sheetFormatPr baseColWidth="10" defaultColWidth="0" defaultRowHeight="15" zeroHeight="1" x14ac:dyDescent="0.25"/>
  <cols>
    <col min="1" max="1" width="14.85546875" style="48" customWidth="1"/>
    <col min="2" max="2" width="19.7109375" style="3" customWidth="1"/>
    <col min="3" max="3" width="11.85546875" style="3" customWidth="1"/>
    <col min="4" max="7" width="11.42578125" style="3" customWidth="1"/>
    <col min="8" max="8" width="10.5703125" style="3" customWidth="1"/>
    <col min="9" max="9" width="11.42578125" style="3" customWidth="1"/>
    <col min="10" max="10" width="12.5703125" style="3" customWidth="1"/>
    <col min="11" max="11" width="16.5703125" style="3" customWidth="1"/>
    <col min="12" max="12" width="78.42578125" style="3" customWidth="1"/>
    <col min="13" max="13" width="23.42578125" style="51" customWidth="1"/>
    <col min="14" max="14" width="21.140625" style="3" customWidth="1"/>
    <col min="15" max="16384" width="21.140625" style="3" hidden="1"/>
  </cols>
  <sheetData>
    <row r="1" spans="1:13" x14ac:dyDescent="0.25">
      <c r="A1" s="70" t="s">
        <v>3</v>
      </c>
      <c r="C1" s="8"/>
      <c r="D1" s="8"/>
      <c r="E1" s="8"/>
      <c r="F1" s="8"/>
      <c r="G1" s="8"/>
    </row>
    <row r="2" spans="1:13" ht="15.75" thickBot="1" x14ac:dyDescent="0.3"/>
    <row r="3" spans="1:13" ht="65.25" customHeight="1" thickBot="1" x14ac:dyDescent="0.3">
      <c r="B3" s="6" t="s">
        <v>15</v>
      </c>
      <c r="C3" s="7" t="s">
        <v>16</v>
      </c>
      <c r="D3" s="7" t="s">
        <v>17</v>
      </c>
      <c r="E3" s="7" t="s">
        <v>18</v>
      </c>
      <c r="F3" s="7" t="s">
        <v>19</v>
      </c>
      <c r="G3" s="7" t="s">
        <v>20</v>
      </c>
      <c r="H3" s="7" t="s">
        <v>21</v>
      </c>
      <c r="I3" s="7" t="s">
        <v>22</v>
      </c>
      <c r="J3" s="7" t="s">
        <v>23</v>
      </c>
      <c r="K3" s="7" t="s">
        <v>24</v>
      </c>
      <c r="L3" s="7" t="s">
        <v>25</v>
      </c>
    </row>
    <row r="4" spans="1:13" customFormat="1" ht="48.75" thickBot="1" x14ac:dyDescent="0.3">
      <c r="A4" s="67"/>
      <c r="B4" s="38" t="s">
        <v>26</v>
      </c>
      <c r="C4" s="39" t="s">
        <v>27</v>
      </c>
      <c r="D4" s="39" t="s">
        <v>28</v>
      </c>
      <c r="E4" s="40">
        <v>44348</v>
      </c>
      <c r="F4" s="40">
        <v>44348</v>
      </c>
      <c r="G4" s="39" t="s">
        <v>29</v>
      </c>
      <c r="H4" s="41">
        <v>2.9</v>
      </c>
      <c r="I4" s="41">
        <v>3</v>
      </c>
      <c r="J4" s="39" t="s">
        <v>30</v>
      </c>
      <c r="K4" s="39" t="s">
        <v>31</v>
      </c>
      <c r="L4" s="39" t="s">
        <v>32</v>
      </c>
      <c r="M4" s="51"/>
    </row>
    <row r="5" spans="1:13" customFormat="1" ht="72.75" thickBot="1" x14ac:dyDescent="0.3">
      <c r="A5" s="67"/>
      <c r="B5" s="38" t="s">
        <v>33</v>
      </c>
      <c r="C5" s="39" t="s">
        <v>34</v>
      </c>
      <c r="D5" s="39" t="s">
        <v>35</v>
      </c>
      <c r="E5" s="40">
        <v>44378</v>
      </c>
      <c r="F5" s="40">
        <v>44378</v>
      </c>
      <c r="G5" s="39" t="s">
        <v>29</v>
      </c>
      <c r="H5" s="41">
        <v>2.9</v>
      </c>
      <c r="I5" s="41">
        <v>3</v>
      </c>
      <c r="J5" s="39" t="s">
        <v>30</v>
      </c>
      <c r="K5" s="39" t="s">
        <v>36</v>
      </c>
      <c r="L5" s="39" t="s">
        <v>37</v>
      </c>
      <c r="M5" s="51"/>
    </row>
    <row r="6" spans="1:13" customFormat="1" ht="72.75" thickBot="1" x14ac:dyDescent="0.3">
      <c r="A6" s="67"/>
      <c r="B6" s="38" t="s">
        <v>38</v>
      </c>
      <c r="C6" s="39" t="s">
        <v>39</v>
      </c>
      <c r="D6" s="39" t="s">
        <v>40</v>
      </c>
      <c r="E6" s="40">
        <v>44317</v>
      </c>
      <c r="F6" s="40">
        <v>44501</v>
      </c>
      <c r="G6" s="39" t="s">
        <v>41</v>
      </c>
      <c r="H6" s="41">
        <v>0.9</v>
      </c>
      <c r="I6" s="41">
        <v>1</v>
      </c>
      <c r="J6" s="39" t="s">
        <v>42</v>
      </c>
      <c r="K6" s="39" t="s">
        <v>43</v>
      </c>
      <c r="L6" s="39" t="s">
        <v>37</v>
      </c>
      <c r="M6" s="51"/>
    </row>
    <row r="7" spans="1:13" customFormat="1" ht="48.75" thickBot="1" x14ac:dyDescent="0.3">
      <c r="A7" s="67"/>
      <c r="B7" s="38" t="s">
        <v>46</v>
      </c>
      <c r="C7" s="39" t="s">
        <v>47</v>
      </c>
      <c r="D7" s="39" t="s">
        <v>40</v>
      </c>
      <c r="E7" s="40">
        <v>44531</v>
      </c>
      <c r="F7" s="40">
        <v>44531</v>
      </c>
      <c r="G7" s="39" t="s">
        <v>41</v>
      </c>
      <c r="H7" s="41">
        <v>2.8</v>
      </c>
      <c r="I7" s="41">
        <v>3</v>
      </c>
      <c r="J7" s="39" t="s">
        <v>48</v>
      </c>
      <c r="K7" s="39" t="s">
        <v>49</v>
      </c>
      <c r="L7" s="39" t="s">
        <v>50</v>
      </c>
      <c r="M7" s="51"/>
    </row>
    <row r="8" spans="1:13" customFormat="1" ht="48.75" thickBot="1" x14ac:dyDescent="0.3">
      <c r="A8" s="67"/>
      <c r="B8" s="38" t="s">
        <v>51</v>
      </c>
      <c r="C8" s="39" t="s">
        <v>52</v>
      </c>
      <c r="D8" s="39" t="s">
        <v>53</v>
      </c>
      <c r="E8" s="40">
        <v>44682</v>
      </c>
      <c r="F8" s="40">
        <v>44682</v>
      </c>
      <c r="G8" s="39" t="s">
        <v>41</v>
      </c>
      <c r="H8" s="41">
        <v>2.8</v>
      </c>
      <c r="I8" s="41">
        <v>3</v>
      </c>
      <c r="J8" s="39" t="s">
        <v>48</v>
      </c>
      <c r="K8" s="39" t="s">
        <v>54</v>
      </c>
      <c r="L8" s="39" t="s">
        <v>50</v>
      </c>
      <c r="M8" s="51"/>
    </row>
    <row r="9" spans="1:13" customFormat="1" ht="48.75" thickBot="1" x14ac:dyDescent="0.3">
      <c r="A9" s="67"/>
      <c r="B9" s="38" t="s">
        <v>55</v>
      </c>
      <c r="C9" s="39" t="s">
        <v>56</v>
      </c>
      <c r="D9" s="39" t="s">
        <v>53</v>
      </c>
      <c r="E9" s="40">
        <v>44682</v>
      </c>
      <c r="F9" s="40">
        <v>44682</v>
      </c>
      <c r="G9" s="39" t="s">
        <v>41</v>
      </c>
      <c r="H9" s="41">
        <v>2.8</v>
      </c>
      <c r="I9" s="41">
        <v>3</v>
      </c>
      <c r="J9" s="39" t="s">
        <v>48</v>
      </c>
      <c r="K9" s="39" t="s">
        <v>57</v>
      </c>
      <c r="L9" s="39" t="s">
        <v>50</v>
      </c>
      <c r="M9" s="51"/>
    </row>
    <row r="10" spans="1:13" customFormat="1" ht="48.75" thickBot="1" x14ac:dyDescent="0.3">
      <c r="A10" s="67"/>
      <c r="B10" s="38" t="s">
        <v>58</v>
      </c>
      <c r="C10" s="39" t="s">
        <v>59</v>
      </c>
      <c r="D10" s="39" t="s">
        <v>53</v>
      </c>
      <c r="E10" s="40">
        <v>44682</v>
      </c>
      <c r="F10" s="40">
        <v>44682</v>
      </c>
      <c r="G10" s="39" t="s">
        <v>41</v>
      </c>
      <c r="H10" s="41">
        <v>2.8</v>
      </c>
      <c r="I10" s="41">
        <v>3</v>
      </c>
      <c r="J10" s="39" t="s">
        <v>48</v>
      </c>
      <c r="K10" s="39" t="s">
        <v>60</v>
      </c>
      <c r="L10" s="39" t="s">
        <v>50</v>
      </c>
      <c r="M10" s="51"/>
    </row>
    <row r="11" spans="1:13" customFormat="1" ht="72.75" thickBot="1" x14ac:dyDescent="0.3">
      <c r="A11" s="67"/>
      <c r="B11" s="38" t="s">
        <v>61</v>
      </c>
      <c r="C11" s="39" t="s">
        <v>62</v>
      </c>
      <c r="D11" s="39" t="s">
        <v>63</v>
      </c>
      <c r="E11" s="40">
        <v>44866</v>
      </c>
      <c r="F11" s="40">
        <v>44866</v>
      </c>
      <c r="G11" s="39" t="s">
        <v>41</v>
      </c>
      <c r="H11" s="41">
        <v>2.7</v>
      </c>
      <c r="I11" s="41">
        <v>3</v>
      </c>
      <c r="J11" s="39" t="s">
        <v>64</v>
      </c>
      <c r="K11" s="39" t="s">
        <v>65</v>
      </c>
      <c r="L11" s="39" t="s">
        <v>37</v>
      </c>
      <c r="M11" s="51"/>
    </row>
    <row r="12" spans="1:13" customFormat="1" ht="48.75" thickBot="1" x14ac:dyDescent="0.3">
      <c r="A12" s="67"/>
      <c r="B12" s="38" t="s">
        <v>71</v>
      </c>
      <c r="C12" s="39" t="s">
        <v>72</v>
      </c>
      <c r="D12" s="39" t="s">
        <v>73</v>
      </c>
      <c r="E12" s="40">
        <v>44743</v>
      </c>
      <c r="F12" s="40">
        <v>44896</v>
      </c>
      <c r="G12" s="39" t="s">
        <v>41</v>
      </c>
      <c r="H12" s="41">
        <v>2.8</v>
      </c>
      <c r="I12" s="41">
        <v>3</v>
      </c>
      <c r="J12" s="39" t="s">
        <v>48</v>
      </c>
      <c r="K12" s="39" t="s">
        <v>74</v>
      </c>
      <c r="L12" s="39" t="s">
        <v>50</v>
      </c>
      <c r="M12" s="51"/>
    </row>
    <row r="13" spans="1:13" customFormat="1" ht="72.75" thickBot="1" x14ac:dyDescent="0.3">
      <c r="A13" s="67"/>
      <c r="B13" s="38" t="s">
        <v>75</v>
      </c>
      <c r="C13" s="39" t="s">
        <v>76</v>
      </c>
      <c r="D13" s="39" t="s">
        <v>77</v>
      </c>
      <c r="E13" s="40">
        <v>44927</v>
      </c>
      <c r="F13" s="40">
        <v>44927</v>
      </c>
      <c r="G13" s="39" t="s">
        <v>41</v>
      </c>
      <c r="H13" s="41">
        <v>9</v>
      </c>
      <c r="I13" s="41">
        <v>10.1</v>
      </c>
      <c r="J13" s="39" t="s">
        <v>69</v>
      </c>
      <c r="K13" s="39" t="s">
        <v>78</v>
      </c>
      <c r="L13" s="39" t="s">
        <v>37</v>
      </c>
      <c r="M13" s="51"/>
    </row>
    <row r="14" spans="1:13" customFormat="1" ht="72.75" thickBot="1" x14ac:dyDescent="0.3">
      <c r="A14" s="67"/>
      <c r="B14" s="38" t="s">
        <v>83</v>
      </c>
      <c r="C14" s="39" t="s">
        <v>39</v>
      </c>
      <c r="D14" s="39" t="s">
        <v>84</v>
      </c>
      <c r="E14" s="40">
        <v>44197</v>
      </c>
      <c r="F14" s="40">
        <v>44958</v>
      </c>
      <c r="G14" s="39" t="s">
        <v>41</v>
      </c>
      <c r="H14" s="41">
        <v>0.9</v>
      </c>
      <c r="I14" s="41">
        <v>1.1000000000000001</v>
      </c>
      <c r="J14" s="39" t="s">
        <v>42</v>
      </c>
      <c r="K14" s="39" t="s">
        <v>85</v>
      </c>
      <c r="L14" s="39" t="s">
        <v>37</v>
      </c>
      <c r="M14" s="51"/>
    </row>
    <row r="15" spans="1:13" customFormat="1" ht="48.75" thickBot="1" x14ac:dyDescent="0.3">
      <c r="A15" s="67"/>
      <c r="B15" s="38" t="s">
        <v>92</v>
      </c>
      <c r="C15" s="39" t="s">
        <v>93</v>
      </c>
      <c r="D15" s="39" t="s">
        <v>94</v>
      </c>
      <c r="E15" s="40">
        <v>44835</v>
      </c>
      <c r="F15" s="40">
        <v>44958</v>
      </c>
      <c r="G15" s="39" t="s">
        <v>41</v>
      </c>
      <c r="H15" s="41">
        <v>9</v>
      </c>
      <c r="I15" s="41">
        <v>10.3</v>
      </c>
      <c r="J15" s="39" t="s">
        <v>42</v>
      </c>
      <c r="K15" s="39" t="s">
        <v>95</v>
      </c>
      <c r="L15" s="39" t="s">
        <v>32</v>
      </c>
      <c r="M15" s="51"/>
    </row>
    <row r="16" spans="1:13" customFormat="1" ht="48.75" thickBot="1" x14ac:dyDescent="0.3">
      <c r="A16" s="51"/>
      <c r="B16" s="38" t="s">
        <v>88</v>
      </c>
      <c r="C16" s="39" t="s">
        <v>89</v>
      </c>
      <c r="D16" s="39" t="s">
        <v>90</v>
      </c>
      <c r="E16" s="40">
        <v>44958</v>
      </c>
      <c r="F16" s="40">
        <v>44958</v>
      </c>
      <c r="G16" s="39" t="s">
        <v>41</v>
      </c>
      <c r="H16" s="41">
        <v>2.7</v>
      </c>
      <c r="I16" s="41">
        <v>3</v>
      </c>
      <c r="J16" s="39" t="s">
        <v>69</v>
      </c>
      <c r="K16" s="39" t="s">
        <v>91</v>
      </c>
      <c r="L16" s="39" t="s">
        <v>50</v>
      </c>
      <c r="M16" s="51"/>
    </row>
    <row r="17" spans="1:13" customFormat="1" ht="96.75" thickBot="1" x14ac:dyDescent="0.3">
      <c r="A17" s="51"/>
      <c r="B17" s="38" t="s">
        <v>106</v>
      </c>
      <c r="C17" s="39" t="s">
        <v>107</v>
      </c>
      <c r="D17" s="39" t="s">
        <v>108</v>
      </c>
      <c r="E17" s="40">
        <v>45017</v>
      </c>
      <c r="F17" s="40">
        <v>45017</v>
      </c>
      <c r="G17" s="39" t="s">
        <v>41</v>
      </c>
      <c r="H17" s="41">
        <v>2.8</v>
      </c>
      <c r="I17" s="41">
        <v>3</v>
      </c>
      <c r="J17" s="39" t="s">
        <v>104</v>
      </c>
      <c r="K17" s="39" t="s">
        <v>109</v>
      </c>
      <c r="L17" s="53" t="s">
        <v>110</v>
      </c>
      <c r="M17" s="51"/>
    </row>
    <row r="18" spans="1:13" customFormat="1" ht="72.75" thickBot="1" x14ac:dyDescent="0.3">
      <c r="A18" s="51"/>
      <c r="B18" s="38" t="s">
        <v>111</v>
      </c>
      <c r="C18" s="39" t="s">
        <v>112</v>
      </c>
      <c r="D18" s="39" t="s">
        <v>113</v>
      </c>
      <c r="E18" s="40">
        <v>45017</v>
      </c>
      <c r="F18" s="40">
        <v>45017</v>
      </c>
      <c r="G18" s="39" t="s">
        <v>41</v>
      </c>
      <c r="H18" s="41">
        <v>7.7</v>
      </c>
      <c r="I18" s="41">
        <v>9.1</v>
      </c>
      <c r="J18" s="39" t="s">
        <v>69</v>
      </c>
      <c r="K18" s="39" t="s">
        <v>114</v>
      </c>
      <c r="L18" s="39" t="s">
        <v>37</v>
      </c>
      <c r="M18" s="51"/>
    </row>
    <row r="19" spans="1:13" customFormat="1" ht="72.75" thickBot="1" x14ac:dyDescent="0.3">
      <c r="A19" s="51"/>
      <c r="B19" s="38" t="s">
        <v>115</v>
      </c>
      <c r="C19" s="39" t="s">
        <v>116</v>
      </c>
      <c r="D19" s="39" t="s">
        <v>117</v>
      </c>
      <c r="E19" s="40">
        <v>45017</v>
      </c>
      <c r="F19" s="40">
        <v>45017</v>
      </c>
      <c r="G19" s="39" t="s">
        <v>41</v>
      </c>
      <c r="H19" s="41">
        <v>9</v>
      </c>
      <c r="I19" s="41">
        <v>10.8</v>
      </c>
      <c r="J19" s="39" t="s">
        <v>69</v>
      </c>
      <c r="K19" s="39" t="s">
        <v>118</v>
      </c>
      <c r="L19" s="39" t="s">
        <v>37</v>
      </c>
      <c r="M19" s="51"/>
    </row>
    <row r="20" spans="1:13" customFormat="1" ht="48.75" thickBot="1" x14ac:dyDescent="0.3">
      <c r="A20" s="51"/>
      <c r="B20" s="38" t="s">
        <v>119</v>
      </c>
      <c r="C20" s="39" t="s">
        <v>120</v>
      </c>
      <c r="D20" s="39" t="s">
        <v>121</v>
      </c>
      <c r="E20" s="40">
        <v>45047</v>
      </c>
      <c r="F20" s="40">
        <v>45047</v>
      </c>
      <c r="G20" s="39" t="s">
        <v>41</v>
      </c>
      <c r="H20" s="41">
        <v>6</v>
      </c>
      <c r="I20" s="41">
        <v>7.1</v>
      </c>
      <c r="J20" s="39" t="s">
        <v>122</v>
      </c>
      <c r="K20" s="39" t="s">
        <v>123</v>
      </c>
      <c r="L20" s="39" t="s">
        <v>32</v>
      </c>
      <c r="M20" s="51"/>
    </row>
    <row r="21" spans="1:13" customFormat="1" ht="72.75" thickBot="1" x14ac:dyDescent="0.3">
      <c r="A21" s="51"/>
      <c r="B21" s="38" t="s">
        <v>124</v>
      </c>
      <c r="C21" s="39" t="s">
        <v>125</v>
      </c>
      <c r="D21" s="39" t="s">
        <v>126</v>
      </c>
      <c r="E21" s="40">
        <v>45047</v>
      </c>
      <c r="F21" s="40">
        <v>45047</v>
      </c>
      <c r="G21" s="39" t="s">
        <v>41</v>
      </c>
      <c r="H21" s="41">
        <v>9</v>
      </c>
      <c r="I21" s="41">
        <v>10.7</v>
      </c>
      <c r="J21" s="39" t="s">
        <v>127</v>
      </c>
      <c r="K21" s="39" t="s">
        <v>128</v>
      </c>
      <c r="L21" s="39" t="s">
        <v>37</v>
      </c>
      <c r="M21" s="51"/>
    </row>
    <row r="22" spans="1:13" customFormat="1" ht="72.75" thickBot="1" x14ac:dyDescent="0.3">
      <c r="A22" s="51"/>
      <c r="B22" s="38" t="s">
        <v>129</v>
      </c>
      <c r="C22" s="39" t="s">
        <v>130</v>
      </c>
      <c r="D22" s="39" t="s">
        <v>131</v>
      </c>
      <c r="E22" s="40">
        <v>45047</v>
      </c>
      <c r="F22" s="40">
        <v>45047</v>
      </c>
      <c r="G22" s="39" t="s">
        <v>41</v>
      </c>
      <c r="H22" s="41">
        <v>9</v>
      </c>
      <c r="I22" s="41">
        <v>10.7</v>
      </c>
      <c r="J22" s="39" t="s">
        <v>69</v>
      </c>
      <c r="K22" s="39" t="s">
        <v>132</v>
      </c>
      <c r="L22" s="39" t="s">
        <v>37</v>
      </c>
      <c r="M22" s="51"/>
    </row>
    <row r="23" spans="1:13" customFormat="1" ht="48.75" thickBot="1" x14ac:dyDescent="0.3">
      <c r="A23" s="51"/>
      <c r="B23" s="38" t="s">
        <v>133</v>
      </c>
      <c r="C23" s="39" t="s">
        <v>134</v>
      </c>
      <c r="D23" s="39" t="s">
        <v>121</v>
      </c>
      <c r="E23" s="40">
        <v>45047</v>
      </c>
      <c r="F23" s="40">
        <v>45047</v>
      </c>
      <c r="G23" s="39" t="s">
        <v>41</v>
      </c>
      <c r="H23" s="41">
        <v>9</v>
      </c>
      <c r="I23" s="41">
        <v>10.7</v>
      </c>
      <c r="J23" s="39" t="s">
        <v>69</v>
      </c>
      <c r="K23" s="39" t="s">
        <v>135</v>
      </c>
      <c r="L23" s="39" t="s">
        <v>32</v>
      </c>
      <c r="M23" s="51"/>
    </row>
    <row r="24" spans="1:13" customFormat="1" ht="72.75" thickBot="1" x14ac:dyDescent="0.3">
      <c r="A24" s="51"/>
      <c r="B24" s="38" t="s">
        <v>136</v>
      </c>
      <c r="C24" s="39" t="s">
        <v>137</v>
      </c>
      <c r="D24" s="39" t="s">
        <v>121</v>
      </c>
      <c r="E24" s="40">
        <v>45047</v>
      </c>
      <c r="F24" s="40">
        <v>45047</v>
      </c>
      <c r="G24" s="39" t="s">
        <v>41</v>
      </c>
      <c r="H24" s="41">
        <v>9</v>
      </c>
      <c r="I24" s="41">
        <v>10.7</v>
      </c>
      <c r="J24" s="39" t="s">
        <v>69</v>
      </c>
      <c r="K24" s="39" t="s">
        <v>138</v>
      </c>
      <c r="L24" s="39" t="s">
        <v>37</v>
      </c>
      <c r="M24" s="51"/>
    </row>
    <row r="25" spans="1:13" customFormat="1" ht="48.75" thickBot="1" x14ac:dyDescent="0.3">
      <c r="A25" s="51"/>
      <c r="B25" s="38" t="s">
        <v>139</v>
      </c>
      <c r="C25" s="39" t="s">
        <v>140</v>
      </c>
      <c r="D25" s="39" t="s">
        <v>121</v>
      </c>
      <c r="E25" s="40">
        <v>45078</v>
      </c>
      <c r="F25" s="40">
        <v>45078</v>
      </c>
      <c r="G25" s="39" t="s">
        <v>41</v>
      </c>
      <c r="H25" s="41">
        <v>9</v>
      </c>
      <c r="I25" s="41">
        <v>10</v>
      </c>
      <c r="J25" s="39" t="s">
        <v>69</v>
      </c>
      <c r="K25" s="39" t="s">
        <v>141</v>
      </c>
      <c r="L25" s="39" t="s">
        <v>32</v>
      </c>
      <c r="M25" s="51"/>
    </row>
    <row r="26" spans="1:13" customFormat="1" ht="72.75" thickBot="1" x14ac:dyDescent="0.3">
      <c r="A26" s="51"/>
      <c r="B26" s="38" t="s">
        <v>142</v>
      </c>
      <c r="C26" s="39" t="s">
        <v>143</v>
      </c>
      <c r="D26" s="39" t="s">
        <v>144</v>
      </c>
      <c r="E26" s="40">
        <v>45078</v>
      </c>
      <c r="F26" s="40">
        <v>45078</v>
      </c>
      <c r="G26" s="39" t="s">
        <v>41</v>
      </c>
      <c r="H26" s="41">
        <v>9</v>
      </c>
      <c r="I26" s="41">
        <v>10.9</v>
      </c>
      <c r="J26" s="39" t="s">
        <v>145</v>
      </c>
      <c r="K26" s="39" t="s">
        <v>146</v>
      </c>
      <c r="L26" s="39" t="s">
        <v>37</v>
      </c>
      <c r="M26" s="51"/>
    </row>
    <row r="27" spans="1:13" customFormat="1" ht="72.75" thickBot="1" x14ac:dyDescent="0.3">
      <c r="A27" s="51"/>
      <c r="B27" s="38" t="s">
        <v>147</v>
      </c>
      <c r="C27" s="39" t="s">
        <v>148</v>
      </c>
      <c r="D27" s="39" t="s">
        <v>103</v>
      </c>
      <c r="E27" s="40">
        <v>45108</v>
      </c>
      <c r="F27" s="40">
        <v>45108</v>
      </c>
      <c r="G27" s="39" t="s">
        <v>41</v>
      </c>
      <c r="H27" s="41">
        <v>0.8</v>
      </c>
      <c r="I27" s="41">
        <v>1</v>
      </c>
      <c r="J27" s="39" t="s">
        <v>42</v>
      </c>
      <c r="K27" s="39" t="s">
        <v>149</v>
      </c>
      <c r="L27" s="39" t="s">
        <v>37</v>
      </c>
      <c r="M27" s="51"/>
    </row>
    <row r="28" spans="1:13" customFormat="1" ht="72.75" thickBot="1" x14ac:dyDescent="0.3">
      <c r="A28" s="51"/>
      <c r="B28" s="38" t="s">
        <v>152</v>
      </c>
      <c r="C28" s="39" t="s">
        <v>153</v>
      </c>
      <c r="D28" s="39" t="s">
        <v>154</v>
      </c>
      <c r="E28" s="40">
        <v>45108</v>
      </c>
      <c r="F28" s="40">
        <v>45108</v>
      </c>
      <c r="G28" s="39" t="s">
        <v>41</v>
      </c>
      <c r="H28" s="41">
        <v>9</v>
      </c>
      <c r="I28" s="41">
        <v>9.4</v>
      </c>
      <c r="J28" s="39" t="s">
        <v>64</v>
      </c>
      <c r="K28" s="39" t="s">
        <v>155</v>
      </c>
      <c r="L28" s="39" t="s">
        <v>37</v>
      </c>
      <c r="M28" s="51"/>
    </row>
    <row r="29" spans="1:13" customFormat="1" ht="72.75" thickBot="1" x14ac:dyDescent="0.3">
      <c r="A29" s="51"/>
      <c r="B29" s="38" t="s">
        <v>156</v>
      </c>
      <c r="C29" s="39" t="s">
        <v>157</v>
      </c>
      <c r="D29" s="39" t="s">
        <v>121</v>
      </c>
      <c r="E29" s="40">
        <v>45108</v>
      </c>
      <c r="F29" s="40">
        <v>45108</v>
      </c>
      <c r="G29" s="39" t="s">
        <v>41</v>
      </c>
      <c r="H29" s="41">
        <v>9</v>
      </c>
      <c r="I29" s="41">
        <v>10.199999999999999</v>
      </c>
      <c r="J29" s="39" t="s">
        <v>69</v>
      </c>
      <c r="K29" s="39" t="s">
        <v>158</v>
      </c>
      <c r="L29" s="39" t="s">
        <v>37</v>
      </c>
      <c r="M29" s="51"/>
    </row>
    <row r="30" spans="1:13" customFormat="1" ht="72.75" thickBot="1" x14ac:dyDescent="0.3">
      <c r="A30" s="51"/>
      <c r="B30" s="38" t="s">
        <v>159</v>
      </c>
      <c r="C30" s="39" t="s">
        <v>160</v>
      </c>
      <c r="D30" s="39" t="s">
        <v>103</v>
      </c>
      <c r="E30" s="40">
        <v>45108</v>
      </c>
      <c r="F30" s="40">
        <v>45108</v>
      </c>
      <c r="G30" s="39" t="s">
        <v>41</v>
      </c>
      <c r="H30" s="41">
        <v>9</v>
      </c>
      <c r="I30" s="41">
        <v>10.3</v>
      </c>
      <c r="J30" s="39" t="s">
        <v>42</v>
      </c>
      <c r="K30" s="39" t="s">
        <v>161</v>
      </c>
      <c r="L30" s="39" t="s">
        <v>37</v>
      </c>
      <c r="M30" s="51"/>
    </row>
    <row r="31" spans="1:13" customFormat="1" ht="72.75" thickBot="1" x14ac:dyDescent="0.3">
      <c r="A31" s="51"/>
      <c r="B31" s="38" t="s">
        <v>162</v>
      </c>
      <c r="C31" s="39" t="s">
        <v>163</v>
      </c>
      <c r="D31" s="39" t="s">
        <v>164</v>
      </c>
      <c r="E31" s="40">
        <v>45017</v>
      </c>
      <c r="F31" s="40">
        <v>45139</v>
      </c>
      <c r="G31" s="39" t="s">
        <v>41</v>
      </c>
      <c r="H31" s="41">
        <v>3</v>
      </c>
      <c r="I31" s="41">
        <v>3</v>
      </c>
      <c r="J31" s="39" t="s">
        <v>69</v>
      </c>
      <c r="K31" s="39" t="s">
        <v>165</v>
      </c>
      <c r="L31" s="39" t="s">
        <v>37</v>
      </c>
      <c r="M31" s="51"/>
    </row>
    <row r="32" spans="1:13" customFormat="1" ht="48.75" thickBot="1" x14ac:dyDescent="0.3">
      <c r="A32" s="51"/>
      <c r="B32" s="38" t="s">
        <v>166</v>
      </c>
      <c r="C32" s="39" t="s">
        <v>167</v>
      </c>
      <c r="D32" s="39" t="s">
        <v>168</v>
      </c>
      <c r="E32" s="40">
        <v>45139</v>
      </c>
      <c r="F32" s="40">
        <v>45139</v>
      </c>
      <c r="G32" s="39" t="s">
        <v>41</v>
      </c>
      <c r="H32" s="41">
        <v>3</v>
      </c>
      <c r="I32" s="41">
        <v>3.5</v>
      </c>
      <c r="J32" s="39" t="s">
        <v>45</v>
      </c>
      <c r="K32" s="39" t="s">
        <v>169</v>
      </c>
      <c r="L32" s="39" t="s">
        <v>32</v>
      </c>
      <c r="M32" s="51"/>
    </row>
    <row r="33" spans="1:13" customFormat="1" ht="48.75" thickBot="1" x14ac:dyDescent="0.3">
      <c r="A33" s="51"/>
      <c r="B33" s="38" t="s">
        <v>170</v>
      </c>
      <c r="C33" s="39" t="s">
        <v>167</v>
      </c>
      <c r="D33" s="39" t="s">
        <v>168</v>
      </c>
      <c r="E33" s="40">
        <v>45139</v>
      </c>
      <c r="F33" s="40">
        <v>45139</v>
      </c>
      <c r="G33" s="39" t="s">
        <v>41</v>
      </c>
      <c r="H33" s="41">
        <v>3</v>
      </c>
      <c r="I33" s="41">
        <v>3.5</v>
      </c>
      <c r="J33" s="39" t="s">
        <v>45</v>
      </c>
      <c r="K33" s="39" t="s">
        <v>171</v>
      </c>
      <c r="L33" s="39" t="s">
        <v>50</v>
      </c>
      <c r="M33" s="51"/>
    </row>
    <row r="34" spans="1:13" customFormat="1" ht="48.75" thickBot="1" x14ac:dyDescent="0.3">
      <c r="A34" s="51"/>
      <c r="B34" s="38" t="s">
        <v>172</v>
      </c>
      <c r="C34" s="39" t="s">
        <v>173</v>
      </c>
      <c r="D34" s="39" t="s">
        <v>174</v>
      </c>
      <c r="E34" s="40">
        <v>45139</v>
      </c>
      <c r="F34" s="40">
        <v>45139</v>
      </c>
      <c r="G34" s="39" t="s">
        <v>41</v>
      </c>
      <c r="H34" s="41">
        <v>9</v>
      </c>
      <c r="I34" s="41">
        <v>10.6</v>
      </c>
      <c r="J34" s="39" t="s">
        <v>127</v>
      </c>
      <c r="K34" s="39" t="s">
        <v>175</v>
      </c>
      <c r="L34" s="39" t="s">
        <v>32</v>
      </c>
      <c r="M34" s="51"/>
    </row>
    <row r="35" spans="1:13" customFormat="1" ht="48.75" thickBot="1" x14ac:dyDescent="0.3">
      <c r="A35" s="51"/>
      <c r="B35" s="38" t="s">
        <v>176</v>
      </c>
      <c r="C35" s="39" t="s">
        <v>177</v>
      </c>
      <c r="D35" s="39" t="s">
        <v>121</v>
      </c>
      <c r="E35" s="40">
        <v>45139</v>
      </c>
      <c r="F35" s="40">
        <v>45139</v>
      </c>
      <c r="G35" s="39" t="s">
        <v>41</v>
      </c>
      <c r="H35" s="41">
        <v>9</v>
      </c>
      <c r="I35" s="41">
        <v>10.7</v>
      </c>
      <c r="J35" s="39" t="s">
        <v>69</v>
      </c>
      <c r="K35" s="39" t="s">
        <v>178</v>
      </c>
      <c r="L35" s="39" t="s">
        <v>32</v>
      </c>
      <c r="M35" s="51"/>
    </row>
    <row r="36" spans="1:13" customFormat="1" ht="72.75" thickBot="1" x14ac:dyDescent="0.3">
      <c r="A36" s="51"/>
      <c r="B36" s="38" t="s">
        <v>182</v>
      </c>
      <c r="C36" s="39" t="s">
        <v>183</v>
      </c>
      <c r="D36" s="39" t="s">
        <v>184</v>
      </c>
      <c r="E36" s="40">
        <v>44986</v>
      </c>
      <c r="F36" s="40">
        <v>45170</v>
      </c>
      <c r="G36" s="39" t="s">
        <v>41</v>
      </c>
      <c r="H36" s="41">
        <v>3</v>
      </c>
      <c r="I36" s="41">
        <v>3</v>
      </c>
      <c r="J36" s="39" t="s">
        <v>104</v>
      </c>
      <c r="K36" s="39" t="s">
        <v>185</v>
      </c>
      <c r="L36" s="39" t="s">
        <v>37</v>
      </c>
      <c r="M36" s="51"/>
    </row>
    <row r="37" spans="1:13" customFormat="1" ht="48.75" thickBot="1" x14ac:dyDescent="0.3">
      <c r="A37" s="51"/>
      <c r="B37" s="38" t="s">
        <v>179</v>
      </c>
      <c r="C37" s="39" t="s">
        <v>180</v>
      </c>
      <c r="D37" s="39" t="s">
        <v>103</v>
      </c>
      <c r="E37" s="40">
        <v>45017</v>
      </c>
      <c r="F37" s="40">
        <v>45170</v>
      </c>
      <c r="G37" s="39" t="s">
        <v>41</v>
      </c>
      <c r="H37" s="41">
        <v>3</v>
      </c>
      <c r="I37" s="41">
        <v>3</v>
      </c>
      <c r="J37" s="39" t="s">
        <v>48</v>
      </c>
      <c r="K37" s="39" t="s">
        <v>181</v>
      </c>
      <c r="L37" s="39" t="s">
        <v>32</v>
      </c>
      <c r="M37" s="51"/>
    </row>
    <row r="38" spans="1:13" customFormat="1" ht="72.75" thickBot="1" x14ac:dyDescent="0.3">
      <c r="A38" s="51"/>
      <c r="B38" s="38" t="s">
        <v>186</v>
      </c>
      <c r="C38" s="39" t="s">
        <v>187</v>
      </c>
      <c r="D38" s="39" t="s">
        <v>188</v>
      </c>
      <c r="E38" s="40">
        <v>45170</v>
      </c>
      <c r="F38" s="40">
        <v>45170</v>
      </c>
      <c r="G38" s="39" t="s">
        <v>41</v>
      </c>
      <c r="H38" s="41">
        <v>9</v>
      </c>
      <c r="I38" s="41">
        <v>10.199999999999999</v>
      </c>
      <c r="J38" s="39" t="s">
        <v>69</v>
      </c>
      <c r="K38" s="39" t="s">
        <v>189</v>
      </c>
      <c r="L38" s="39" t="s">
        <v>37</v>
      </c>
      <c r="M38" s="51"/>
    </row>
    <row r="39" spans="1:13" customFormat="1" ht="72.75" thickBot="1" x14ac:dyDescent="0.3">
      <c r="A39" s="51"/>
      <c r="B39" s="38" t="s">
        <v>191</v>
      </c>
      <c r="C39" s="39" t="s">
        <v>192</v>
      </c>
      <c r="D39" s="39" t="s">
        <v>103</v>
      </c>
      <c r="E39" s="40">
        <v>45170</v>
      </c>
      <c r="F39" s="40">
        <v>45170</v>
      </c>
      <c r="G39" s="39" t="s">
        <v>41</v>
      </c>
      <c r="H39" s="41">
        <v>9</v>
      </c>
      <c r="I39" s="41">
        <v>11</v>
      </c>
      <c r="J39" s="39" t="s">
        <v>122</v>
      </c>
      <c r="K39" s="39" t="s">
        <v>193</v>
      </c>
      <c r="L39" s="39" t="s">
        <v>37</v>
      </c>
      <c r="M39" s="51"/>
    </row>
    <row r="40" spans="1:13" customFormat="1" ht="48.75" thickBot="1" x14ac:dyDescent="0.3">
      <c r="A40" s="51"/>
      <c r="B40" s="38" t="s">
        <v>211</v>
      </c>
      <c r="C40" s="39" t="s">
        <v>212</v>
      </c>
      <c r="D40" s="39" t="s">
        <v>121</v>
      </c>
      <c r="E40" s="40">
        <v>45017</v>
      </c>
      <c r="F40" s="40">
        <v>45200</v>
      </c>
      <c r="G40" s="39" t="s">
        <v>41</v>
      </c>
      <c r="H40" s="41">
        <v>6</v>
      </c>
      <c r="I40" s="41">
        <v>6.4</v>
      </c>
      <c r="J40" s="39" t="s">
        <v>42</v>
      </c>
      <c r="K40" s="39" t="s">
        <v>213</v>
      </c>
      <c r="L40" s="39" t="s">
        <v>50</v>
      </c>
      <c r="M40" s="51"/>
    </row>
    <row r="41" spans="1:13" customFormat="1" ht="60.75" thickBot="1" x14ac:dyDescent="0.3">
      <c r="A41" s="51"/>
      <c r="B41" s="38" t="s">
        <v>196</v>
      </c>
      <c r="C41" s="39" t="s">
        <v>197</v>
      </c>
      <c r="D41" s="39" t="s">
        <v>198</v>
      </c>
      <c r="E41" s="40">
        <v>45078</v>
      </c>
      <c r="F41" s="40">
        <v>45200</v>
      </c>
      <c r="G41" s="39" t="s">
        <v>41</v>
      </c>
      <c r="H41" s="41">
        <v>3</v>
      </c>
      <c r="I41" s="41">
        <v>3</v>
      </c>
      <c r="J41" s="39" t="s">
        <v>190</v>
      </c>
      <c r="K41" s="39" t="s">
        <v>199</v>
      </c>
      <c r="L41" s="39" t="s">
        <v>32</v>
      </c>
      <c r="M41" s="51"/>
    </row>
    <row r="42" spans="1:13" customFormat="1" ht="48.75" thickBot="1" x14ac:dyDescent="0.3">
      <c r="A42" s="51"/>
      <c r="B42" s="38" t="s">
        <v>200</v>
      </c>
      <c r="C42" s="39" t="s">
        <v>201</v>
      </c>
      <c r="D42" s="39" t="s">
        <v>202</v>
      </c>
      <c r="E42" s="40">
        <v>45200</v>
      </c>
      <c r="F42" s="40">
        <v>45200</v>
      </c>
      <c r="G42" s="39" t="s">
        <v>41</v>
      </c>
      <c r="H42" s="41">
        <v>3</v>
      </c>
      <c r="I42" s="41">
        <v>3</v>
      </c>
      <c r="J42" s="39" t="s">
        <v>127</v>
      </c>
      <c r="K42" s="39" t="s">
        <v>203</v>
      </c>
      <c r="L42" s="39" t="s">
        <v>32</v>
      </c>
      <c r="M42" s="51"/>
    </row>
    <row r="43" spans="1:13" customFormat="1" ht="72.75" thickBot="1" x14ac:dyDescent="0.3">
      <c r="A43" s="51"/>
      <c r="B43" s="38" t="s">
        <v>204</v>
      </c>
      <c r="C43" s="39" t="s">
        <v>205</v>
      </c>
      <c r="D43" s="39" t="s">
        <v>206</v>
      </c>
      <c r="E43" s="40">
        <v>45200</v>
      </c>
      <c r="F43" s="40">
        <v>45200</v>
      </c>
      <c r="G43" s="39" t="s">
        <v>41</v>
      </c>
      <c r="H43" s="41">
        <v>3</v>
      </c>
      <c r="I43" s="41">
        <v>3</v>
      </c>
      <c r="J43" s="39" t="s">
        <v>69</v>
      </c>
      <c r="K43" s="39" t="s">
        <v>207</v>
      </c>
      <c r="L43" s="39" t="s">
        <v>37</v>
      </c>
      <c r="M43" s="51"/>
    </row>
    <row r="44" spans="1:13" customFormat="1" ht="72.75" thickBot="1" x14ac:dyDescent="0.3">
      <c r="A44" s="51"/>
      <c r="B44" s="38" t="s">
        <v>208</v>
      </c>
      <c r="C44" s="39" t="s">
        <v>209</v>
      </c>
      <c r="D44" s="39" t="s">
        <v>103</v>
      </c>
      <c r="E44" s="40">
        <v>45200</v>
      </c>
      <c r="F44" s="40">
        <v>45200</v>
      </c>
      <c r="G44" s="39" t="s">
        <v>41</v>
      </c>
      <c r="H44" s="41">
        <v>3</v>
      </c>
      <c r="I44" s="41">
        <v>3</v>
      </c>
      <c r="J44" s="39" t="s">
        <v>69</v>
      </c>
      <c r="K44" s="39" t="s">
        <v>210</v>
      </c>
      <c r="L44" s="39" t="s">
        <v>37</v>
      </c>
      <c r="M44" s="51"/>
    </row>
    <row r="45" spans="1:13" customFormat="1" ht="72.75" thickBot="1" x14ac:dyDescent="0.3">
      <c r="A45" s="51"/>
      <c r="B45" s="38" t="s">
        <v>214</v>
      </c>
      <c r="C45" s="39" t="s">
        <v>215</v>
      </c>
      <c r="D45" s="39" t="s">
        <v>216</v>
      </c>
      <c r="E45" s="40">
        <v>45200</v>
      </c>
      <c r="F45" s="40">
        <v>45200</v>
      </c>
      <c r="G45" s="39" t="s">
        <v>41</v>
      </c>
      <c r="H45" s="41">
        <v>9</v>
      </c>
      <c r="I45" s="41">
        <v>10.8</v>
      </c>
      <c r="J45" s="39" t="s">
        <v>42</v>
      </c>
      <c r="K45" s="39" t="s">
        <v>217</v>
      </c>
      <c r="L45" s="39" t="s">
        <v>37</v>
      </c>
      <c r="M45" s="51"/>
    </row>
    <row r="46" spans="1:13" customFormat="1" ht="72.75" thickBot="1" x14ac:dyDescent="0.3">
      <c r="A46" s="51"/>
      <c r="B46" s="38" t="s">
        <v>218</v>
      </c>
      <c r="C46" s="39" t="s">
        <v>219</v>
      </c>
      <c r="D46" s="39" t="s">
        <v>121</v>
      </c>
      <c r="E46" s="40">
        <v>45200</v>
      </c>
      <c r="F46" s="40">
        <v>45200</v>
      </c>
      <c r="G46" s="39" t="s">
        <v>41</v>
      </c>
      <c r="H46" s="41">
        <v>9</v>
      </c>
      <c r="I46" s="41">
        <v>11.2</v>
      </c>
      <c r="J46" s="39" t="s">
        <v>45</v>
      </c>
      <c r="K46" s="39" t="s">
        <v>220</v>
      </c>
      <c r="L46" s="39" t="s">
        <v>37</v>
      </c>
      <c r="M46" s="51"/>
    </row>
    <row r="47" spans="1:13" customFormat="1" ht="48.75" thickBot="1" x14ac:dyDescent="0.3">
      <c r="A47" s="51"/>
      <c r="B47" s="38" t="s">
        <v>221</v>
      </c>
      <c r="C47" s="39" t="s">
        <v>222</v>
      </c>
      <c r="D47" s="39" t="s">
        <v>103</v>
      </c>
      <c r="E47" s="40">
        <v>45078</v>
      </c>
      <c r="F47" s="40">
        <v>45231</v>
      </c>
      <c r="G47" s="39" t="s">
        <v>41</v>
      </c>
      <c r="H47" s="41">
        <v>3</v>
      </c>
      <c r="I47" s="41">
        <v>3</v>
      </c>
      <c r="J47" s="39" t="s">
        <v>69</v>
      </c>
      <c r="K47" s="39" t="s">
        <v>132</v>
      </c>
      <c r="L47" s="39" t="s">
        <v>50</v>
      </c>
      <c r="M47" s="51"/>
    </row>
    <row r="48" spans="1:13" customFormat="1" ht="48.75" thickBot="1" x14ac:dyDescent="0.3">
      <c r="A48" s="51"/>
      <c r="B48" s="38" t="s">
        <v>230</v>
      </c>
      <c r="C48" s="39" t="s">
        <v>231</v>
      </c>
      <c r="D48" s="39" t="s">
        <v>232</v>
      </c>
      <c r="E48" s="40">
        <v>45078</v>
      </c>
      <c r="F48" s="40">
        <v>45261</v>
      </c>
      <c r="G48" s="39" t="s">
        <v>41</v>
      </c>
      <c r="H48" s="41">
        <v>9</v>
      </c>
      <c r="I48" s="41">
        <v>9.6999999999999993</v>
      </c>
      <c r="J48" s="39" t="s">
        <v>48</v>
      </c>
      <c r="K48" s="39" t="s">
        <v>233</v>
      </c>
      <c r="L48" s="39" t="s">
        <v>50</v>
      </c>
      <c r="M48" s="51"/>
    </row>
    <row r="49" spans="1:13" customFormat="1" ht="48.75" thickBot="1" x14ac:dyDescent="0.3">
      <c r="A49" s="51"/>
      <c r="B49" s="38" t="s">
        <v>234</v>
      </c>
      <c r="C49" s="39" t="s">
        <v>235</v>
      </c>
      <c r="D49" s="39" t="s">
        <v>236</v>
      </c>
      <c r="E49" s="40">
        <v>45078</v>
      </c>
      <c r="F49" s="40">
        <v>45261</v>
      </c>
      <c r="G49" s="39" t="s">
        <v>41</v>
      </c>
      <c r="H49" s="41">
        <v>9</v>
      </c>
      <c r="I49" s="41">
        <v>10.5</v>
      </c>
      <c r="J49" s="39" t="s">
        <v>48</v>
      </c>
      <c r="K49" s="39" t="s">
        <v>237</v>
      </c>
      <c r="L49" s="39" t="s">
        <v>50</v>
      </c>
      <c r="M49" s="51"/>
    </row>
    <row r="50" spans="1:13" customFormat="1" ht="72.75" thickBot="1" x14ac:dyDescent="0.3">
      <c r="A50" s="51"/>
      <c r="B50" s="38" t="s">
        <v>226</v>
      </c>
      <c r="C50" s="39" t="s">
        <v>227</v>
      </c>
      <c r="D50" s="39" t="s">
        <v>228</v>
      </c>
      <c r="E50" s="40">
        <v>45261</v>
      </c>
      <c r="F50" s="40">
        <v>45261</v>
      </c>
      <c r="G50" s="39" t="s">
        <v>41</v>
      </c>
      <c r="H50" s="41">
        <v>3</v>
      </c>
      <c r="I50" s="41">
        <v>3</v>
      </c>
      <c r="J50" s="39" t="s">
        <v>190</v>
      </c>
      <c r="K50" s="39" t="s">
        <v>229</v>
      </c>
      <c r="L50" s="39" t="s">
        <v>37</v>
      </c>
      <c r="M50" s="51"/>
    </row>
    <row r="51" spans="1:13" customFormat="1" ht="48.75" thickBot="1" x14ac:dyDescent="0.3">
      <c r="A51" s="51"/>
      <c r="B51" s="38" t="s">
        <v>238</v>
      </c>
      <c r="C51" s="39" t="s">
        <v>239</v>
      </c>
      <c r="D51" s="39" t="s">
        <v>240</v>
      </c>
      <c r="E51" s="40">
        <v>45261</v>
      </c>
      <c r="F51" s="40">
        <v>45261</v>
      </c>
      <c r="G51" s="39" t="s">
        <v>41</v>
      </c>
      <c r="H51" s="41">
        <v>9</v>
      </c>
      <c r="I51" s="41">
        <v>12.5</v>
      </c>
      <c r="J51" s="39" t="s">
        <v>45</v>
      </c>
      <c r="K51" s="39" t="s">
        <v>241</v>
      </c>
      <c r="L51" s="39" t="s">
        <v>32</v>
      </c>
      <c r="M51" s="51"/>
    </row>
    <row r="52" spans="1:13" customFormat="1" ht="48.75" thickBot="1" x14ac:dyDescent="0.3">
      <c r="A52" s="51"/>
      <c r="B52" s="38" t="s">
        <v>242</v>
      </c>
      <c r="C52" s="39" t="s">
        <v>243</v>
      </c>
      <c r="D52" s="39" t="s">
        <v>244</v>
      </c>
      <c r="E52" s="40">
        <v>45292</v>
      </c>
      <c r="F52" s="40">
        <v>45292</v>
      </c>
      <c r="G52" s="39" t="s">
        <v>41</v>
      </c>
      <c r="H52" s="41">
        <v>3</v>
      </c>
      <c r="I52" s="41">
        <v>3</v>
      </c>
      <c r="J52" s="39" t="s">
        <v>64</v>
      </c>
      <c r="K52" s="39" t="s">
        <v>100</v>
      </c>
      <c r="L52" s="39" t="s">
        <v>32</v>
      </c>
      <c r="M52" s="51"/>
    </row>
    <row r="53" spans="1:13" customFormat="1" ht="72.75" thickBot="1" x14ac:dyDescent="0.3">
      <c r="A53" s="51"/>
      <c r="B53" s="38" t="s">
        <v>245</v>
      </c>
      <c r="C53" s="39" t="s">
        <v>246</v>
      </c>
      <c r="D53" s="39" t="s">
        <v>44</v>
      </c>
      <c r="E53" s="40">
        <v>44531</v>
      </c>
      <c r="F53" s="40">
        <v>45323</v>
      </c>
      <c r="G53" s="39" t="s">
        <v>41</v>
      </c>
      <c r="H53" s="41">
        <v>2.9</v>
      </c>
      <c r="I53" s="41">
        <v>3</v>
      </c>
      <c r="J53" s="39" t="s">
        <v>69</v>
      </c>
      <c r="K53" s="39" t="s">
        <v>247</v>
      </c>
      <c r="L53" s="39" t="s">
        <v>37</v>
      </c>
      <c r="M53" s="51"/>
    </row>
    <row r="54" spans="1:13" customFormat="1" ht="72.75" thickBot="1" x14ac:dyDescent="0.3">
      <c r="A54" s="51"/>
      <c r="B54" s="38" t="s">
        <v>248</v>
      </c>
      <c r="C54" s="39" t="s">
        <v>249</v>
      </c>
      <c r="D54" s="39" t="s">
        <v>103</v>
      </c>
      <c r="E54" s="40">
        <v>45323</v>
      </c>
      <c r="F54" s="40">
        <v>45323</v>
      </c>
      <c r="G54" s="39" t="s">
        <v>41</v>
      </c>
      <c r="H54" s="41">
        <v>3</v>
      </c>
      <c r="I54" s="41">
        <v>3</v>
      </c>
      <c r="J54" s="39" t="s">
        <v>122</v>
      </c>
      <c r="K54" s="39" t="s">
        <v>250</v>
      </c>
      <c r="L54" s="39" t="s">
        <v>37</v>
      </c>
      <c r="M54" s="51"/>
    </row>
    <row r="55" spans="1:13" customFormat="1" ht="48.75" thickBot="1" x14ac:dyDescent="0.3">
      <c r="A55" s="51"/>
      <c r="B55" s="38" t="s">
        <v>251</v>
      </c>
      <c r="C55" s="39" t="s">
        <v>252</v>
      </c>
      <c r="D55" s="39" t="s">
        <v>253</v>
      </c>
      <c r="E55" s="40">
        <v>44774</v>
      </c>
      <c r="F55" s="40">
        <v>45352</v>
      </c>
      <c r="G55" s="39" t="s">
        <v>41</v>
      </c>
      <c r="H55" s="41">
        <v>3</v>
      </c>
      <c r="I55" s="41">
        <v>3</v>
      </c>
      <c r="J55" s="39" t="s">
        <v>48</v>
      </c>
      <c r="K55" s="39" t="s">
        <v>254</v>
      </c>
      <c r="L55" s="39" t="s">
        <v>50</v>
      </c>
      <c r="M55" s="51"/>
    </row>
    <row r="56" spans="1:13" customFormat="1" ht="72.75" thickBot="1" x14ac:dyDescent="0.3">
      <c r="A56" s="51"/>
      <c r="B56" s="38" t="s">
        <v>255</v>
      </c>
      <c r="C56" s="39" t="s">
        <v>86</v>
      </c>
      <c r="D56" s="39" t="s">
        <v>256</v>
      </c>
      <c r="E56" s="40">
        <v>45352</v>
      </c>
      <c r="F56" s="40">
        <v>45352</v>
      </c>
      <c r="G56" s="39" t="s">
        <v>87</v>
      </c>
      <c r="H56" s="41">
        <v>3</v>
      </c>
      <c r="I56" s="41">
        <v>3</v>
      </c>
      <c r="J56" s="39" t="s">
        <v>42</v>
      </c>
      <c r="K56" s="39" t="s">
        <v>257</v>
      </c>
      <c r="L56" s="39" t="s">
        <v>37</v>
      </c>
      <c r="M56" s="51"/>
    </row>
    <row r="57" spans="1:13" customFormat="1" ht="72.75" thickBot="1" x14ac:dyDescent="0.3">
      <c r="A57" s="51"/>
      <c r="B57" s="38" t="s">
        <v>258</v>
      </c>
      <c r="C57" s="39" t="s">
        <v>259</v>
      </c>
      <c r="D57" s="39" t="s">
        <v>260</v>
      </c>
      <c r="E57" s="40">
        <v>45261</v>
      </c>
      <c r="F57" s="40">
        <v>45383</v>
      </c>
      <c r="G57" s="39" t="s">
        <v>261</v>
      </c>
      <c r="H57" s="41">
        <v>3</v>
      </c>
      <c r="I57" s="41">
        <v>3</v>
      </c>
      <c r="J57" s="39" t="s">
        <v>42</v>
      </c>
      <c r="K57" s="39" t="s">
        <v>262</v>
      </c>
      <c r="L57" s="39" t="s">
        <v>37</v>
      </c>
      <c r="M57" s="51"/>
    </row>
    <row r="58" spans="1:13" customFormat="1" ht="72.75" thickBot="1" x14ac:dyDescent="0.3">
      <c r="A58" s="51"/>
      <c r="B58" s="38" t="s">
        <v>263</v>
      </c>
      <c r="C58" s="39" t="s">
        <v>264</v>
      </c>
      <c r="D58" s="39" t="s">
        <v>265</v>
      </c>
      <c r="E58" s="40">
        <v>45383</v>
      </c>
      <c r="F58" s="40">
        <v>45383</v>
      </c>
      <c r="G58" s="39" t="s">
        <v>41</v>
      </c>
      <c r="H58" s="41">
        <v>2.5</v>
      </c>
      <c r="I58" s="41">
        <v>3</v>
      </c>
      <c r="J58" s="39" t="s">
        <v>64</v>
      </c>
      <c r="K58" s="39" t="s">
        <v>266</v>
      </c>
      <c r="L58" s="39" t="s">
        <v>37</v>
      </c>
      <c r="M58" s="51"/>
    </row>
    <row r="59" spans="1:13" customFormat="1" ht="48.75" thickBot="1" x14ac:dyDescent="0.3">
      <c r="A59" s="51"/>
      <c r="B59" s="38" t="s">
        <v>267</v>
      </c>
      <c r="C59" s="39" t="s">
        <v>268</v>
      </c>
      <c r="D59" s="39" t="s">
        <v>103</v>
      </c>
      <c r="E59" s="40">
        <v>45383</v>
      </c>
      <c r="F59" s="40">
        <v>45383</v>
      </c>
      <c r="G59" s="39" t="s">
        <v>41</v>
      </c>
      <c r="H59" s="41">
        <v>9</v>
      </c>
      <c r="I59" s="41">
        <v>11.3</v>
      </c>
      <c r="J59" s="39" t="s">
        <v>269</v>
      </c>
      <c r="K59" s="39" t="s">
        <v>270</v>
      </c>
      <c r="L59" s="39" t="s">
        <v>32</v>
      </c>
      <c r="M59" s="51"/>
    </row>
    <row r="60" spans="1:13" customFormat="1" ht="48.75" thickBot="1" x14ac:dyDescent="0.3">
      <c r="A60" s="51"/>
      <c r="B60" s="38" t="s">
        <v>279</v>
      </c>
      <c r="C60" s="39" t="s">
        <v>280</v>
      </c>
      <c r="D60" s="39" t="s">
        <v>273</v>
      </c>
      <c r="E60" s="40">
        <v>44652</v>
      </c>
      <c r="F60" s="40">
        <v>45413</v>
      </c>
      <c r="G60" s="39" t="s">
        <v>41</v>
      </c>
      <c r="H60" s="41">
        <v>2.9</v>
      </c>
      <c r="I60" s="41">
        <v>3</v>
      </c>
      <c r="J60" s="39" t="s">
        <v>64</v>
      </c>
      <c r="K60" s="39" t="s">
        <v>281</v>
      </c>
      <c r="L60" s="39" t="s">
        <v>50</v>
      </c>
      <c r="M60" s="51"/>
    </row>
    <row r="61" spans="1:13" customFormat="1" ht="72.75" thickBot="1" x14ac:dyDescent="0.3">
      <c r="A61" s="51"/>
      <c r="B61" s="38" t="s">
        <v>275</v>
      </c>
      <c r="C61" s="39" t="s">
        <v>276</v>
      </c>
      <c r="D61" s="39" t="s">
        <v>121</v>
      </c>
      <c r="E61" s="40">
        <v>45261</v>
      </c>
      <c r="F61" s="40">
        <v>45413</v>
      </c>
      <c r="G61" s="39" t="s">
        <v>41</v>
      </c>
      <c r="H61" s="41">
        <v>3</v>
      </c>
      <c r="I61" s="41">
        <v>3</v>
      </c>
      <c r="J61" s="39" t="s">
        <v>277</v>
      </c>
      <c r="K61" s="39" t="s">
        <v>278</v>
      </c>
      <c r="L61" s="39" t="s">
        <v>37</v>
      </c>
      <c r="M61" s="51"/>
    </row>
    <row r="62" spans="1:13" customFormat="1" ht="72.75" thickBot="1" x14ac:dyDescent="0.3">
      <c r="A62" s="51"/>
      <c r="B62" s="38" t="s">
        <v>282</v>
      </c>
      <c r="C62" s="39" t="s">
        <v>283</v>
      </c>
      <c r="D62" s="39" t="s">
        <v>284</v>
      </c>
      <c r="E62" s="40">
        <v>45292</v>
      </c>
      <c r="F62" s="40">
        <v>45413</v>
      </c>
      <c r="G62" s="39" t="s">
        <v>41</v>
      </c>
      <c r="H62" s="41">
        <v>3</v>
      </c>
      <c r="I62" s="41">
        <v>3</v>
      </c>
      <c r="J62" s="39" t="s">
        <v>269</v>
      </c>
      <c r="K62" s="39" t="s">
        <v>285</v>
      </c>
      <c r="L62" s="39" t="s">
        <v>37</v>
      </c>
      <c r="M62" s="51"/>
    </row>
    <row r="63" spans="1:13" customFormat="1" ht="72.75" thickBot="1" x14ac:dyDescent="0.3">
      <c r="A63" s="51"/>
      <c r="B63" s="38" t="s">
        <v>290</v>
      </c>
      <c r="C63" s="39" t="s">
        <v>39</v>
      </c>
      <c r="D63" s="39" t="s">
        <v>291</v>
      </c>
      <c r="E63" s="40">
        <v>45413</v>
      </c>
      <c r="F63" s="40">
        <v>45413</v>
      </c>
      <c r="G63" s="39" t="s">
        <v>41</v>
      </c>
      <c r="H63" s="50">
        <v>0.9</v>
      </c>
      <c r="I63" s="41">
        <v>1.1000000000000001</v>
      </c>
      <c r="J63" s="39" t="s">
        <v>69</v>
      </c>
      <c r="K63" s="39" t="s">
        <v>292</v>
      </c>
      <c r="L63" s="39" t="s">
        <v>37</v>
      </c>
      <c r="M63" s="51"/>
    </row>
    <row r="64" spans="1:13" customFormat="1" ht="72.75" thickBot="1" x14ac:dyDescent="0.3">
      <c r="A64" s="51"/>
      <c r="B64" s="38" t="s">
        <v>293</v>
      </c>
      <c r="C64" s="39" t="s">
        <v>294</v>
      </c>
      <c r="D64" s="39" t="s">
        <v>103</v>
      </c>
      <c r="E64" s="40">
        <v>45444</v>
      </c>
      <c r="F64" s="40">
        <v>45444</v>
      </c>
      <c r="G64" s="39" t="s">
        <v>41</v>
      </c>
      <c r="H64" s="41">
        <v>9</v>
      </c>
      <c r="I64" s="41">
        <v>11.3</v>
      </c>
      <c r="J64" s="39" t="s">
        <v>127</v>
      </c>
      <c r="K64" s="39" t="s">
        <v>295</v>
      </c>
      <c r="L64" s="39" t="s">
        <v>296</v>
      </c>
      <c r="M64" s="51"/>
    </row>
    <row r="65" spans="1:13" customFormat="1" ht="72.75" thickBot="1" x14ac:dyDescent="0.3">
      <c r="A65" s="51"/>
      <c r="B65" s="38" t="s">
        <v>297</v>
      </c>
      <c r="C65" s="39" t="s">
        <v>298</v>
      </c>
      <c r="D65" s="39" t="s">
        <v>299</v>
      </c>
      <c r="E65" s="40">
        <v>45474</v>
      </c>
      <c r="F65" s="40">
        <v>45474</v>
      </c>
      <c r="G65" s="39" t="s">
        <v>99</v>
      </c>
      <c r="H65" s="41">
        <v>6.8</v>
      </c>
      <c r="I65" s="41">
        <v>7.1</v>
      </c>
      <c r="J65" s="39" t="s">
        <v>64</v>
      </c>
      <c r="K65" s="39" t="s">
        <v>300</v>
      </c>
      <c r="L65" s="39" t="s">
        <v>37</v>
      </c>
      <c r="M65" s="51"/>
    </row>
    <row r="66" spans="1:13" customFormat="1" ht="72.75" thickBot="1" x14ac:dyDescent="0.3">
      <c r="A66" s="51"/>
      <c r="B66" s="38" t="s">
        <v>301</v>
      </c>
      <c r="C66" s="39" t="s">
        <v>302</v>
      </c>
      <c r="D66" s="39" t="s">
        <v>303</v>
      </c>
      <c r="E66" s="40">
        <v>45474</v>
      </c>
      <c r="F66" s="40">
        <v>45474</v>
      </c>
      <c r="G66" s="39" t="s">
        <v>29</v>
      </c>
      <c r="H66" s="41">
        <v>9</v>
      </c>
      <c r="I66" s="41">
        <v>11.1</v>
      </c>
      <c r="J66" s="39" t="s">
        <v>30</v>
      </c>
      <c r="K66" s="39" t="s">
        <v>304</v>
      </c>
      <c r="L66" s="39" t="s">
        <v>37</v>
      </c>
      <c r="M66" s="51"/>
    </row>
    <row r="67" spans="1:13" customFormat="1" ht="72.75" thickBot="1" x14ac:dyDescent="0.3">
      <c r="A67" s="51"/>
      <c r="B67" s="38" t="s">
        <v>305</v>
      </c>
      <c r="C67" s="39" t="s">
        <v>306</v>
      </c>
      <c r="D67" s="39" t="s">
        <v>307</v>
      </c>
      <c r="E67" s="40">
        <v>45474</v>
      </c>
      <c r="F67" s="40">
        <v>45474</v>
      </c>
      <c r="G67" s="39" t="s">
        <v>29</v>
      </c>
      <c r="H67" s="41">
        <v>9</v>
      </c>
      <c r="I67" s="41">
        <v>11.1</v>
      </c>
      <c r="J67" s="39" t="s">
        <v>30</v>
      </c>
      <c r="K67" s="39" t="s">
        <v>304</v>
      </c>
      <c r="L67" s="39" t="s">
        <v>37</v>
      </c>
      <c r="M67" s="51"/>
    </row>
    <row r="68" spans="1:13" customFormat="1" ht="60.75" thickBot="1" x14ac:dyDescent="0.3">
      <c r="A68" s="51"/>
      <c r="B68" s="38" t="s">
        <v>317</v>
      </c>
      <c r="C68" s="39" t="s">
        <v>318</v>
      </c>
      <c r="D68" s="39" t="s">
        <v>319</v>
      </c>
      <c r="E68" s="40">
        <v>45536</v>
      </c>
      <c r="F68" s="40">
        <v>45536</v>
      </c>
      <c r="G68" s="39" t="s">
        <v>41</v>
      </c>
      <c r="H68" s="41">
        <v>9</v>
      </c>
      <c r="I68" s="41">
        <v>10.8</v>
      </c>
      <c r="J68" s="39" t="s">
        <v>316</v>
      </c>
      <c r="K68" s="39" t="s">
        <v>320</v>
      </c>
      <c r="L68" s="39" t="s">
        <v>50</v>
      </c>
      <c r="M68" s="51"/>
    </row>
    <row r="69" spans="1:13" customFormat="1" ht="72.75" thickBot="1" x14ac:dyDescent="0.3">
      <c r="A69" s="51"/>
      <c r="B69" s="38" t="s">
        <v>325</v>
      </c>
      <c r="C69" s="39" t="s">
        <v>326</v>
      </c>
      <c r="D69" s="39" t="s">
        <v>103</v>
      </c>
      <c r="E69" s="40">
        <v>45383</v>
      </c>
      <c r="F69" s="40">
        <v>45544</v>
      </c>
      <c r="G69" s="39" t="s">
        <v>41</v>
      </c>
      <c r="H69" s="41">
        <v>9</v>
      </c>
      <c r="I69" s="41">
        <v>11</v>
      </c>
      <c r="J69" s="39" t="s">
        <v>269</v>
      </c>
      <c r="K69" s="39" t="s">
        <v>327</v>
      </c>
      <c r="L69" s="39" t="s">
        <v>37</v>
      </c>
      <c r="M69" s="51"/>
    </row>
    <row r="70" spans="1:13" customFormat="1" ht="72.75" thickBot="1" x14ac:dyDescent="0.3">
      <c r="A70" s="51"/>
      <c r="B70" s="38" t="s">
        <v>331</v>
      </c>
      <c r="C70" s="39" t="s">
        <v>332</v>
      </c>
      <c r="D70" s="39" t="s">
        <v>333</v>
      </c>
      <c r="E70" s="40">
        <v>45047</v>
      </c>
      <c r="F70" s="40">
        <v>45627</v>
      </c>
      <c r="G70" s="39" t="s">
        <v>41</v>
      </c>
      <c r="H70" s="41">
        <v>3</v>
      </c>
      <c r="I70" s="41">
        <v>3</v>
      </c>
      <c r="J70" s="39" t="s">
        <v>45</v>
      </c>
      <c r="K70" s="39" t="s">
        <v>334</v>
      </c>
      <c r="L70" s="39" t="s">
        <v>37</v>
      </c>
      <c r="M70" s="51"/>
    </row>
    <row r="71" spans="1:13" customFormat="1" ht="72.75" thickBot="1" x14ac:dyDescent="0.3">
      <c r="A71" s="51"/>
      <c r="B71" s="38" t="s">
        <v>328</v>
      </c>
      <c r="C71" s="39" t="s">
        <v>329</v>
      </c>
      <c r="D71" s="39" t="s">
        <v>121</v>
      </c>
      <c r="E71" s="40">
        <v>45078</v>
      </c>
      <c r="F71" s="40">
        <v>45627</v>
      </c>
      <c r="G71" s="39" t="s">
        <v>41</v>
      </c>
      <c r="H71" s="41">
        <v>0.9</v>
      </c>
      <c r="I71" s="41">
        <v>1.2</v>
      </c>
      <c r="J71" s="39" t="s">
        <v>42</v>
      </c>
      <c r="K71" s="39" t="s">
        <v>330</v>
      </c>
      <c r="L71" s="39" t="s">
        <v>37</v>
      </c>
      <c r="M71" s="51"/>
    </row>
    <row r="72" spans="1:13" customFormat="1" ht="48.75" thickBot="1" x14ac:dyDescent="0.3">
      <c r="A72" s="51"/>
      <c r="B72" s="38" t="s">
        <v>335</v>
      </c>
      <c r="C72" s="39" t="s">
        <v>336</v>
      </c>
      <c r="D72" s="39" t="s">
        <v>337</v>
      </c>
      <c r="E72" s="40">
        <v>45658</v>
      </c>
      <c r="F72" s="40">
        <v>45658</v>
      </c>
      <c r="G72" s="39" t="s">
        <v>29</v>
      </c>
      <c r="H72" s="41">
        <v>3</v>
      </c>
      <c r="I72" s="41">
        <v>3</v>
      </c>
      <c r="J72" s="39" t="s">
        <v>30</v>
      </c>
      <c r="K72" s="39" t="s">
        <v>36</v>
      </c>
      <c r="L72" s="39" t="s">
        <v>32</v>
      </c>
      <c r="M72" s="51"/>
    </row>
    <row r="73" spans="1:13" customFormat="1" ht="48.75" thickBot="1" x14ac:dyDescent="0.3">
      <c r="A73" s="51"/>
      <c r="B73" s="38" t="s">
        <v>338</v>
      </c>
      <c r="C73" s="39" t="s">
        <v>339</v>
      </c>
      <c r="D73" s="39" t="s">
        <v>340</v>
      </c>
      <c r="E73" s="40">
        <v>45689</v>
      </c>
      <c r="F73" s="40">
        <v>45689</v>
      </c>
      <c r="G73" s="39" t="s">
        <v>41</v>
      </c>
      <c r="H73" s="41">
        <v>9</v>
      </c>
      <c r="I73" s="41">
        <v>10.8</v>
      </c>
      <c r="J73" s="39" t="s">
        <v>122</v>
      </c>
      <c r="K73" s="39" t="s">
        <v>341</v>
      </c>
      <c r="L73" s="39" t="s">
        <v>32</v>
      </c>
      <c r="M73" s="51"/>
    </row>
    <row r="74" spans="1:13" customFormat="1" ht="72.75" thickBot="1" x14ac:dyDescent="0.3">
      <c r="A74" s="51"/>
      <c r="B74" s="38" t="s">
        <v>342</v>
      </c>
      <c r="C74" s="39" t="s">
        <v>343</v>
      </c>
      <c r="D74" s="39" t="s">
        <v>344</v>
      </c>
      <c r="E74" s="40">
        <v>44105</v>
      </c>
      <c r="F74" s="40">
        <v>45717</v>
      </c>
      <c r="G74" s="39" t="s">
        <v>87</v>
      </c>
      <c r="H74" s="41">
        <v>1.6</v>
      </c>
      <c r="I74" s="41">
        <v>1.6</v>
      </c>
      <c r="J74" s="39" t="s">
        <v>277</v>
      </c>
      <c r="K74" s="39" t="s">
        <v>345</v>
      </c>
      <c r="L74" s="39" t="s">
        <v>37</v>
      </c>
      <c r="M74" s="51"/>
    </row>
    <row r="75" spans="1:13" customFormat="1" ht="60.75" thickBot="1" x14ac:dyDescent="0.3">
      <c r="A75" s="51"/>
      <c r="B75" s="38" t="s">
        <v>346</v>
      </c>
      <c r="C75" s="39" t="s">
        <v>347</v>
      </c>
      <c r="D75" s="39" t="s">
        <v>348</v>
      </c>
      <c r="E75" s="40">
        <v>45717</v>
      </c>
      <c r="F75" s="40">
        <v>45717</v>
      </c>
      <c r="G75" s="39" t="s">
        <v>41</v>
      </c>
      <c r="H75" s="41">
        <v>9</v>
      </c>
      <c r="I75" s="41">
        <v>11</v>
      </c>
      <c r="J75" s="39" t="s">
        <v>190</v>
      </c>
      <c r="K75" s="39" t="s">
        <v>349</v>
      </c>
      <c r="L75" s="39" t="s">
        <v>50</v>
      </c>
      <c r="M75" s="51"/>
    </row>
    <row r="76" spans="1:13" customFormat="1" ht="48.75" thickBot="1" x14ac:dyDescent="0.3">
      <c r="A76" s="51"/>
      <c r="B76" s="38" t="s">
        <v>350</v>
      </c>
      <c r="C76" s="39" t="s">
        <v>351</v>
      </c>
      <c r="D76" s="39" t="s">
        <v>103</v>
      </c>
      <c r="E76" s="40">
        <v>45717</v>
      </c>
      <c r="F76" s="40">
        <v>45717</v>
      </c>
      <c r="G76" s="39" t="s">
        <v>41</v>
      </c>
      <c r="H76" s="41">
        <v>9</v>
      </c>
      <c r="I76" s="41">
        <v>11.2</v>
      </c>
      <c r="J76" s="39" t="s">
        <v>42</v>
      </c>
      <c r="K76" s="39" t="s">
        <v>352</v>
      </c>
      <c r="L76" s="39" t="s">
        <v>50</v>
      </c>
      <c r="M76" s="51"/>
    </row>
    <row r="77" spans="1:13" customFormat="1" ht="72.75" thickBot="1" x14ac:dyDescent="0.3">
      <c r="A77" s="51"/>
      <c r="B77" s="38" t="s">
        <v>361</v>
      </c>
      <c r="C77" s="39" t="s">
        <v>362</v>
      </c>
      <c r="D77" s="39" t="s">
        <v>363</v>
      </c>
      <c r="E77" s="40">
        <v>45778</v>
      </c>
      <c r="F77" s="40">
        <v>45778</v>
      </c>
      <c r="G77" s="39" t="s">
        <v>41</v>
      </c>
      <c r="H77" s="41">
        <v>9</v>
      </c>
      <c r="I77" s="41">
        <v>11.3</v>
      </c>
      <c r="J77" s="39" t="s">
        <v>127</v>
      </c>
      <c r="K77" s="39" t="s">
        <v>364</v>
      </c>
      <c r="L77" s="39" t="s">
        <v>296</v>
      </c>
      <c r="M77" s="51"/>
    </row>
    <row r="78" spans="1:13" customFormat="1" ht="72.75" thickBot="1" x14ac:dyDescent="0.3">
      <c r="A78" s="51"/>
      <c r="B78" s="38" t="s">
        <v>353</v>
      </c>
      <c r="C78" s="39" t="s">
        <v>354</v>
      </c>
      <c r="D78" s="39" t="s">
        <v>355</v>
      </c>
      <c r="E78" s="40">
        <v>44805</v>
      </c>
      <c r="F78" s="40">
        <v>45839</v>
      </c>
      <c r="G78" s="39" t="s">
        <v>41</v>
      </c>
      <c r="H78" s="50">
        <v>2.99</v>
      </c>
      <c r="I78" s="41">
        <v>3</v>
      </c>
      <c r="J78" s="39" t="s">
        <v>48</v>
      </c>
      <c r="K78" s="39" t="s">
        <v>356</v>
      </c>
      <c r="L78" s="39" t="s">
        <v>37</v>
      </c>
      <c r="M78" s="51"/>
    </row>
    <row r="79" spans="1:13" customFormat="1" ht="72.75" thickBot="1" x14ac:dyDescent="0.3">
      <c r="A79" s="51"/>
      <c r="B79" s="38" t="s">
        <v>310</v>
      </c>
      <c r="C79" s="39" t="s">
        <v>86</v>
      </c>
      <c r="D79" s="39" t="s">
        <v>311</v>
      </c>
      <c r="E79" s="40">
        <v>45474</v>
      </c>
      <c r="F79" s="40">
        <v>45870</v>
      </c>
      <c r="G79" s="39" t="s">
        <v>87</v>
      </c>
      <c r="H79" s="41">
        <v>2.9</v>
      </c>
      <c r="I79" s="41">
        <v>2.9</v>
      </c>
      <c r="J79" s="39" t="s">
        <v>104</v>
      </c>
      <c r="K79" s="39" t="s">
        <v>312</v>
      </c>
      <c r="L79" s="39" t="s">
        <v>37</v>
      </c>
      <c r="M79" s="51"/>
    </row>
    <row r="80" spans="1:13" customFormat="1" ht="48.75" thickBot="1" x14ac:dyDescent="0.3">
      <c r="A80" s="51"/>
      <c r="B80" s="38" t="s">
        <v>381</v>
      </c>
      <c r="C80" s="39" t="s">
        <v>382</v>
      </c>
      <c r="D80" s="39" t="s">
        <v>103</v>
      </c>
      <c r="E80" s="40">
        <v>45870</v>
      </c>
      <c r="F80" s="40">
        <v>45870</v>
      </c>
      <c r="G80" s="39" t="s">
        <v>41</v>
      </c>
      <c r="H80" s="41">
        <v>9</v>
      </c>
      <c r="I80" s="41">
        <v>10.9</v>
      </c>
      <c r="J80" s="39" t="s">
        <v>42</v>
      </c>
      <c r="K80" s="39" t="s">
        <v>352</v>
      </c>
      <c r="L80" s="39" t="s">
        <v>32</v>
      </c>
      <c r="M80" s="51"/>
    </row>
    <row r="81" spans="1:14" customFormat="1" ht="72.75" thickBot="1" x14ac:dyDescent="0.3">
      <c r="A81" s="51"/>
      <c r="B81" s="38" t="s">
        <v>101</v>
      </c>
      <c r="C81" s="39" t="s">
        <v>102</v>
      </c>
      <c r="D81" s="39" t="s">
        <v>103</v>
      </c>
      <c r="E81" s="40">
        <v>44986</v>
      </c>
      <c r="F81" s="40">
        <v>45931</v>
      </c>
      <c r="G81" s="39" t="s">
        <v>41</v>
      </c>
      <c r="H81" s="41">
        <v>3</v>
      </c>
      <c r="I81" s="41">
        <v>3</v>
      </c>
      <c r="J81" s="39" t="s">
        <v>104</v>
      </c>
      <c r="K81" s="39" t="s">
        <v>105</v>
      </c>
      <c r="L81" s="39" t="s">
        <v>37</v>
      </c>
      <c r="M81" s="51"/>
    </row>
    <row r="82" spans="1:14" customFormat="1" ht="72.75" thickBot="1" x14ac:dyDescent="0.3">
      <c r="A82" s="51"/>
      <c r="B82" s="38" t="s">
        <v>66</v>
      </c>
      <c r="C82" s="39" t="s">
        <v>67</v>
      </c>
      <c r="D82" s="39" t="s">
        <v>68</v>
      </c>
      <c r="E82" s="40">
        <v>44682</v>
      </c>
      <c r="F82" s="40">
        <v>45992</v>
      </c>
      <c r="G82" s="39" t="s">
        <v>41</v>
      </c>
      <c r="H82" s="41">
        <v>6</v>
      </c>
      <c r="I82" s="41">
        <v>7.1</v>
      </c>
      <c r="J82" s="39" t="s">
        <v>69</v>
      </c>
      <c r="K82" s="39" t="s">
        <v>70</v>
      </c>
      <c r="L82" s="39" t="s">
        <v>37</v>
      </c>
      <c r="M82" s="51"/>
    </row>
    <row r="83" spans="1:14" customFormat="1" ht="72.75" thickBot="1" x14ac:dyDescent="0.3">
      <c r="A83" s="51"/>
      <c r="B83" s="38" t="s">
        <v>389</v>
      </c>
      <c r="C83" s="39" t="s">
        <v>390</v>
      </c>
      <c r="D83" s="39" t="s">
        <v>391</v>
      </c>
      <c r="E83" s="40">
        <v>44896</v>
      </c>
      <c r="F83" s="40">
        <v>45992</v>
      </c>
      <c r="G83" s="39" t="s">
        <v>41</v>
      </c>
      <c r="H83" s="41">
        <v>9</v>
      </c>
      <c r="I83" s="41">
        <v>10.6</v>
      </c>
      <c r="J83" s="39" t="s">
        <v>392</v>
      </c>
      <c r="K83" s="39" t="s">
        <v>393</v>
      </c>
      <c r="L83" s="39" t="s">
        <v>37</v>
      </c>
      <c r="M83" s="51"/>
    </row>
    <row r="84" spans="1:14" customFormat="1" ht="48.75" thickBot="1" x14ac:dyDescent="0.3">
      <c r="A84" s="51"/>
      <c r="B84" s="38" t="s">
        <v>394</v>
      </c>
      <c r="C84" s="39" t="s">
        <v>395</v>
      </c>
      <c r="D84" s="39" t="s">
        <v>396</v>
      </c>
      <c r="E84" s="40">
        <v>45992</v>
      </c>
      <c r="F84" s="40">
        <v>45992</v>
      </c>
      <c r="G84" s="39" t="s">
        <v>386</v>
      </c>
      <c r="H84" s="41">
        <v>5</v>
      </c>
      <c r="I84" s="41">
        <v>8.9</v>
      </c>
      <c r="J84" s="39" t="s">
        <v>104</v>
      </c>
      <c r="K84" s="39" t="s">
        <v>397</v>
      </c>
      <c r="L84" s="39" t="s">
        <v>32</v>
      </c>
      <c r="M84" s="51"/>
    </row>
    <row r="85" spans="1:14" customFormat="1" ht="72.75" thickBot="1" x14ac:dyDescent="0.3">
      <c r="A85" s="51"/>
      <c r="B85" s="38" t="s">
        <v>398</v>
      </c>
      <c r="C85" s="39" t="s">
        <v>399</v>
      </c>
      <c r="D85" s="39" t="s">
        <v>400</v>
      </c>
      <c r="E85" s="40">
        <v>45992</v>
      </c>
      <c r="F85" s="40">
        <v>45992</v>
      </c>
      <c r="G85" s="39" t="s">
        <v>41</v>
      </c>
      <c r="H85" s="41">
        <v>8</v>
      </c>
      <c r="I85" s="41">
        <v>9</v>
      </c>
      <c r="J85" s="39" t="s">
        <v>64</v>
      </c>
      <c r="K85" s="39" t="s">
        <v>401</v>
      </c>
      <c r="L85" s="39" t="s">
        <v>37</v>
      </c>
      <c r="M85" s="51"/>
    </row>
    <row r="86" spans="1:14" s="37" customFormat="1" ht="72.75" thickBot="1" x14ac:dyDescent="0.3">
      <c r="A86" s="51"/>
      <c r="B86" s="38" t="s">
        <v>402</v>
      </c>
      <c r="C86" s="39" t="s">
        <v>403</v>
      </c>
      <c r="D86" s="39" t="s">
        <v>404</v>
      </c>
      <c r="E86" s="40">
        <v>45992</v>
      </c>
      <c r="F86" s="40">
        <v>45992</v>
      </c>
      <c r="G86" s="39" t="s">
        <v>87</v>
      </c>
      <c r="H86" s="41">
        <v>3</v>
      </c>
      <c r="I86" s="41">
        <v>3</v>
      </c>
      <c r="J86" s="39" t="s">
        <v>30</v>
      </c>
      <c r="K86" s="39" t="s">
        <v>405</v>
      </c>
      <c r="L86" s="39" t="s">
        <v>37</v>
      </c>
      <c r="M86" s="51"/>
      <c r="N86"/>
    </row>
    <row r="87" spans="1:14" customFormat="1" ht="72.75" thickBot="1" x14ac:dyDescent="0.3">
      <c r="A87" s="52"/>
      <c r="B87" s="38" t="s">
        <v>406</v>
      </c>
      <c r="C87" s="39" t="s">
        <v>407</v>
      </c>
      <c r="D87" s="39" t="s">
        <v>408</v>
      </c>
      <c r="E87" s="40">
        <v>44896</v>
      </c>
      <c r="F87" s="40">
        <v>46023</v>
      </c>
      <c r="G87" s="39" t="s">
        <v>41</v>
      </c>
      <c r="H87" s="41">
        <v>9</v>
      </c>
      <c r="I87" s="41">
        <v>9.1999999999999993</v>
      </c>
      <c r="J87" s="39" t="s">
        <v>42</v>
      </c>
      <c r="K87" s="39" t="s">
        <v>409</v>
      </c>
      <c r="L87" s="39" t="s">
        <v>37</v>
      </c>
      <c r="M87" s="51"/>
    </row>
    <row r="88" spans="1:14" customFormat="1" ht="72.75" thickBot="1" x14ac:dyDescent="0.3">
      <c r="A88" s="51"/>
      <c r="B88" s="38" t="s">
        <v>410</v>
      </c>
      <c r="C88" s="39" t="s">
        <v>411</v>
      </c>
      <c r="D88" s="39" t="s">
        <v>412</v>
      </c>
      <c r="E88" s="40">
        <v>46023</v>
      </c>
      <c r="F88" s="40">
        <v>46023</v>
      </c>
      <c r="G88" s="39" t="s">
        <v>41</v>
      </c>
      <c r="H88" s="41">
        <v>9</v>
      </c>
      <c r="I88" s="41">
        <v>9.9</v>
      </c>
      <c r="J88" s="39" t="s">
        <v>42</v>
      </c>
      <c r="K88" s="39" t="s">
        <v>413</v>
      </c>
      <c r="L88" s="39" t="s">
        <v>37</v>
      </c>
      <c r="M88" s="51"/>
    </row>
    <row r="89" spans="1:14" customFormat="1" ht="72.75" thickBot="1" x14ac:dyDescent="0.3">
      <c r="A89" s="51"/>
      <c r="B89" s="38" t="s">
        <v>418</v>
      </c>
      <c r="C89" s="39" t="s">
        <v>419</v>
      </c>
      <c r="D89" s="39" t="s">
        <v>420</v>
      </c>
      <c r="E89" s="40">
        <v>46023</v>
      </c>
      <c r="F89" s="40">
        <v>46023</v>
      </c>
      <c r="G89" s="39" t="s">
        <v>41</v>
      </c>
      <c r="H89" s="41">
        <v>2.8</v>
      </c>
      <c r="I89" s="41">
        <v>3</v>
      </c>
      <c r="J89" s="39" t="s">
        <v>64</v>
      </c>
      <c r="K89" s="39" t="s">
        <v>421</v>
      </c>
      <c r="L89" s="39" t="s">
        <v>37</v>
      </c>
      <c r="M89" s="51"/>
    </row>
    <row r="90" spans="1:14" customFormat="1" ht="72.75" thickBot="1" x14ac:dyDescent="0.3">
      <c r="A90" s="51"/>
      <c r="B90" s="38" t="s">
        <v>313</v>
      </c>
      <c r="C90" s="39" t="s">
        <v>314</v>
      </c>
      <c r="D90" s="39" t="s">
        <v>315</v>
      </c>
      <c r="E90" s="40">
        <v>44621</v>
      </c>
      <c r="F90" s="40">
        <v>46054</v>
      </c>
      <c r="G90" s="39" t="s">
        <v>41</v>
      </c>
      <c r="H90" s="41">
        <v>3</v>
      </c>
      <c r="I90" s="41">
        <v>3</v>
      </c>
      <c r="J90" s="39" t="s">
        <v>69</v>
      </c>
      <c r="K90" s="39" t="s">
        <v>1253</v>
      </c>
      <c r="L90" s="39" t="s">
        <v>37</v>
      </c>
      <c r="M90" s="51"/>
    </row>
    <row r="91" spans="1:14" customFormat="1" ht="72.75" thickBot="1" x14ac:dyDescent="0.3">
      <c r="B91" s="38" t="s">
        <v>79</v>
      </c>
      <c r="C91" s="39" t="s">
        <v>80</v>
      </c>
      <c r="D91" s="39" t="s">
        <v>81</v>
      </c>
      <c r="E91" s="40">
        <v>44927</v>
      </c>
      <c r="F91" s="40">
        <v>46082</v>
      </c>
      <c r="G91" s="39" t="s">
        <v>41</v>
      </c>
      <c r="H91" s="41">
        <v>9</v>
      </c>
      <c r="I91" s="41">
        <v>10.6</v>
      </c>
      <c r="J91" s="39" t="s">
        <v>42</v>
      </c>
      <c r="K91" s="39" t="s">
        <v>82</v>
      </c>
      <c r="L91" s="39" t="s">
        <v>37</v>
      </c>
      <c r="M91" s="51"/>
    </row>
    <row r="92" spans="1:14" s="37" customFormat="1" ht="72.75" thickBot="1" x14ac:dyDescent="0.3">
      <c r="A92" s="51"/>
      <c r="B92" s="38" t="s">
        <v>430</v>
      </c>
      <c r="C92" s="39" t="s">
        <v>431</v>
      </c>
      <c r="D92" s="39" t="s">
        <v>432</v>
      </c>
      <c r="E92" s="40">
        <v>46082</v>
      </c>
      <c r="F92" s="40">
        <v>46082</v>
      </c>
      <c r="G92" s="39" t="s">
        <v>41</v>
      </c>
      <c r="H92" s="41">
        <v>9</v>
      </c>
      <c r="I92" s="41">
        <v>11</v>
      </c>
      <c r="J92" s="39" t="s">
        <v>42</v>
      </c>
      <c r="K92" s="39" t="s">
        <v>433</v>
      </c>
      <c r="L92" s="39" t="s">
        <v>37</v>
      </c>
      <c r="M92" s="51"/>
      <c r="N92"/>
    </row>
    <row r="93" spans="1:14" customFormat="1" ht="72.75" thickBot="1" x14ac:dyDescent="0.3">
      <c r="A93" s="51"/>
      <c r="B93" s="38" t="s">
        <v>434</v>
      </c>
      <c r="C93" s="39" t="s">
        <v>298</v>
      </c>
      <c r="D93" s="39" t="s">
        <v>103</v>
      </c>
      <c r="E93" s="40">
        <v>45170</v>
      </c>
      <c r="F93" s="40">
        <v>46113</v>
      </c>
      <c r="G93" s="39" t="s">
        <v>41</v>
      </c>
      <c r="H93" s="41">
        <v>9</v>
      </c>
      <c r="I93" s="41">
        <v>10</v>
      </c>
      <c r="J93" s="39" t="s">
        <v>42</v>
      </c>
      <c r="K93" s="39" t="s">
        <v>435</v>
      </c>
      <c r="L93" s="39" t="s">
        <v>37</v>
      </c>
      <c r="M93" s="51"/>
    </row>
    <row r="94" spans="1:14" customFormat="1" ht="72.75" thickBot="1" x14ac:dyDescent="0.3">
      <c r="A94" s="51"/>
      <c r="B94" s="38" t="s">
        <v>271</v>
      </c>
      <c r="C94" s="39" t="s">
        <v>272</v>
      </c>
      <c r="D94" s="39" t="s">
        <v>273</v>
      </c>
      <c r="E94" s="40">
        <v>44713</v>
      </c>
      <c r="F94" s="40">
        <v>46143</v>
      </c>
      <c r="G94" s="39" t="s">
        <v>41</v>
      </c>
      <c r="H94" s="41">
        <v>2.9</v>
      </c>
      <c r="I94" s="41">
        <v>3</v>
      </c>
      <c r="J94" s="39" t="s">
        <v>45</v>
      </c>
      <c r="K94" s="39" t="s">
        <v>274</v>
      </c>
      <c r="L94" s="39" t="s">
        <v>37</v>
      </c>
      <c r="M94" s="51"/>
    </row>
    <row r="95" spans="1:14" customFormat="1" ht="72.75" thickBot="1" x14ac:dyDescent="0.3">
      <c r="A95" s="51"/>
      <c r="B95" s="38" t="s">
        <v>365</v>
      </c>
      <c r="C95" s="39" t="s">
        <v>366</v>
      </c>
      <c r="D95" s="39" t="s">
        <v>367</v>
      </c>
      <c r="E95" s="40">
        <v>45261</v>
      </c>
      <c r="F95" s="40">
        <v>46143</v>
      </c>
      <c r="G95" s="39" t="s">
        <v>41</v>
      </c>
      <c r="H95" s="41">
        <v>9</v>
      </c>
      <c r="I95" s="41">
        <v>12</v>
      </c>
      <c r="J95" s="39" t="s">
        <v>64</v>
      </c>
      <c r="K95" s="39" t="s">
        <v>368</v>
      </c>
      <c r="L95" s="39" t="s">
        <v>37</v>
      </c>
      <c r="M95" s="51"/>
    </row>
    <row r="96" spans="1:14" customFormat="1" ht="72.75" thickBot="1" x14ac:dyDescent="0.3">
      <c r="A96" s="51"/>
      <c r="B96" s="38" t="s">
        <v>321</v>
      </c>
      <c r="C96" s="39" t="s">
        <v>322</v>
      </c>
      <c r="D96" s="39" t="s">
        <v>323</v>
      </c>
      <c r="E96" s="40">
        <v>45200</v>
      </c>
      <c r="F96" s="40">
        <v>46143</v>
      </c>
      <c r="G96" s="39" t="s">
        <v>41</v>
      </c>
      <c r="H96" s="41">
        <v>9</v>
      </c>
      <c r="I96" s="41">
        <v>11</v>
      </c>
      <c r="J96" s="39" t="s">
        <v>69</v>
      </c>
      <c r="K96" s="39" t="s">
        <v>324</v>
      </c>
      <c r="L96" s="39" t="s">
        <v>37</v>
      </c>
      <c r="M96" s="51"/>
    </row>
    <row r="97" spans="1:14" customFormat="1" ht="72.75" thickBot="1" x14ac:dyDescent="0.3">
      <c r="A97" s="51"/>
      <c r="B97" s="38" t="s">
        <v>436</v>
      </c>
      <c r="C97" s="39" t="s">
        <v>437</v>
      </c>
      <c r="D97" s="39" t="s">
        <v>438</v>
      </c>
      <c r="E97" s="40">
        <v>46143</v>
      </c>
      <c r="F97" s="40">
        <v>46143</v>
      </c>
      <c r="G97" s="39" t="s">
        <v>41</v>
      </c>
      <c r="H97" s="41">
        <v>3.4</v>
      </c>
      <c r="I97" s="41">
        <v>3.4</v>
      </c>
      <c r="J97" s="39" t="s">
        <v>42</v>
      </c>
      <c r="K97" s="39" t="s">
        <v>439</v>
      </c>
      <c r="L97" s="39" t="s">
        <v>37</v>
      </c>
      <c r="M97" s="51"/>
    </row>
    <row r="98" spans="1:14" s="37" customFormat="1" ht="36.75" thickBot="1" x14ac:dyDescent="0.3">
      <c r="A98" s="51"/>
      <c r="B98" s="38" t="s">
        <v>1358</v>
      </c>
      <c r="C98" s="39" t="s">
        <v>423</v>
      </c>
      <c r="D98" s="39" t="s">
        <v>424</v>
      </c>
      <c r="E98" s="40">
        <v>45870</v>
      </c>
      <c r="F98" s="40">
        <v>46204</v>
      </c>
      <c r="G98" s="39" t="s">
        <v>41</v>
      </c>
      <c r="H98" s="41">
        <v>3</v>
      </c>
      <c r="I98" s="41">
        <v>3</v>
      </c>
      <c r="J98" s="39" t="s">
        <v>45</v>
      </c>
      <c r="K98" s="39" t="s">
        <v>425</v>
      </c>
      <c r="L98" s="39"/>
      <c r="M98" s="51"/>
      <c r="N98"/>
    </row>
    <row r="99" spans="1:14" s="37" customFormat="1" ht="36.75" thickBot="1" x14ac:dyDescent="0.3">
      <c r="A99" s="51"/>
      <c r="B99" s="38" t="s">
        <v>440</v>
      </c>
      <c r="C99" s="39" t="s">
        <v>441</v>
      </c>
      <c r="D99" s="39" t="s">
        <v>442</v>
      </c>
      <c r="E99" s="40">
        <v>46204</v>
      </c>
      <c r="F99" s="40">
        <v>46204</v>
      </c>
      <c r="G99" s="39" t="s">
        <v>41</v>
      </c>
      <c r="H99" s="41">
        <v>9</v>
      </c>
      <c r="I99" s="41">
        <v>10.5</v>
      </c>
      <c r="J99" s="39" t="s">
        <v>104</v>
      </c>
      <c r="K99" s="39" t="s">
        <v>443</v>
      </c>
      <c r="L99" s="42"/>
      <c r="M99" s="51"/>
      <c r="N99"/>
    </row>
    <row r="100" spans="1:14" customFormat="1" ht="48.75" thickBot="1" x14ac:dyDescent="0.3">
      <c r="A100" s="51"/>
      <c r="B100" s="38" t="s">
        <v>1334</v>
      </c>
      <c r="C100" s="39" t="s">
        <v>1335</v>
      </c>
      <c r="D100" s="39" t="s">
        <v>1336</v>
      </c>
      <c r="E100" s="40">
        <v>46204</v>
      </c>
      <c r="F100" s="40">
        <v>46204</v>
      </c>
      <c r="G100" s="39" t="s">
        <v>41</v>
      </c>
      <c r="H100" s="41">
        <v>9</v>
      </c>
      <c r="I100" s="50">
        <v>11.5</v>
      </c>
      <c r="J100" s="39" t="s">
        <v>42</v>
      </c>
      <c r="K100" s="39" t="s">
        <v>1337</v>
      </c>
      <c r="L100" s="42"/>
      <c r="M100" s="51"/>
    </row>
    <row r="101" spans="1:14" customFormat="1" ht="36.75" thickBot="1" x14ac:dyDescent="0.3">
      <c r="A101" s="51"/>
      <c r="B101" s="38" t="s">
        <v>454</v>
      </c>
      <c r="C101" s="39" t="s">
        <v>455</v>
      </c>
      <c r="D101" s="39" t="s">
        <v>456</v>
      </c>
      <c r="E101" s="40">
        <v>45261</v>
      </c>
      <c r="F101" s="40">
        <v>46235</v>
      </c>
      <c r="G101" s="39" t="s">
        <v>41</v>
      </c>
      <c r="H101" s="41">
        <v>9</v>
      </c>
      <c r="I101" s="41">
        <v>10.1</v>
      </c>
      <c r="J101" s="39" t="s">
        <v>45</v>
      </c>
      <c r="K101" s="39" t="s">
        <v>457</v>
      </c>
      <c r="L101" s="110"/>
      <c r="M101" s="51"/>
    </row>
    <row r="102" spans="1:14" s="37" customFormat="1" ht="48.75" thickBot="1" x14ac:dyDescent="0.3">
      <c r="A102" s="51"/>
      <c r="B102" s="38" t="s">
        <v>461</v>
      </c>
      <c r="C102" s="39" t="s">
        <v>462</v>
      </c>
      <c r="D102" s="39" t="s">
        <v>463</v>
      </c>
      <c r="E102" s="40">
        <v>46235</v>
      </c>
      <c r="F102" s="40">
        <v>46235</v>
      </c>
      <c r="G102" s="39" t="s">
        <v>29</v>
      </c>
      <c r="H102" s="41">
        <v>9</v>
      </c>
      <c r="I102" s="41">
        <v>9</v>
      </c>
      <c r="J102" s="39" t="s">
        <v>30</v>
      </c>
      <c r="K102" s="39" t="s">
        <v>464</v>
      </c>
      <c r="L102" s="42"/>
      <c r="M102" s="51"/>
      <c r="N102"/>
    </row>
    <row r="103" spans="1:14" s="37" customFormat="1" ht="36.75" thickBot="1" x14ac:dyDescent="0.3">
      <c r="A103" s="51"/>
      <c r="B103" s="38" t="s">
        <v>465</v>
      </c>
      <c r="C103" s="39" t="s">
        <v>466</v>
      </c>
      <c r="D103" s="39" t="s">
        <v>467</v>
      </c>
      <c r="E103" s="40">
        <v>46235</v>
      </c>
      <c r="F103" s="40">
        <v>46235</v>
      </c>
      <c r="G103" s="39" t="s">
        <v>386</v>
      </c>
      <c r="H103" s="41">
        <v>9</v>
      </c>
      <c r="I103" s="41">
        <v>11.4</v>
      </c>
      <c r="J103" s="39" t="s">
        <v>122</v>
      </c>
      <c r="K103" s="39" t="s">
        <v>468</v>
      </c>
      <c r="L103" s="42"/>
      <c r="M103" s="51"/>
      <c r="N103"/>
    </row>
    <row r="104" spans="1:14" s="37" customFormat="1" ht="36.75" thickBot="1" x14ac:dyDescent="0.3">
      <c r="A104" s="51"/>
      <c r="B104" s="38" t="s">
        <v>357</v>
      </c>
      <c r="C104" s="39" t="s">
        <v>358</v>
      </c>
      <c r="D104" s="39" t="s">
        <v>359</v>
      </c>
      <c r="E104" s="40">
        <v>45017</v>
      </c>
      <c r="F104" s="40">
        <v>46296</v>
      </c>
      <c r="G104" s="39" t="s">
        <v>41</v>
      </c>
      <c r="H104" s="41">
        <v>9</v>
      </c>
      <c r="I104" s="41">
        <v>11</v>
      </c>
      <c r="J104" s="39" t="s">
        <v>48</v>
      </c>
      <c r="K104" s="39" t="s">
        <v>360</v>
      </c>
      <c r="L104" s="39"/>
      <c r="M104" s="51"/>
      <c r="N104"/>
    </row>
    <row r="105" spans="1:14" customFormat="1" ht="36.75" thickBot="1" x14ac:dyDescent="0.3">
      <c r="A105" s="51"/>
      <c r="B105" s="38" t="s">
        <v>223</v>
      </c>
      <c r="C105" s="39" t="s">
        <v>224</v>
      </c>
      <c r="D105" s="39" t="s">
        <v>103</v>
      </c>
      <c r="E105" s="40">
        <v>45231</v>
      </c>
      <c r="F105" s="40">
        <v>46296</v>
      </c>
      <c r="G105" s="39" t="s">
        <v>41</v>
      </c>
      <c r="H105" s="41">
        <v>9</v>
      </c>
      <c r="I105" s="41">
        <v>10.9</v>
      </c>
      <c r="J105" s="39" t="s">
        <v>42</v>
      </c>
      <c r="K105" s="39" t="s">
        <v>225</v>
      </c>
      <c r="L105" s="39"/>
      <c r="M105" s="51"/>
    </row>
    <row r="106" spans="1:14" customFormat="1" ht="36.75" thickBot="1" x14ac:dyDescent="0.3">
      <c r="A106" s="51"/>
      <c r="B106" s="38" t="s">
        <v>383</v>
      </c>
      <c r="C106" s="39" t="s">
        <v>384</v>
      </c>
      <c r="D106" s="39" t="s">
        <v>385</v>
      </c>
      <c r="E106" s="40">
        <v>45870</v>
      </c>
      <c r="F106" s="40">
        <v>46296</v>
      </c>
      <c r="G106" s="39" t="s">
        <v>386</v>
      </c>
      <c r="H106" s="41">
        <v>9</v>
      </c>
      <c r="I106" s="41">
        <v>11.3</v>
      </c>
      <c r="J106" s="39" t="s">
        <v>104</v>
      </c>
      <c r="K106" s="39" t="s">
        <v>387</v>
      </c>
      <c r="L106" s="39"/>
      <c r="M106" s="51"/>
    </row>
    <row r="107" spans="1:14" customFormat="1" ht="36.75" thickBot="1" x14ac:dyDescent="0.3">
      <c r="A107" s="51"/>
      <c r="B107" s="38" t="s">
        <v>473</v>
      </c>
      <c r="C107" s="39" t="s">
        <v>474</v>
      </c>
      <c r="D107" s="39" t="s">
        <v>475</v>
      </c>
      <c r="E107" s="40">
        <v>46296</v>
      </c>
      <c r="F107" s="40">
        <v>46296</v>
      </c>
      <c r="G107" s="39" t="s">
        <v>41</v>
      </c>
      <c r="H107" s="41">
        <v>9</v>
      </c>
      <c r="I107" s="41">
        <v>10.9</v>
      </c>
      <c r="J107" s="39" t="s">
        <v>122</v>
      </c>
      <c r="K107" s="39" t="s">
        <v>476</v>
      </c>
      <c r="L107" s="42"/>
      <c r="M107" s="51"/>
    </row>
    <row r="108" spans="1:14" customFormat="1" ht="48.75" thickBot="1" x14ac:dyDescent="0.3">
      <c r="A108" s="51"/>
      <c r="B108" s="38" t="s">
        <v>1205</v>
      </c>
      <c r="C108" s="39" t="s">
        <v>1206</v>
      </c>
      <c r="D108" s="39" t="s">
        <v>1208</v>
      </c>
      <c r="E108" s="40">
        <v>46296</v>
      </c>
      <c r="F108" s="40">
        <v>46296</v>
      </c>
      <c r="G108" s="39" t="s">
        <v>386</v>
      </c>
      <c r="H108" s="41">
        <v>9</v>
      </c>
      <c r="I108" s="111">
        <v>11.944000000000001</v>
      </c>
      <c r="J108" s="39" t="s">
        <v>1199</v>
      </c>
      <c r="K108" s="39" t="s">
        <v>1207</v>
      </c>
      <c r="L108" s="42"/>
      <c r="M108" s="51"/>
    </row>
    <row r="109" spans="1:14" customFormat="1" ht="60.75" thickBot="1" x14ac:dyDescent="0.3">
      <c r="A109" s="51"/>
      <c r="B109" s="38" t="s">
        <v>369</v>
      </c>
      <c r="C109" s="39" t="s">
        <v>370</v>
      </c>
      <c r="D109" s="39" t="s">
        <v>371</v>
      </c>
      <c r="E109" s="40">
        <v>44866</v>
      </c>
      <c r="F109" s="40">
        <v>46327</v>
      </c>
      <c r="G109" s="39" t="s">
        <v>41</v>
      </c>
      <c r="H109" s="41">
        <v>9</v>
      </c>
      <c r="I109" s="41">
        <v>10.199999999999999</v>
      </c>
      <c r="J109" s="39" t="s">
        <v>190</v>
      </c>
      <c r="K109" s="39" t="s">
        <v>372</v>
      </c>
      <c r="L109" s="39"/>
      <c r="M109" s="51"/>
    </row>
    <row r="110" spans="1:14" customFormat="1" ht="48.75" thickBot="1" x14ac:dyDescent="0.3">
      <c r="A110" s="51"/>
      <c r="B110" s="38" t="s">
        <v>373</v>
      </c>
      <c r="C110" s="39" t="s">
        <v>374</v>
      </c>
      <c r="D110" s="39" t="s">
        <v>375</v>
      </c>
      <c r="E110" s="40">
        <v>45689</v>
      </c>
      <c r="F110" s="40">
        <v>46327</v>
      </c>
      <c r="G110" s="39" t="s">
        <v>41</v>
      </c>
      <c r="H110" s="41">
        <v>9</v>
      </c>
      <c r="I110" s="41">
        <v>10</v>
      </c>
      <c r="J110" s="39" t="s">
        <v>42</v>
      </c>
      <c r="K110" s="39" t="s">
        <v>376</v>
      </c>
      <c r="L110" s="39"/>
      <c r="M110" s="51"/>
    </row>
    <row r="111" spans="1:14" customFormat="1" ht="36.75" thickBot="1" x14ac:dyDescent="0.3">
      <c r="A111" s="51"/>
      <c r="B111" s="38" t="s">
        <v>507</v>
      </c>
      <c r="C111" s="39" t="s">
        <v>508</v>
      </c>
      <c r="D111" s="39" t="s">
        <v>1116</v>
      </c>
      <c r="E111" s="40">
        <v>46327</v>
      </c>
      <c r="F111" s="40">
        <v>46327</v>
      </c>
      <c r="G111" s="39" t="s">
        <v>386</v>
      </c>
      <c r="H111" s="41">
        <v>4.9000000000000004</v>
      </c>
      <c r="I111" s="41">
        <v>10.5</v>
      </c>
      <c r="J111" s="39" t="s">
        <v>145</v>
      </c>
      <c r="K111" s="39" t="s">
        <v>509</v>
      </c>
      <c r="L111" s="42"/>
      <c r="M111" s="51"/>
    </row>
    <row r="112" spans="1:14" customFormat="1" ht="36.75" thickBot="1" x14ac:dyDescent="0.3">
      <c r="A112" s="51"/>
      <c r="B112" s="38" t="s">
        <v>414</v>
      </c>
      <c r="C112" s="39" t="s">
        <v>415</v>
      </c>
      <c r="D112" s="39" t="s">
        <v>416</v>
      </c>
      <c r="E112" s="40">
        <v>46023</v>
      </c>
      <c r="F112" s="40">
        <v>46357</v>
      </c>
      <c r="G112" s="39" t="s">
        <v>386</v>
      </c>
      <c r="H112" s="41">
        <v>6.5</v>
      </c>
      <c r="I112" s="41">
        <v>8.1</v>
      </c>
      <c r="J112" s="39" t="s">
        <v>104</v>
      </c>
      <c r="K112" s="39" t="s">
        <v>417</v>
      </c>
      <c r="L112" s="42"/>
      <c r="M112" s="51"/>
    </row>
    <row r="113" spans="1:13" customFormat="1" ht="36.75" thickBot="1" x14ac:dyDescent="0.3">
      <c r="A113" s="51"/>
      <c r="B113" s="38" t="s">
        <v>477</v>
      </c>
      <c r="C113" s="39" t="s">
        <v>478</v>
      </c>
      <c r="D113" s="39" t="s">
        <v>479</v>
      </c>
      <c r="E113" s="40">
        <v>46357</v>
      </c>
      <c r="F113" s="40">
        <v>46357</v>
      </c>
      <c r="G113" s="39" t="s">
        <v>386</v>
      </c>
      <c r="H113" s="41">
        <v>9</v>
      </c>
      <c r="I113" s="41">
        <v>13.9</v>
      </c>
      <c r="J113" s="39" t="s">
        <v>104</v>
      </c>
      <c r="K113" s="39" t="s">
        <v>480</v>
      </c>
      <c r="L113" s="42"/>
      <c r="M113" s="51"/>
    </row>
    <row r="114" spans="1:13" customFormat="1" ht="36.75" thickBot="1" x14ac:dyDescent="0.3">
      <c r="A114" s="51"/>
      <c r="B114" s="38" t="s">
        <v>510</v>
      </c>
      <c r="C114" s="39" t="s">
        <v>511</v>
      </c>
      <c r="D114" s="39" t="s">
        <v>1115</v>
      </c>
      <c r="E114" s="40">
        <v>46357</v>
      </c>
      <c r="F114" s="40">
        <v>46357</v>
      </c>
      <c r="G114" s="39" t="s">
        <v>386</v>
      </c>
      <c r="H114" s="41">
        <v>9</v>
      </c>
      <c r="I114" s="41">
        <v>9</v>
      </c>
      <c r="J114" s="39" t="s">
        <v>104</v>
      </c>
      <c r="K114" s="39" t="s">
        <v>512</v>
      </c>
      <c r="L114" s="42"/>
      <c r="M114" s="51"/>
    </row>
    <row r="115" spans="1:13" customFormat="1" ht="36.75" thickBot="1" x14ac:dyDescent="0.3">
      <c r="A115" s="51"/>
      <c r="B115" s="38" t="s">
        <v>469</v>
      </c>
      <c r="C115" s="39" t="s">
        <v>470</v>
      </c>
      <c r="D115" s="112" t="s">
        <v>471</v>
      </c>
      <c r="E115" s="40">
        <v>46296</v>
      </c>
      <c r="F115" s="40">
        <v>46388</v>
      </c>
      <c r="G115" s="39" t="s">
        <v>386</v>
      </c>
      <c r="H115" s="41">
        <v>9</v>
      </c>
      <c r="I115" s="41">
        <v>11.7</v>
      </c>
      <c r="J115" s="39" t="s">
        <v>104</v>
      </c>
      <c r="K115" s="39" t="s">
        <v>472</v>
      </c>
      <c r="L115" s="39"/>
      <c r="M115" s="51"/>
    </row>
    <row r="116" spans="1:13" customFormat="1" ht="36.75" thickBot="1" x14ac:dyDescent="0.3">
      <c r="A116" s="51"/>
      <c r="B116" s="38" t="s">
        <v>481</v>
      </c>
      <c r="C116" s="39" t="s">
        <v>482</v>
      </c>
      <c r="D116" s="39" t="s">
        <v>483</v>
      </c>
      <c r="E116" s="40">
        <v>46388</v>
      </c>
      <c r="F116" s="40">
        <v>46388</v>
      </c>
      <c r="G116" s="39" t="s">
        <v>41</v>
      </c>
      <c r="H116" s="41">
        <v>9</v>
      </c>
      <c r="I116" s="41">
        <v>9</v>
      </c>
      <c r="J116" s="39" t="s">
        <v>45</v>
      </c>
      <c r="K116" s="39" t="s">
        <v>484</v>
      </c>
      <c r="L116" s="42"/>
      <c r="M116" s="51"/>
    </row>
    <row r="117" spans="1:13" customFormat="1" ht="36.75" thickBot="1" x14ac:dyDescent="0.3">
      <c r="A117" s="51"/>
      <c r="B117" s="38" t="s">
        <v>1140</v>
      </c>
      <c r="C117" s="39" t="s">
        <v>1141</v>
      </c>
      <c r="D117" s="39" t="s">
        <v>1142</v>
      </c>
      <c r="E117" s="40">
        <v>46388</v>
      </c>
      <c r="F117" s="40">
        <v>46388</v>
      </c>
      <c r="G117" s="39" t="s">
        <v>41</v>
      </c>
      <c r="H117" s="41">
        <v>5.5</v>
      </c>
      <c r="I117" s="41">
        <v>6</v>
      </c>
      <c r="J117" s="39" t="s">
        <v>42</v>
      </c>
      <c r="K117" s="39" t="s">
        <v>1143</v>
      </c>
      <c r="L117" s="39"/>
      <c r="M117" s="51"/>
    </row>
    <row r="118" spans="1:13" customFormat="1" ht="24.75" thickBot="1" x14ac:dyDescent="0.3">
      <c r="A118" s="51"/>
      <c r="B118" s="38" t="s">
        <v>1285</v>
      </c>
      <c r="C118" s="39" t="s">
        <v>1288</v>
      </c>
      <c r="D118" s="39" t="s">
        <v>1291</v>
      </c>
      <c r="E118" s="40">
        <v>46388</v>
      </c>
      <c r="F118" s="40">
        <v>46388</v>
      </c>
      <c r="G118" s="39" t="s">
        <v>41</v>
      </c>
      <c r="H118" s="41">
        <v>9</v>
      </c>
      <c r="I118" s="50">
        <v>11.77</v>
      </c>
      <c r="J118" s="39" t="s">
        <v>64</v>
      </c>
      <c r="K118" s="39" t="s">
        <v>1294</v>
      </c>
      <c r="L118" s="42"/>
      <c r="M118" s="51"/>
    </row>
    <row r="119" spans="1:13" customFormat="1" ht="36.75" thickBot="1" x14ac:dyDescent="0.3">
      <c r="A119" s="51"/>
      <c r="B119" s="38" t="s">
        <v>485</v>
      </c>
      <c r="C119" s="39" t="s">
        <v>486</v>
      </c>
      <c r="D119" s="39" t="s">
        <v>487</v>
      </c>
      <c r="E119" s="40">
        <v>45078</v>
      </c>
      <c r="F119" s="40">
        <v>46419</v>
      </c>
      <c r="G119" s="39" t="s">
        <v>41</v>
      </c>
      <c r="H119" s="41">
        <v>9</v>
      </c>
      <c r="I119" s="41">
        <v>10.6</v>
      </c>
      <c r="J119" s="39" t="s">
        <v>42</v>
      </c>
      <c r="K119" s="39" t="s">
        <v>488</v>
      </c>
      <c r="L119" s="39"/>
      <c r="M119" s="51"/>
    </row>
    <row r="120" spans="1:13" customFormat="1" ht="36.75" thickBot="1" x14ac:dyDescent="0.3">
      <c r="A120" s="51"/>
      <c r="B120" s="38" t="s">
        <v>489</v>
      </c>
      <c r="C120" s="39" t="s">
        <v>490</v>
      </c>
      <c r="D120" s="39" t="s">
        <v>491</v>
      </c>
      <c r="E120" s="40">
        <v>45261</v>
      </c>
      <c r="F120" s="40">
        <v>46419</v>
      </c>
      <c r="G120" s="39" t="s">
        <v>41</v>
      </c>
      <c r="H120" s="41">
        <v>9</v>
      </c>
      <c r="I120" s="41">
        <v>10.6</v>
      </c>
      <c r="J120" s="39" t="s">
        <v>42</v>
      </c>
      <c r="K120" s="39" t="s">
        <v>492</v>
      </c>
      <c r="L120" s="39"/>
      <c r="M120" s="51"/>
    </row>
    <row r="121" spans="1:13" customFormat="1" ht="48.75" thickBot="1" x14ac:dyDescent="0.3">
      <c r="A121" s="51"/>
      <c r="B121" s="38" t="s">
        <v>501</v>
      </c>
      <c r="C121" s="39" t="s">
        <v>502</v>
      </c>
      <c r="D121" s="39" t="s">
        <v>503</v>
      </c>
      <c r="E121" s="40" t="s">
        <v>504</v>
      </c>
      <c r="F121" s="40">
        <v>46419</v>
      </c>
      <c r="G121" s="39" t="s">
        <v>29</v>
      </c>
      <c r="H121" s="41">
        <v>9</v>
      </c>
      <c r="I121" s="41">
        <v>9</v>
      </c>
      <c r="J121" s="39" t="s">
        <v>30</v>
      </c>
      <c r="K121" s="39" t="s">
        <v>505</v>
      </c>
      <c r="L121" s="42"/>
      <c r="M121" s="51"/>
    </row>
    <row r="122" spans="1:13" customFormat="1" ht="36.75" thickBot="1" x14ac:dyDescent="0.3">
      <c r="A122" s="51"/>
      <c r="B122" s="38" t="s">
        <v>426</v>
      </c>
      <c r="C122" s="39" t="s">
        <v>427</v>
      </c>
      <c r="D122" s="39" t="s">
        <v>428</v>
      </c>
      <c r="E122" s="40">
        <v>46054</v>
      </c>
      <c r="F122" s="40">
        <v>46447</v>
      </c>
      <c r="G122" s="39" t="s">
        <v>29</v>
      </c>
      <c r="H122" s="41">
        <v>9</v>
      </c>
      <c r="I122" s="41">
        <v>9</v>
      </c>
      <c r="J122" s="39" t="s">
        <v>277</v>
      </c>
      <c r="K122" s="39" t="s">
        <v>429</v>
      </c>
      <c r="L122" s="42"/>
      <c r="M122" s="51"/>
    </row>
    <row r="123" spans="1:13" customFormat="1" ht="60.75" thickBot="1" x14ac:dyDescent="0.3">
      <c r="A123" s="51"/>
      <c r="B123" s="38" t="s">
        <v>1136</v>
      </c>
      <c r="C123" s="39" t="s">
        <v>1137</v>
      </c>
      <c r="D123" s="39" t="s">
        <v>1138</v>
      </c>
      <c r="E123" s="40">
        <v>46447</v>
      </c>
      <c r="F123" s="40">
        <v>46447</v>
      </c>
      <c r="G123" s="39" t="s">
        <v>386</v>
      </c>
      <c r="H123" s="41">
        <v>6</v>
      </c>
      <c r="I123" s="41">
        <v>6</v>
      </c>
      <c r="J123" s="39" t="s">
        <v>316</v>
      </c>
      <c r="K123" s="39" t="s">
        <v>1139</v>
      </c>
      <c r="L123" s="42"/>
      <c r="M123" s="51"/>
    </row>
    <row r="124" spans="1:13" customFormat="1" ht="36.75" thickBot="1" x14ac:dyDescent="0.3">
      <c r="A124" s="51"/>
      <c r="B124" s="38" t="s">
        <v>1234</v>
      </c>
      <c r="C124" s="39" t="s">
        <v>1235</v>
      </c>
      <c r="D124" s="39" t="s">
        <v>1250</v>
      </c>
      <c r="E124" s="40">
        <v>46508</v>
      </c>
      <c r="F124" s="40">
        <v>46508</v>
      </c>
      <c r="G124" s="39" t="s">
        <v>41</v>
      </c>
      <c r="H124" s="41">
        <v>9</v>
      </c>
      <c r="I124" s="50">
        <v>12.36</v>
      </c>
      <c r="J124" s="39" t="s">
        <v>104</v>
      </c>
      <c r="K124" s="39" t="s">
        <v>1236</v>
      </c>
      <c r="L124" s="42"/>
      <c r="M124" s="51"/>
    </row>
    <row r="125" spans="1:13" customFormat="1" ht="36.75" thickBot="1" x14ac:dyDescent="0.3">
      <c r="A125" s="51"/>
      <c r="B125" s="38" t="s">
        <v>308</v>
      </c>
      <c r="C125" s="39" t="s">
        <v>309</v>
      </c>
      <c r="D125" s="39" t="s">
        <v>121</v>
      </c>
      <c r="E125" s="40">
        <v>45474</v>
      </c>
      <c r="F125" s="40">
        <v>46539</v>
      </c>
      <c r="G125" s="39" t="s">
        <v>29</v>
      </c>
      <c r="H125" s="41">
        <v>9</v>
      </c>
      <c r="I125" s="41">
        <v>12.6</v>
      </c>
      <c r="J125" s="39" t="s">
        <v>64</v>
      </c>
      <c r="K125" s="39" t="s">
        <v>1252</v>
      </c>
      <c r="L125" s="39"/>
      <c r="M125" s="51"/>
    </row>
    <row r="126" spans="1:13" customFormat="1" ht="48.75" thickBot="1" x14ac:dyDescent="0.3">
      <c r="A126" s="51"/>
      <c r="B126" s="38" t="s">
        <v>493</v>
      </c>
      <c r="C126" s="39" t="s">
        <v>494</v>
      </c>
      <c r="D126" s="39" t="s">
        <v>495</v>
      </c>
      <c r="E126" s="40">
        <v>46539</v>
      </c>
      <c r="F126" s="40">
        <v>46539</v>
      </c>
      <c r="G126" s="39" t="s">
        <v>386</v>
      </c>
      <c r="H126" s="41">
        <v>6</v>
      </c>
      <c r="I126" s="41">
        <v>9.9</v>
      </c>
      <c r="J126" s="39" t="s">
        <v>277</v>
      </c>
      <c r="K126" s="39" t="s">
        <v>496</v>
      </c>
      <c r="L126" s="42"/>
      <c r="M126" s="51"/>
    </row>
    <row r="127" spans="1:13" customFormat="1" ht="36.75" thickBot="1" x14ac:dyDescent="0.3">
      <c r="A127" s="51"/>
      <c r="B127" s="38" t="s">
        <v>1179</v>
      </c>
      <c r="C127" s="39" t="s">
        <v>1180</v>
      </c>
      <c r="D127" s="39" t="s">
        <v>1182</v>
      </c>
      <c r="E127" s="40">
        <v>46539</v>
      </c>
      <c r="F127" s="40">
        <v>46539</v>
      </c>
      <c r="G127" s="39" t="s">
        <v>41</v>
      </c>
      <c r="H127" s="41">
        <v>9</v>
      </c>
      <c r="I127" s="41">
        <v>11.2</v>
      </c>
      <c r="J127" s="39" t="s">
        <v>42</v>
      </c>
      <c r="K127" s="39" t="s">
        <v>1181</v>
      </c>
      <c r="L127" s="42"/>
      <c r="M127" s="51"/>
    </row>
    <row r="128" spans="1:13" customFormat="1" ht="36.75" thickBot="1" x14ac:dyDescent="0.3">
      <c r="A128" s="51"/>
      <c r="B128" s="38" t="s">
        <v>96</v>
      </c>
      <c r="C128" s="39" t="s">
        <v>97</v>
      </c>
      <c r="D128" s="112" t="s">
        <v>98</v>
      </c>
      <c r="E128" s="40">
        <v>44986</v>
      </c>
      <c r="F128" s="40">
        <v>46569</v>
      </c>
      <c r="G128" s="39" t="s">
        <v>99</v>
      </c>
      <c r="H128" s="41">
        <v>1.6</v>
      </c>
      <c r="I128" s="41">
        <v>1.9</v>
      </c>
      <c r="J128" s="39" t="s">
        <v>64</v>
      </c>
      <c r="K128" s="39" t="s">
        <v>100</v>
      </c>
      <c r="L128" s="39"/>
      <c r="M128" s="51"/>
    </row>
    <row r="129" spans="1:13" customFormat="1" ht="36.75" thickBot="1" x14ac:dyDescent="0.3">
      <c r="A129" s="51"/>
      <c r="B129" s="38" t="s">
        <v>150</v>
      </c>
      <c r="C129" s="39" t="s">
        <v>97</v>
      </c>
      <c r="D129" s="39" t="s">
        <v>151</v>
      </c>
      <c r="E129" s="40">
        <v>45108</v>
      </c>
      <c r="F129" s="40">
        <v>46569</v>
      </c>
      <c r="G129" s="39" t="s">
        <v>99</v>
      </c>
      <c r="H129" s="41">
        <v>1.6</v>
      </c>
      <c r="I129" s="41">
        <v>1.9</v>
      </c>
      <c r="J129" s="39" t="s">
        <v>64</v>
      </c>
      <c r="K129" s="39" t="s">
        <v>100</v>
      </c>
      <c r="L129" s="39"/>
      <c r="M129" s="51"/>
    </row>
    <row r="130" spans="1:13" customFormat="1" ht="36.75" thickBot="1" x14ac:dyDescent="0.3">
      <c r="A130" s="51"/>
      <c r="B130" s="38" t="s">
        <v>194</v>
      </c>
      <c r="C130" s="39" t="s">
        <v>97</v>
      </c>
      <c r="D130" s="39" t="s">
        <v>195</v>
      </c>
      <c r="E130" s="40">
        <v>45108</v>
      </c>
      <c r="F130" s="40">
        <v>46569</v>
      </c>
      <c r="G130" s="39" t="s">
        <v>99</v>
      </c>
      <c r="H130" s="41">
        <v>1.9</v>
      </c>
      <c r="I130" s="41">
        <v>2.2000000000000002</v>
      </c>
      <c r="J130" s="39" t="s">
        <v>64</v>
      </c>
      <c r="K130" s="39" t="s">
        <v>100</v>
      </c>
      <c r="L130" s="39"/>
      <c r="M130" s="51"/>
    </row>
    <row r="131" spans="1:13" customFormat="1" ht="48.75" thickBot="1" x14ac:dyDescent="0.3">
      <c r="A131" s="51"/>
      <c r="B131" s="38" t="s">
        <v>497</v>
      </c>
      <c r="C131" s="39" t="s">
        <v>498</v>
      </c>
      <c r="D131" s="39" t="s">
        <v>499</v>
      </c>
      <c r="E131" s="40">
        <v>46569</v>
      </c>
      <c r="F131" s="40">
        <v>46569</v>
      </c>
      <c r="G131" s="39" t="s">
        <v>386</v>
      </c>
      <c r="H131" s="41">
        <v>4.5</v>
      </c>
      <c r="I131" s="41">
        <v>7.4</v>
      </c>
      <c r="J131" s="39" t="s">
        <v>277</v>
      </c>
      <c r="K131" s="39" t="s">
        <v>500</v>
      </c>
      <c r="L131" s="42"/>
      <c r="M131" s="51"/>
    </row>
    <row r="132" spans="1:13" customFormat="1" ht="48.75" thickBot="1" x14ac:dyDescent="0.3">
      <c r="A132" s="51"/>
      <c r="B132" s="38" t="s">
        <v>444</v>
      </c>
      <c r="C132" s="39" t="s">
        <v>445</v>
      </c>
      <c r="D132" s="39" t="s">
        <v>446</v>
      </c>
      <c r="E132" s="40">
        <v>45170</v>
      </c>
      <c r="F132" s="40">
        <v>46600</v>
      </c>
      <c r="G132" s="39" t="s">
        <v>41</v>
      </c>
      <c r="H132" s="41">
        <v>7.6</v>
      </c>
      <c r="I132" s="41">
        <v>10.6</v>
      </c>
      <c r="J132" s="39" t="s">
        <v>145</v>
      </c>
      <c r="K132" s="39" t="s">
        <v>447</v>
      </c>
      <c r="L132" s="39"/>
      <c r="M132" s="51"/>
    </row>
    <row r="133" spans="1:13" customFormat="1" ht="36.75" thickBot="1" x14ac:dyDescent="0.3">
      <c r="A133" s="51"/>
      <c r="B133" s="38" t="s">
        <v>448</v>
      </c>
      <c r="C133" s="39" t="s">
        <v>449</v>
      </c>
      <c r="D133" s="39" t="s">
        <v>121</v>
      </c>
      <c r="E133" s="40">
        <v>45170</v>
      </c>
      <c r="F133" s="40">
        <v>46600</v>
      </c>
      <c r="G133" s="39" t="s">
        <v>41</v>
      </c>
      <c r="H133" s="41">
        <v>9</v>
      </c>
      <c r="I133" s="41">
        <v>12.5</v>
      </c>
      <c r="J133" s="39" t="s">
        <v>269</v>
      </c>
      <c r="K133" s="39" t="s">
        <v>450</v>
      </c>
      <c r="L133" s="39"/>
      <c r="M133" s="51"/>
    </row>
    <row r="134" spans="1:13" customFormat="1" ht="24.75" thickBot="1" x14ac:dyDescent="0.3">
      <c r="A134" s="51"/>
      <c r="B134" s="38" t="s">
        <v>451</v>
      </c>
      <c r="C134" s="39" t="s">
        <v>452</v>
      </c>
      <c r="D134" s="39" t="s">
        <v>121</v>
      </c>
      <c r="E134" s="40">
        <v>45200</v>
      </c>
      <c r="F134" s="40">
        <v>46600</v>
      </c>
      <c r="G134" s="39" t="s">
        <v>41</v>
      </c>
      <c r="H134" s="41">
        <v>9</v>
      </c>
      <c r="I134" s="41">
        <v>12.5</v>
      </c>
      <c r="J134" s="39" t="s">
        <v>145</v>
      </c>
      <c r="K134" s="39" t="s">
        <v>453</v>
      </c>
      <c r="L134" s="39"/>
      <c r="M134" s="51"/>
    </row>
    <row r="135" spans="1:13" customFormat="1" ht="36.75" thickBot="1" x14ac:dyDescent="0.3">
      <c r="A135" s="51"/>
      <c r="B135" s="38" t="s">
        <v>286</v>
      </c>
      <c r="C135" s="39" t="s">
        <v>287</v>
      </c>
      <c r="D135" s="39" t="s">
        <v>288</v>
      </c>
      <c r="E135" s="40">
        <v>45261</v>
      </c>
      <c r="F135" s="40">
        <v>46600</v>
      </c>
      <c r="G135" s="39" t="s">
        <v>41</v>
      </c>
      <c r="H135" s="41">
        <v>9</v>
      </c>
      <c r="I135" s="41">
        <v>11.2</v>
      </c>
      <c r="J135" s="39" t="s">
        <v>127</v>
      </c>
      <c r="K135" s="39" t="s">
        <v>289</v>
      </c>
      <c r="L135" s="39"/>
      <c r="M135" s="51"/>
    </row>
    <row r="136" spans="1:13" customFormat="1" ht="36.75" thickBot="1" x14ac:dyDescent="0.3">
      <c r="A136" s="51"/>
      <c r="B136" s="38" t="s">
        <v>1144</v>
      </c>
      <c r="C136" s="39" t="s">
        <v>1145</v>
      </c>
      <c r="D136" s="39" t="s">
        <v>1146</v>
      </c>
      <c r="E136" s="40">
        <v>46600</v>
      </c>
      <c r="F136" s="40">
        <v>46600</v>
      </c>
      <c r="G136" s="39" t="s">
        <v>386</v>
      </c>
      <c r="H136" s="41">
        <v>3</v>
      </c>
      <c r="I136" s="41">
        <v>3</v>
      </c>
      <c r="J136" s="39" t="s">
        <v>122</v>
      </c>
      <c r="K136" s="39" t="s">
        <v>1147</v>
      </c>
      <c r="L136" s="42"/>
      <c r="M136" s="51"/>
    </row>
    <row r="137" spans="1:13" customFormat="1" ht="36.75" thickBot="1" x14ac:dyDescent="0.3">
      <c r="A137" s="51"/>
      <c r="B137" s="38" t="s">
        <v>1261</v>
      </c>
      <c r="C137" s="39" t="s">
        <v>1262</v>
      </c>
      <c r="D137" s="39" t="s">
        <v>1263</v>
      </c>
      <c r="E137" s="40">
        <v>46600</v>
      </c>
      <c r="F137" s="40">
        <v>46600</v>
      </c>
      <c r="G137" s="39" t="s">
        <v>386</v>
      </c>
      <c r="H137" s="41">
        <v>9</v>
      </c>
      <c r="I137" s="50">
        <v>13.21</v>
      </c>
      <c r="J137" s="39" t="s">
        <v>42</v>
      </c>
      <c r="K137" s="39" t="s">
        <v>1264</v>
      </c>
      <c r="L137" s="42"/>
      <c r="M137" s="51"/>
    </row>
    <row r="138" spans="1:13" customFormat="1" ht="48.75" thickBot="1" x14ac:dyDescent="0.3">
      <c r="A138" s="51"/>
      <c r="B138" s="38" t="s">
        <v>458</v>
      </c>
      <c r="C138" s="39" t="s">
        <v>459</v>
      </c>
      <c r="D138" s="39" t="s">
        <v>103</v>
      </c>
      <c r="E138" s="40">
        <v>45292</v>
      </c>
      <c r="F138" s="40">
        <v>46631</v>
      </c>
      <c r="G138" s="39" t="s">
        <v>41</v>
      </c>
      <c r="H138" s="41">
        <v>9</v>
      </c>
      <c r="I138" s="41">
        <v>11</v>
      </c>
      <c r="J138" s="39" t="s">
        <v>269</v>
      </c>
      <c r="K138" s="39" t="s">
        <v>460</v>
      </c>
      <c r="L138" s="42"/>
      <c r="M138" s="51"/>
    </row>
    <row r="139" spans="1:13" customFormat="1" ht="36.75" thickBot="1" x14ac:dyDescent="0.3">
      <c r="A139" s="51"/>
      <c r="B139" s="38" t="s">
        <v>1183</v>
      </c>
      <c r="C139" s="39" t="s">
        <v>1184</v>
      </c>
      <c r="D139" s="39" t="s">
        <v>1187</v>
      </c>
      <c r="E139" s="40">
        <v>46631</v>
      </c>
      <c r="F139" s="40">
        <v>46631</v>
      </c>
      <c r="G139" s="39" t="s">
        <v>1185</v>
      </c>
      <c r="H139" s="41">
        <v>3</v>
      </c>
      <c r="I139" s="41">
        <v>3</v>
      </c>
      <c r="J139" s="39" t="s">
        <v>30</v>
      </c>
      <c r="K139" s="39" t="s">
        <v>1186</v>
      </c>
      <c r="L139" s="42"/>
      <c r="M139" s="51"/>
    </row>
    <row r="140" spans="1:13" customFormat="1" ht="36.75" thickBot="1" x14ac:dyDescent="0.3">
      <c r="A140" s="51"/>
      <c r="B140" s="38" t="s">
        <v>1188</v>
      </c>
      <c r="C140" s="39" t="s">
        <v>1189</v>
      </c>
      <c r="D140" s="39" t="s">
        <v>1191</v>
      </c>
      <c r="E140" s="40">
        <v>46661</v>
      </c>
      <c r="F140" s="40">
        <v>46661</v>
      </c>
      <c r="G140" s="39" t="s">
        <v>41</v>
      </c>
      <c r="H140" s="50">
        <v>7.75</v>
      </c>
      <c r="I140" s="41">
        <v>11.5</v>
      </c>
      <c r="J140" s="39" t="s">
        <v>104</v>
      </c>
      <c r="K140" s="39" t="s">
        <v>1190</v>
      </c>
      <c r="L140" s="42"/>
      <c r="M140" s="51"/>
    </row>
    <row r="141" spans="1:13" customFormat="1" ht="36.75" thickBot="1" x14ac:dyDescent="0.3">
      <c r="A141" s="51"/>
      <c r="B141" s="38" t="s">
        <v>1222</v>
      </c>
      <c r="C141" s="39" t="s">
        <v>1223</v>
      </c>
      <c r="D141" s="39" t="s">
        <v>1224</v>
      </c>
      <c r="E141" s="40">
        <v>46661</v>
      </c>
      <c r="F141" s="40">
        <v>46661</v>
      </c>
      <c r="G141" s="39" t="s">
        <v>386</v>
      </c>
      <c r="H141" s="41">
        <v>9</v>
      </c>
      <c r="I141" s="41">
        <v>11.079000000000001</v>
      </c>
      <c r="J141" s="39" t="s">
        <v>42</v>
      </c>
      <c r="K141" s="39" t="s">
        <v>1225</v>
      </c>
      <c r="L141" s="42"/>
      <c r="M141" s="51"/>
    </row>
    <row r="142" spans="1:13" customFormat="1" ht="36.75" thickBot="1" x14ac:dyDescent="0.3">
      <c r="A142" s="51"/>
      <c r="B142" s="38" t="s">
        <v>1228</v>
      </c>
      <c r="C142" s="39" t="s">
        <v>1229</v>
      </c>
      <c r="D142" s="39" t="s">
        <v>1247</v>
      </c>
      <c r="E142" s="40">
        <v>46661</v>
      </c>
      <c r="F142" s="40">
        <v>46661</v>
      </c>
      <c r="G142" s="39" t="s">
        <v>386</v>
      </c>
      <c r="H142" s="41">
        <v>7.3</v>
      </c>
      <c r="I142" s="41">
        <v>7.6</v>
      </c>
      <c r="J142" s="39" t="s">
        <v>104</v>
      </c>
      <c r="K142" s="39" t="s">
        <v>1230</v>
      </c>
      <c r="L142" s="42"/>
      <c r="M142" s="51"/>
    </row>
    <row r="143" spans="1:13" customFormat="1" ht="35.25" customHeight="1" thickBot="1" x14ac:dyDescent="0.3">
      <c r="A143" s="51"/>
      <c r="B143" s="38" t="s">
        <v>1284</v>
      </c>
      <c r="C143" s="39" t="s">
        <v>1287</v>
      </c>
      <c r="D143" s="39" t="s">
        <v>1290</v>
      </c>
      <c r="E143" s="40">
        <v>46661</v>
      </c>
      <c r="F143" s="40">
        <v>46661</v>
      </c>
      <c r="G143" s="39" t="s">
        <v>41</v>
      </c>
      <c r="H143" s="41">
        <v>4.2</v>
      </c>
      <c r="I143" s="50">
        <v>4.9000000000000004</v>
      </c>
      <c r="J143" s="39" t="s">
        <v>104</v>
      </c>
      <c r="K143" s="39" t="s">
        <v>1293</v>
      </c>
      <c r="L143" s="42"/>
      <c r="M143" s="51"/>
    </row>
    <row r="144" spans="1:13" customFormat="1" ht="48.75" thickBot="1" x14ac:dyDescent="0.3">
      <c r="A144" s="51"/>
      <c r="B144" s="38" t="s">
        <v>1317</v>
      </c>
      <c r="C144" s="39" t="s">
        <v>1318</v>
      </c>
      <c r="D144" s="39" t="s">
        <v>1319</v>
      </c>
      <c r="E144" s="40">
        <v>46722</v>
      </c>
      <c r="F144" s="40">
        <v>46722</v>
      </c>
      <c r="G144" s="39" t="s">
        <v>41</v>
      </c>
      <c r="H144" s="41">
        <v>9</v>
      </c>
      <c r="I144" s="50">
        <v>11.071999999999999</v>
      </c>
      <c r="J144" s="39" t="s">
        <v>104</v>
      </c>
      <c r="K144" s="39" t="s">
        <v>1320</v>
      </c>
      <c r="L144" s="42"/>
      <c r="M144" s="51"/>
    </row>
    <row r="145" spans="1:14" customFormat="1" ht="36.75" thickBot="1" x14ac:dyDescent="0.3">
      <c r="A145" s="51"/>
      <c r="B145" s="38" t="s">
        <v>1350</v>
      </c>
      <c r="C145" s="39" t="s">
        <v>1351</v>
      </c>
      <c r="D145" s="39" t="s">
        <v>1360</v>
      </c>
      <c r="E145" s="40">
        <v>46753</v>
      </c>
      <c r="F145" s="40">
        <v>46753</v>
      </c>
      <c r="G145" s="39" t="s">
        <v>41</v>
      </c>
      <c r="H145" s="41">
        <v>9</v>
      </c>
      <c r="I145" s="50">
        <v>11.21</v>
      </c>
      <c r="J145" s="39" t="s">
        <v>69</v>
      </c>
      <c r="K145" s="39" t="s">
        <v>1352</v>
      </c>
      <c r="L145" s="42"/>
      <c r="M145" s="51"/>
    </row>
    <row r="146" spans="1:14" s="37" customFormat="1" ht="36.75" thickBot="1" x14ac:dyDescent="0.3">
      <c r="A146" s="51"/>
      <c r="B146" s="38" t="s">
        <v>1346</v>
      </c>
      <c r="C146" s="39" t="s">
        <v>1347</v>
      </c>
      <c r="D146" s="39" t="s">
        <v>1348</v>
      </c>
      <c r="E146" s="40">
        <v>46784</v>
      </c>
      <c r="F146" s="40">
        <v>46784</v>
      </c>
      <c r="G146" s="39" t="s">
        <v>41</v>
      </c>
      <c r="H146" s="50">
        <v>2.99</v>
      </c>
      <c r="I146" s="50">
        <v>2.99</v>
      </c>
      <c r="J146" s="39" t="s">
        <v>42</v>
      </c>
      <c r="K146" s="39" t="s">
        <v>1349</v>
      </c>
      <c r="L146" s="42"/>
      <c r="M146" s="51"/>
      <c r="N146"/>
    </row>
    <row r="147" spans="1:14" s="37" customFormat="1" ht="36.75" thickBot="1" x14ac:dyDescent="0.3">
      <c r="A147" s="51"/>
      <c r="B147" s="38" t="s">
        <v>1362</v>
      </c>
      <c r="C147" s="39" t="s">
        <v>1371</v>
      </c>
      <c r="D147" s="39" t="s">
        <v>1368</v>
      </c>
      <c r="E147" s="40">
        <v>46801</v>
      </c>
      <c r="F147" s="40">
        <v>46801</v>
      </c>
      <c r="G147" s="39" t="s">
        <v>29</v>
      </c>
      <c r="H147" s="41">
        <v>9</v>
      </c>
      <c r="I147" s="50">
        <v>9</v>
      </c>
      <c r="J147" s="39" t="s">
        <v>30</v>
      </c>
      <c r="K147" s="39" t="s">
        <v>1365</v>
      </c>
      <c r="L147" s="42"/>
      <c r="M147" s="51"/>
      <c r="N147"/>
    </row>
    <row r="148" spans="1:14" s="37" customFormat="1" ht="48.75" thickBot="1" x14ac:dyDescent="0.3">
      <c r="A148" s="51"/>
      <c r="B148" s="38" t="s">
        <v>1286</v>
      </c>
      <c r="C148" s="39" t="s">
        <v>1289</v>
      </c>
      <c r="D148" s="39" t="s">
        <v>1292</v>
      </c>
      <c r="E148" s="40">
        <v>46874</v>
      </c>
      <c r="F148" s="40">
        <v>46874</v>
      </c>
      <c r="G148" s="39" t="s">
        <v>41</v>
      </c>
      <c r="H148" s="41">
        <v>6</v>
      </c>
      <c r="I148" s="50">
        <v>7.32</v>
      </c>
      <c r="J148" s="39" t="s">
        <v>1216</v>
      </c>
      <c r="K148" s="39" t="s">
        <v>1295</v>
      </c>
      <c r="L148" s="42"/>
      <c r="M148" s="51"/>
      <c r="N148"/>
    </row>
    <row r="149" spans="1:14" s="37" customFormat="1" ht="48.75" thickBot="1" x14ac:dyDescent="0.3">
      <c r="A149" s="51"/>
      <c r="B149" s="38" t="s">
        <v>1231</v>
      </c>
      <c r="C149" s="39" t="s">
        <v>1232</v>
      </c>
      <c r="D149" s="39" t="s">
        <v>1249</v>
      </c>
      <c r="E149" s="40">
        <v>46935</v>
      </c>
      <c r="F149" s="40">
        <v>46935</v>
      </c>
      <c r="G149" s="39" t="s">
        <v>41</v>
      </c>
      <c r="H149" s="41">
        <v>9</v>
      </c>
      <c r="I149" s="50">
        <v>12.25</v>
      </c>
      <c r="J149" s="39" t="s">
        <v>30</v>
      </c>
      <c r="K149" s="39" t="s">
        <v>1233</v>
      </c>
      <c r="L149" s="42"/>
      <c r="M149" s="51"/>
      <c r="N149"/>
    </row>
    <row r="150" spans="1:14" s="37" customFormat="1" ht="36.75" thickBot="1" x14ac:dyDescent="0.3">
      <c r="A150" s="51"/>
      <c r="B150" s="38" t="s">
        <v>1338</v>
      </c>
      <c r="C150" s="39" t="s">
        <v>1339</v>
      </c>
      <c r="D150" s="39" t="s">
        <v>1340</v>
      </c>
      <c r="E150" s="40">
        <v>47150</v>
      </c>
      <c r="F150" s="40">
        <v>47150</v>
      </c>
      <c r="G150" s="39" t="s">
        <v>41</v>
      </c>
      <c r="H150" s="41">
        <v>9</v>
      </c>
      <c r="I150" s="50">
        <v>11.27</v>
      </c>
      <c r="J150" s="39" t="s">
        <v>42</v>
      </c>
      <c r="K150" s="39" t="s">
        <v>1341</v>
      </c>
      <c r="L150" s="42"/>
      <c r="M150" s="51"/>
      <c r="N150"/>
    </row>
    <row r="151" spans="1:14" s="37" customFormat="1" ht="36.75" thickBot="1" x14ac:dyDescent="0.3">
      <c r="A151" s="51"/>
      <c r="B151" s="38" t="s">
        <v>1342</v>
      </c>
      <c r="C151" s="39" t="s">
        <v>1343</v>
      </c>
      <c r="D151" s="39" t="s">
        <v>1344</v>
      </c>
      <c r="E151" s="40">
        <v>47150</v>
      </c>
      <c r="F151" s="40">
        <v>47150</v>
      </c>
      <c r="G151" s="39" t="s">
        <v>41</v>
      </c>
      <c r="H151" s="41">
        <v>9</v>
      </c>
      <c r="I151" s="50">
        <v>11.27</v>
      </c>
      <c r="J151" s="39" t="s">
        <v>42</v>
      </c>
      <c r="K151" s="39" t="s">
        <v>1345</v>
      </c>
      <c r="L151" s="42"/>
      <c r="M151" s="51"/>
      <c r="N151"/>
    </row>
    <row r="152" spans="1:14" s="37" customFormat="1" ht="36.75" thickBot="1" x14ac:dyDescent="0.3">
      <c r="A152" s="51"/>
      <c r="B152" s="38" t="s">
        <v>1375</v>
      </c>
      <c r="C152" s="39" t="s">
        <v>1373</v>
      </c>
      <c r="D152" s="39" t="s">
        <v>1370</v>
      </c>
      <c r="E152" s="40">
        <v>47160</v>
      </c>
      <c r="F152" s="40">
        <v>47160</v>
      </c>
      <c r="G152" s="39" t="s">
        <v>41</v>
      </c>
      <c r="H152" s="41">
        <v>9</v>
      </c>
      <c r="I152" s="50">
        <v>11.21</v>
      </c>
      <c r="J152" s="39" t="s">
        <v>42</v>
      </c>
      <c r="K152" s="39" t="s">
        <v>1367</v>
      </c>
      <c r="L152" s="42"/>
      <c r="M152" s="51"/>
      <c r="N152"/>
    </row>
    <row r="153" spans="1:14" s="37" customFormat="1" ht="60.75" thickBot="1" x14ac:dyDescent="0.3">
      <c r="A153" s="51"/>
      <c r="B153" s="38" t="s">
        <v>1363</v>
      </c>
      <c r="C153" s="39" t="s">
        <v>1372</v>
      </c>
      <c r="D153" s="39" t="s">
        <v>1369</v>
      </c>
      <c r="E153" s="40">
        <v>47163</v>
      </c>
      <c r="F153" s="40">
        <v>47163</v>
      </c>
      <c r="G153" s="39" t="s">
        <v>41</v>
      </c>
      <c r="H153" s="41">
        <v>9</v>
      </c>
      <c r="I153" s="50">
        <v>11.21</v>
      </c>
      <c r="J153" s="39" t="s">
        <v>316</v>
      </c>
      <c r="K153" s="39" t="s">
        <v>1366</v>
      </c>
      <c r="L153" s="42"/>
      <c r="M153" s="51"/>
      <c r="N153"/>
    </row>
    <row r="154" spans="1:14" x14ac:dyDescent="0.25">
      <c r="B154" s="106"/>
      <c r="C154" s="106"/>
      <c r="D154" s="106"/>
      <c r="E154" s="107"/>
      <c r="F154" s="107"/>
      <c r="G154" s="106"/>
      <c r="H154" s="108"/>
      <c r="I154" s="109"/>
      <c r="J154" s="106"/>
      <c r="K154" s="106"/>
    </row>
    <row r="155" spans="1:14" x14ac:dyDescent="0.25">
      <c r="B155" s="3" t="s">
        <v>513</v>
      </c>
    </row>
    <row r="156" spans="1:14" x14ac:dyDescent="0.25"/>
    <row r="157" spans="1:14" ht="30" customHeight="1" x14ac:dyDescent="0.25"/>
    <row r="158" spans="1:14" ht="14.25" hidden="1" customHeight="1" x14ac:dyDescent="0.25"/>
    <row r="159" spans="1:14" x14ac:dyDescent="0.25"/>
    <row r="160" spans="1:14"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2" x14ac:dyDescent="0.25"/>
    <row r="203" x14ac:dyDescent="0.25"/>
    <row r="204" x14ac:dyDescent="0.25"/>
    <row r="205" x14ac:dyDescent="0.25"/>
    <row r="206" x14ac:dyDescent="0.25"/>
  </sheetData>
  <phoneticPr fontId="14" type="noConversion"/>
  <pageMargins left="0.7" right="0.7" top="0.75" bottom="0.75" header="0.3" footer="0.3"/>
  <pageSetup paperSize="9" scale="1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9" tint="0.39997558519241921"/>
  </sheetPr>
  <dimension ref="A1:N66"/>
  <sheetViews>
    <sheetView showGridLines="0" zoomScaleNormal="100" workbookViewId="0"/>
  </sheetViews>
  <sheetFormatPr baseColWidth="10" defaultColWidth="0" defaultRowHeight="15" zeroHeight="1" x14ac:dyDescent="0.25"/>
  <cols>
    <col min="1" max="1" width="29.7109375" style="48" customWidth="1"/>
    <col min="2" max="2" width="16" style="3" customWidth="1"/>
    <col min="3" max="3" width="12.5703125" style="3" customWidth="1"/>
    <col min="4" max="4" width="11.42578125" style="3" customWidth="1"/>
    <col min="5" max="5" width="12" style="3" customWidth="1"/>
    <col min="6" max="9" width="11.42578125" style="3" customWidth="1"/>
    <col min="10" max="10" width="12.28515625" style="3" customWidth="1"/>
    <col min="11" max="11" width="19.7109375" style="3" customWidth="1"/>
    <col min="12" max="12" width="93.140625" style="3" customWidth="1"/>
    <col min="13" max="14" width="8.85546875" customWidth="1"/>
    <col min="15" max="16384" width="8.85546875" style="3" hidden="1"/>
  </cols>
  <sheetData>
    <row r="1" spans="1:14" x14ac:dyDescent="0.25">
      <c r="A1" s="70" t="s">
        <v>4</v>
      </c>
      <c r="C1" s="8"/>
      <c r="D1" s="8"/>
      <c r="E1" s="8"/>
      <c r="F1" s="8"/>
      <c r="G1" s="8"/>
    </row>
    <row r="2" spans="1:14" ht="15.75" thickBot="1" x14ac:dyDescent="0.3"/>
    <row r="3" spans="1:14" ht="48.75" thickBot="1" x14ac:dyDescent="0.3">
      <c r="B3" s="6" t="s">
        <v>15</v>
      </c>
      <c r="C3" s="7" t="s">
        <v>16</v>
      </c>
      <c r="D3" s="7" t="s">
        <v>17</v>
      </c>
      <c r="E3" s="7" t="s">
        <v>18</v>
      </c>
      <c r="F3" s="7" t="s">
        <v>19</v>
      </c>
      <c r="G3" s="7" t="s">
        <v>20</v>
      </c>
      <c r="H3" s="7" t="s">
        <v>21</v>
      </c>
      <c r="I3" s="7" t="s">
        <v>22</v>
      </c>
      <c r="J3" s="7" t="s">
        <v>23</v>
      </c>
      <c r="K3" s="7" t="s">
        <v>24</v>
      </c>
      <c r="L3" s="7" t="s">
        <v>25</v>
      </c>
    </row>
    <row r="4" spans="1:14" customFormat="1" ht="104.25" customHeight="1" thickBot="1" x14ac:dyDescent="0.3">
      <c r="A4" s="51"/>
      <c r="B4" s="97" t="s">
        <v>528</v>
      </c>
      <c r="C4" s="59" t="s">
        <v>529</v>
      </c>
      <c r="D4" s="39" t="s">
        <v>530</v>
      </c>
      <c r="E4" s="98">
        <v>44896</v>
      </c>
      <c r="F4" s="98">
        <v>45108</v>
      </c>
      <c r="G4" s="59" t="s">
        <v>523</v>
      </c>
      <c r="H4" s="99">
        <v>9</v>
      </c>
      <c r="I4" s="41">
        <v>10.6</v>
      </c>
      <c r="J4" s="59" t="s">
        <v>122</v>
      </c>
      <c r="K4" s="59" t="s">
        <v>531</v>
      </c>
      <c r="L4" s="39" t="s">
        <v>37</v>
      </c>
    </row>
    <row r="5" spans="1:14" customFormat="1" ht="60.75" thickBot="1" x14ac:dyDescent="0.3">
      <c r="A5" s="51"/>
      <c r="B5" s="97" t="s">
        <v>537</v>
      </c>
      <c r="C5" s="59" t="s">
        <v>538</v>
      </c>
      <c r="D5" s="39" t="s">
        <v>103</v>
      </c>
      <c r="E5" s="117">
        <v>45108</v>
      </c>
      <c r="F5" s="117">
        <v>45261</v>
      </c>
      <c r="G5" s="59" t="s">
        <v>523</v>
      </c>
      <c r="H5" s="99">
        <v>3.5</v>
      </c>
      <c r="I5" s="99">
        <v>4.2</v>
      </c>
      <c r="J5" s="59" t="s">
        <v>190</v>
      </c>
      <c r="K5" s="59" t="s">
        <v>539</v>
      </c>
      <c r="L5" s="39" t="s">
        <v>37</v>
      </c>
    </row>
    <row r="6" spans="1:14" customFormat="1" ht="36.75" thickBot="1" x14ac:dyDescent="0.3">
      <c r="A6" s="51"/>
      <c r="B6" s="97" t="s">
        <v>544</v>
      </c>
      <c r="C6" s="59" t="s">
        <v>545</v>
      </c>
      <c r="D6" s="39" t="s">
        <v>103</v>
      </c>
      <c r="E6" s="98">
        <v>45139</v>
      </c>
      <c r="F6" s="98">
        <v>45292</v>
      </c>
      <c r="G6" s="59" t="s">
        <v>523</v>
      </c>
      <c r="H6" s="99">
        <v>9</v>
      </c>
      <c r="I6" s="99">
        <v>11.9</v>
      </c>
      <c r="J6" s="59" t="s">
        <v>69</v>
      </c>
      <c r="K6" s="59" t="s">
        <v>546</v>
      </c>
      <c r="L6" s="39" t="s">
        <v>32</v>
      </c>
    </row>
    <row r="7" spans="1:14" customFormat="1" ht="48" customHeight="1" thickBot="1" x14ac:dyDescent="0.3">
      <c r="A7" s="51"/>
      <c r="B7" s="97" t="s">
        <v>547</v>
      </c>
      <c r="C7" s="59" t="s">
        <v>538</v>
      </c>
      <c r="D7" s="39" t="s">
        <v>103</v>
      </c>
      <c r="E7" s="117">
        <v>45352</v>
      </c>
      <c r="F7" s="117">
        <v>45352</v>
      </c>
      <c r="G7" s="59" t="s">
        <v>523</v>
      </c>
      <c r="H7" s="99">
        <v>3.5</v>
      </c>
      <c r="I7" s="99">
        <v>4.2</v>
      </c>
      <c r="J7" s="59" t="s">
        <v>190</v>
      </c>
      <c r="K7" s="59" t="s">
        <v>539</v>
      </c>
      <c r="L7" s="39" t="s">
        <v>37</v>
      </c>
    </row>
    <row r="8" spans="1:14" customFormat="1" ht="60.75" thickBot="1" x14ac:dyDescent="0.3">
      <c r="A8" s="51"/>
      <c r="B8" s="38" t="s">
        <v>548</v>
      </c>
      <c r="C8" s="39" t="s">
        <v>549</v>
      </c>
      <c r="D8" s="39" t="s">
        <v>550</v>
      </c>
      <c r="E8" s="40">
        <v>45413</v>
      </c>
      <c r="F8" s="40">
        <v>45413</v>
      </c>
      <c r="G8" s="39" t="s">
        <v>551</v>
      </c>
      <c r="H8" s="41">
        <v>2.9</v>
      </c>
      <c r="I8" s="41" t="s">
        <v>552</v>
      </c>
      <c r="J8" s="39" t="s">
        <v>392</v>
      </c>
      <c r="K8" s="39" t="s">
        <v>553</v>
      </c>
      <c r="L8" s="39" t="s">
        <v>37</v>
      </c>
    </row>
    <row r="9" spans="1:14" customFormat="1" ht="60.75" thickBot="1" x14ac:dyDescent="0.3">
      <c r="A9" s="51"/>
      <c r="B9" s="43" t="s">
        <v>563</v>
      </c>
      <c r="C9" s="54" t="s">
        <v>564</v>
      </c>
      <c r="D9" s="54" t="s">
        <v>565</v>
      </c>
      <c r="E9" s="118">
        <v>45352</v>
      </c>
      <c r="F9" s="118">
        <v>45536</v>
      </c>
      <c r="G9" s="54" t="s">
        <v>566</v>
      </c>
      <c r="H9" s="56">
        <v>122</v>
      </c>
      <c r="I9" s="41">
        <v>136.30000000000001</v>
      </c>
      <c r="J9" s="54" t="s">
        <v>269</v>
      </c>
      <c r="K9" s="54" t="s">
        <v>567</v>
      </c>
      <c r="L9" s="39" t="s">
        <v>37</v>
      </c>
    </row>
    <row r="10" spans="1:14" customFormat="1" ht="60.75" thickBot="1" x14ac:dyDescent="0.3">
      <c r="A10" s="51"/>
      <c r="B10" s="38" t="s">
        <v>568</v>
      </c>
      <c r="C10" s="39" t="s">
        <v>564</v>
      </c>
      <c r="D10" s="39" t="s">
        <v>569</v>
      </c>
      <c r="E10" s="117">
        <v>45352</v>
      </c>
      <c r="F10" s="117">
        <v>45536</v>
      </c>
      <c r="G10" s="39" t="s">
        <v>566</v>
      </c>
      <c r="H10" s="41">
        <v>122</v>
      </c>
      <c r="I10" s="41">
        <v>136.30000000000001</v>
      </c>
      <c r="J10" s="39" t="s">
        <v>269</v>
      </c>
      <c r="K10" s="39" t="s">
        <v>567</v>
      </c>
      <c r="L10" s="39" t="s">
        <v>37</v>
      </c>
    </row>
    <row r="11" spans="1:14" customFormat="1" ht="60.75" thickBot="1" x14ac:dyDescent="0.3">
      <c r="A11" s="51"/>
      <c r="B11" s="43" t="s">
        <v>377</v>
      </c>
      <c r="C11" s="54" t="s">
        <v>378</v>
      </c>
      <c r="D11" s="54" t="s">
        <v>379</v>
      </c>
      <c r="E11" s="55" t="s">
        <v>591</v>
      </c>
      <c r="F11" s="55">
        <v>45839</v>
      </c>
      <c r="G11" s="54" t="s">
        <v>87</v>
      </c>
      <c r="H11" s="56" t="s">
        <v>592</v>
      </c>
      <c r="I11" s="41" t="s">
        <v>592</v>
      </c>
      <c r="J11" s="54" t="s">
        <v>30</v>
      </c>
      <c r="K11" s="54" t="s">
        <v>380</v>
      </c>
      <c r="L11" s="39" t="s">
        <v>37</v>
      </c>
    </row>
    <row r="12" spans="1:14" s="66" customFormat="1" ht="36.75" thickBot="1" x14ac:dyDescent="0.3">
      <c r="A12" s="51"/>
      <c r="B12" s="45" t="s">
        <v>600</v>
      </c>
      <c r="C12" s="46" t="s">
        <v>601</v>
      </c>
      <c r="D12" s="54" t="s">
        <v>602</v>
      </c>
      <c r="E12" s="119">
        <v>45931</v>
      </c>
      <c r="F12" s="119">
        <v>45931</v>
      </c>
      <c r="G12" s="46" t="s">
        <v>566</v>
      </c>
      <c r="H12" s="56">
        <v>50</v>
      </c>
      <c r="I12" s="41">
        <v>53</v>
      </c>
      <c r="J12" s="46" t="s">
        <v>269</v>
      </c>
      <c r="K12" s="46" t="s">
        <v>603</v>
      </c>
      <c r="L12" s="39" t="s">
        <v>32</v>
      </c>
      <c r="M12"/>
      <c r="N12"/>
    </row>
    <row r="13" spans="1:14" customFormat="1" ht="60.75" thickBot="1" x14ac:dyDescent="0.3">
      <c r="A13" s="51"/>
      <c r="B13" s="63" t="s">
        <v>604</v>
      </c>
      <c r="C13" s="61" t="s">
        <v>605</v>
      </c>
      <c r="D13" s="54" t="s">
        <v>606</v>
      </c>
      <c r="E13" s="64">
        <v>45962</v>
      </c>
      <c r="F13" s="64">
        <v>45962</v>
      </c>
      <c r="G13" s="61" t="s">
        <v>519</v>
      </c>
      <c r="H13" s="60">
        <v>33.6</v>
      </c>
      <c r="I13" s="60">
        <v>36.6</v>
      </c>
      <c r="J13" s="61" t="s">
        <v>48</v>
      </c>
      <c r="K13" s="61" t="s">
        <v>607</v>
      </c>
      <c r="L13" s="39" t="s">
        <v>37</v>
      </c>
    </row>
    <row r="14" spans="1:14" customFormat="1" ht="36.75" thickBot="1" x14ac:dyDescent="0.3">
      <c r="A14" s="51"/>
      <c r="B14" s="63" t="s">
        <v>612</v>
      </c>
      <c r="C14" s="61" t="s">
        <v>613</v>
      </c>
      <c r="D14" s="54" t="s">
        <v>614</v>
      </c>
      <c r="E14" s="64">
        <v>45992</v>
      </c>
      <c r="F14" s="64">
        <v>45992</v>
      </c>
      <c r="G14" s="61" t="s">
        <v>566</v>
      </c>
      <c r="H14" s="61">
        <v>80</v>
      </c>
      <c r="I14" s="59">
        <v>84</v>
      </c>
      <c r="J14" s="61" t="s">
        <v>127</v>
      </c>
      <c r="K14" s="61" t="s">
        <v>615</v>
      </c>
      <c r="L14" s="39" t="s">
        <v>32</v>
      </c>
    </row>
    <row r="15" spans="1:14" customFormat="1" ht="60.75" thickBot="1" x14ac:dyDescent="0.3">
      <c r="A15" s="51"/>
      <c r="B15" s="43" t="s">
        <v>571</v>
      </c>
      <c r="C15" s="54" t="s">
        <v>572</v>
      </c>
      <c r="D15" s="54" t="s">
        <v>573</v>
      </c>
      <c r="E15" s="55">
        <v>44866</v>
      </c>
      <c r="F15" s="55">
        <v>46023</v>
      </c>
      <c r="G15" s="54" t="s">
        <v>523</v>
      </c>
      <c r="H15" s="56">
        <v>9</v>
      </c>
      <c r="I15" s="41">
        <v>10.6</v>
      </c>
      <c r="J15" s="54" t="s">
        <v>122</v>
      </c>
      <c r="K15" s="54" t="s">
        <v>574</v>
      </c>
      <c r="L15" s="39" t="s">
        <v>37</v>
      </c>
    </row>
    <row r="16" spans="1:14" customFormat="1" ht="60.75" thickBot="1" x14ac:dyDescent="0.3">
      <c r="A16" s="51"/>
      <c r="B16" s="63" t="s">
        <v>616</v>
      </c>
      <c r="C16" s="61" t="s">
        <v>617</v>
      </c>
      <c r="D16" s="54" t="s">
        <v>618</v>
      </c>
      <c r="E16" s="64">
        <v>46023</v>
      </c>
      <c r="F16" s="64">
        <v>46023</v>
      </c>
      <c r="G16" s="61" t="s">
        <v>570</v>
      </c>
      <c r="H16" s="61">
        <v>200</v>
      </c>
      <c r="I16" s="59">
        <v>200</v>
      </c>
      <c r="J16" s="61" t="s">
        <v>45</v>
      </c>
      <c r="K16" s="61" t="s">
        <v>619</v>
      </c>
      <c r="L16" s="39" t="s">
        <v>37</v>
      </c>
    </row>
    <row r="17" spans="1:12" customFormat="1" ht="60.75" thickBot="1" x14ac:dyDescent="0.3">
      <c r="A17" s="51"/>
      <c r="B17" s="63" t="s">
        <v>559</v>
      </c>
      <c r="C17" s="61" t="s">
        <v>560</v>
      </c>
      <c r="D17" s="54" t="s">
        <v>561</v>
      </c>
      <c r="E17" s="64">
        <v>44866</v>
      </c>
      <c r="F17" s="64">
        <v>46113</v>
      </c>
      <c r="G17" s="61" t="s">
        <v>523</v>
      </c>
      <c r="H17" s="60">
        <v>9</v>
      </c>
      <c r="I17" s="41">
        <v>10.6</v>
      </c>
      <c r="J17" s="61" t="s">
        <v>42</v>
      </c>
      <c r="K17" s="61" t="s">
        <v>562</v>
      </c>
      <c r="L17" s="39" t="s">
        <v>37</v>
      </c>
    </row>
    <row r="18" spans="1:12" customFormat="1" ht="72.75" thickBot="1" x14ac:dyDescent="0.3">
      <c r="B18" s="100" t="s">
        <v>520</v>
      </c>
      <c r="C18" s="69" t="s">
        <v>521</v>
      </c>
      <c r="D18" s="39" t="s">
        <v>522</v>
      </c>
      <c r="E18" s="57">
        <v>45017</v>
      </c>
      <c r="F18" s="57">
        <v>46143</v>
      </c>
      <c r="G18" s="69" t="s">
        <v>523</v>
      </c>
      <c r="H18" s="68">
        <v>9</v>
      </c>
      <c r="I18" s="68">
        <v>10.7</v>
      </c>
      <c r="J18" s="69" t="s">
        <v>127</v>
      </c>
      <c r="K18" s="69" t="s">
        <v>524</v>
      </c>
      <c r="L18" s="39" t="s">
        <v>37</v>
      </c>
    </row>
    <row r="19" spans="1:12" customFormat="1" ht="36.75" thickBot="1" x14ac:dyDescent="0.3">
      <c r="A19" s="51"/>
      <c r="B19" s="43" t="s">
        <v>624</v>
      </c>
      <c r="C19" s="54" t="s">
        <v>625</v>
      </c>
      <c r="D19" s="39" t="s">
        <v>626</v>
      </c>
      <c r="E19" s="44">
        <v>46174</v>
      </c>
      <c r="F19" s="44">
        <v>46174</v>
      </c>
      <c r="G19" s="43" t="s">
        <v>587</v>
      </c>
      <c r="H19" s="56">
        <v>400</v>
      </c>
      <c r="I19" s="56">
        <v>400</v>
      </c>
      <c r="J19" s="54" t="s">
        <v>145</v>
      </c>
      <c r="K19" s="54" t="s">
        <v>627</v>
      </c>
      <c r="L19" s="39"/>
    </row>
    <row r="20" spans="1:12" customFormat="1" ht="36.75" thickBot="1" x14ac:dyDescent="0.3">
      <c r="A20" s="52"/>
      <c r="B20" s="63" t="s">
        <v>588</v>
      </c>
      <c r="C20" s="61" t="s">
        <v>589</v>
      </c>
      <c r="D20" s="39" t="s">
        <v>103</v>
      </c>
      <c r="E20" s="65">
        <v>45323</v>
      </c>
      <c r="F20" s="65">
        <v>46204</v>
      </c>
      <c r="G20" s="58" t="s">
        <v>523</v>
      </c>
      <c r="H20" s="62">
        <v>9</v>
      </c>
      <c r="I20" s="62">
        <v>10.8</v>
      </c>
      <c r="J20" s="58" t="s">
        <v>145</v>
      </c>
      <c r="K20" s="58" t="s">
        <v>590</v>
      </c>
      <c r="L20" s="39"/>
    </row>
    <row r="21" spans="1:12" customFormat="1" ht="36.75" thickBot="1" x14ac:dyDescent="0.3">
      <c r="A21" s="51"/>
      <c r="B21" s="63" t="s">
        <v>525</v>
      </c>
      <c r="C21" s="61" t="s">
        <v>526</v>
      </c>
      <c r="D21" s="39" t="s">
        <v>103</v>
      </c>
      <c r="E21" s="65">
        <v>45108</v>
      </c>
      <c r="F21" s="65">
        <v>46204</v>
      </c>
      <c r="G21" s="58" t="s">
        <v>523</v>
      </c>
      <c r="H21" s="62">
        <v>9</v>
      </c>
      <c r="I21" s="62">
        <v>10.8</v>
      </c>
      <c r="J21" s="58" t="s">
        <v>145</v>
      </c>
      <c r="K21" s="58" t="s">
        <v>527</v>
      </c>
      <c r="L21" s="39"/>
    </row>
    <row r="22" spans="1:12" customFormat="1" ht="24.75" thickBot="1" x14ac:dyDescent="0.3">
      <c r="A22" s="51"/>
      <c r="B22" s="63" t="s">
        <v>593</v>
      </c>
      <c r="C22" s="61" t="s">
        <v>594</v>
      </c>
      <c r="D22" s="39" t="s">
        <v>595</v>
      </c>
      <c r="E22" s="65">
        <v>45870</v>
      </c>
      <c r="F22" s="65">
        <v>46235</v>
      </c>
      <c r="G22" s="58" t="s">
        <v>523</v>
      </c>
      <c r="H22" s="62">
        <v>9</v>
      </c>
      <c r="I22" s="62">
        <v>9</v>
      </c>
      <c r="J22" s="58" t="s">
        <v>269</v>
      </c>
      <c r="K22" s="58" t="s">
        <v>596</v>
      </c>
      <c r="L22" s="39"/>
    </row>
    <row r="23" spans="1:12" customFormat="1" ht="24.75" thickBot="1" x14ac:dyDescent="0.3">
      <c r="A23" s="51"/>
      <c r="B23" s="63" t="s">
        <v>597</v>
      </c>
      <c r="C23" s="61" t="s">
        <v>598</v>
      </c>
      <c r="D23" s="39" t="s">
        <v>599</v>
      </c>
      <c r="E23" s="64">
        <v>45870</v>
      </c>
      <c r="F23" s="64">
        <v>46235</v>
      </c>
      <c r="G23" s="61" t="s">
        <v>523</v>
      </c>
      <c r="H23" s="60">
        <v>9</v>
      </c>
      <c r="I23" s="60">
        <v>9</v>
      </c>
      <c r="J23" s="61" t="s">
        <v>269</v>
      </c>
      <c r="K23" s="61" t="s">
        <v>596</v>
      </c>
      <c r="L23" s="39"/>
    </row>
    <row r="24" spans="1:12" customFormat="1" ht="36.75" thickBot="1" x14ac:dyDescent="0.3">
      <c r="A24" s="51"/>
      <c r="B24" s="43" t="s">
        <v>651</v>
      </c>
      <c r="C24" s="54" t="s">
        <v>652</v>
      </c>
      <c r="D24" s="39" t="s">
        <v>653</v>
      </c>
      <c r="E24" s="55">
        <v>46235</v>
      </c>
      <c r="F24" s="55">
        <v>46235</v>
      </c>
      <c r="G24" s="54" t="s">
        <v>587</v>
      </c>
      <c r="H24" s="56">
        <v>255</v>
      </c>
      <c r="I24" s="56">
        <v>277.5</v>
      </c>
      <c r="J24" s="54" t="s">
        <v>269</v>
      </c>
      <c r="K24" s="54" t="s">
        <v>654</v>
      </c>
      <c r="L24" s="42"/>
    </row>
    <row r="25" spans="1:12" customFormat="1" ht="24.75" thickBot="1" x14ac:dyDescent="0.3">
      <c r="A25" s="51"/>
      <c r="B25" s="43" t="s">
        <v>1309</v>
      </c>
      <c r="C25" s="54" t="s">
        <v>1310</v>
      </c>
      <c r="D25" s="39" t="s">
        <v>1311</v>
      </c>
      <c r="E25" s="55">
        <v>46235</v>
      </c>
      <c r="F25" s="55">
        <v>46235</v>
      </c>
      <c r="G25" s="54" t="s">
        <v>517</v>
      </c>
      <c r="H25" s="56">
        <v>3</v>
      </c>
      <c r="I25" s="56">
        <v>3</v>
      </c>
      <c r="J25" s="54" t="s">
        <v>64</v>
      </c>
      <c r="K25" s="54" t="s">
        <v>1312</v>
      </c>
      <c r="L25" s="39"/>
    </row>
    <row r="26" spans="1:12" customFormat="1" ht="36.75" thickBot="1" x14ac:dyDescent="0.3">
      <c r="A26" s="51"/>
      <c r="B26" s="63" t="s">
        <v>608</v>
      </c>
      <c r="C26" s="61" t="s">
        <v>609</v>
      </c>
      <c r="D26" s="54" t="s">
        <v>610</v>
      </c>
      <c r="E26" s="64">
        <v>44958</v>
      </c>
      <c r="F26" s="64">
        <v>46266</v>
      </c>
      <c r="G26" s="61" t="s">
        <v>523</v>
      </c>
      <c r="H26" s="60">
        <v>9</v>
      </c>
      <c r="I26" s="56">
        <v>9.9</v>
      </c>
      <c r="J26" s="61" t="s">
        <v>269</v>
      </c>
      <c r="K26" s="61" t="s">
        <v>611</v>
      </c>
      <c r="L26" s="39"/>
    </row>
    <row r="27" spans="1:12" customFormat="1" ht="36.75" thickBot="1" x14ac:dyDescent="0.3">
      <c r="A27" s="51"/>
      <c r="B27" s="63" t="s">
        <v>628</v>
      </c>
      <c r="C27" s="61" t="s">
        <v>629</v>
      </c>
      <c r="D27" s="54" t="s">
        <v>630</v>
      </c>
      <c r="E27" s="64">
        <v>46266</v>
      </c>
      <c r="F27" s="64">
        <v>46266</v>
      </c>
      <c r="G27" s="61" t="s">
        <v>587</v>
      </c>
      <c r="H27" s="60">
        <v>82</v>
      </c>
      <c r="I27" s="60">
        <v>82.1</v>
      </c>
      <c r="J27" s="61" t="s">
        <v>269</v>
      </c>
      <c r="K27" s="61" t="s">
        <v>631</v>
      </c>
      <c r="L27" s="39"/>
    </row>
    <row r="28" spans="1:12" customFormat="1" ht="36.75" thickBot="1" x14ac:dyDescent="0.3">
      <c r="A28" s="51"/>
      <c r="B28" s="63" t="s">
        <v>632</v>
      </c>
      <c r="C28" s="61" t="s">
        <v>633</v>
      </c>
      <c r="D28" s="54" t="s">
        <v>634</v>
      </c>
      <c r="E28" s="64">
        <v>46296</v>
      </c>
      <c r="F28" s="64">
        <v>46296</v>
      </c>
      <c r="G28" s="61" t="s">
        <v>551</v>
      </c>
      <c r="H28" s="60">
        <v>9</v>
      </c>
      <c r="I28" s="60">
        <v>11.2</v>
      </c>
      <c r="J28" s="61" t="s">
        <v>42</v>
      </c>
      <c r="K28" s="61" t="s">
        <v>635</v>
      </c>
      <c r="L28" s="39"/>
    </row>
    <row r="29" spans="1:12" customFormat="1" ht="36.75" thickBot="1" x14ac:dyDescent="0.3">
      <c r="A29" s="51"/>
      <c r="B29" s="63" t="s">
        <v>636</v>
      </c>
      <c r="C29" s="61" t="s">
        <v>637</v>
      </c>
      <c r="D29" s="54" t="s">
        <v>638</v>
      </c>
      <c r="E29" s="120">
        <v>46296</v>
      </c>
      <c r="F29" s="64">
        <v>46296</v>
      </c>
      <c r="G29" s="61" t="s">
        <v>566</v>
      </c>
      <c r="H29" s="60">
        <v>220</v>
      </c>
      <c r="I29" s="60">
        <v>229</v>
      </c>
      <c r="J29" s="61" t="s">
        <v>145</v>
      </c>
      <c r="K29" s="61" t="s">
        <v>639</v>
      </c>
      <c r="L29" s="39" t="s">
        <v>640</v>
      </c>
    </row>
    <row r="30" spans="1:12" customFormat="1" ht="36.75" thickBot="1" x14ac:dyDescent="0.3">
      <c r="A30" s="51"/>
      <c r="B30" s="63" t="s">
        <v>641</v>
      </c>
      <c r="C30" s="61" t="s">
        <v>637</v>
      </c>
      <c r="D30" s="54" t="s">
        <v>638</v>
      </c>
      <c r="E30" s="120">
        <v>46296</v>
      </c>
      <c r="F30" s="64">
        <v>46296</v>
      </c>
      <c r="G30" s="61" t="s">
        <v>519</v>
      </c>
      <c r="H30" s="60">
        <v>128</v>
      </c>
      <c r="I30" s="60">
        <v>128</v>
      </c>
      <c r="J30" s="61" t="s">
        <v>145</v>
      </c>
      <c r="K30" s="61" t="s">
        <v>639</v>
      </c>
      <c r="L30" s="39" t="s">
        <v>640</v>
      </c>
    </row>
    <row r="31" spans="1:12" customFormat="1" ht="60.75" thickBot="1" x14ac:dyDescent="0.3">
      <c r="A31" s="67"/>
      <c r="B31" s="63" t="s">
        <v>575</v>
      </c>
      <c r="C31" s="61" t="s">
        <v>576</v>
      </c>
      <c r="D31" s="54" t="s">
        <v>577</v>
      </c>
      <c r="E31" s="120">
        <v>45383</v>
      </c>
      <c r="F31" s="64">
        <v>46357</v>
      </c>
      <c r="G31" s="61" t="s">
        <v>570</v>
      </c>
      <c r="H31" s="60">
        <v>40</v>
      </c>
      <c r="I31" s="56">
        <v>40</v>
      </c>
      <c r="J31" s="61" t="s">
        <v>316</v>
      </c>
      <c r="K31" s="61" t="s">
        <v>578</v>
      </c>
      <c r="L31" s="39"/>
    </row>
    <row r="32" spans="1:12" customFormat="1" ht="48.75" thickBot="1" x14ac:dyDescent="0.3">
      <c r="A32" s="51"/>
      <c r="B32" s="43" t="s">
        <v>1218</v>
      </c>
      <c r="C32" s="54" t="s">
        <v>1219</v>
      </c>
      <c r="D32" s="54" t="s">
        <v>1220</v>
      </c>
      <c r="E32" s="44">
        <v>46357</v>
      </c>
      <c r="F32" s="55">
        <v>46357</v>
      </c>
      <c r="G32" s="46" t="s">
        <v>566</v>
      </c>
      <c r="H32" s="56">
        <v>75</v>
      </c>
      <c r="I32" s="56">
        <v>108</v>
      </c>
      <c r="J32" s="54" t="s">
        <v>69</v>
      </c>
      <c r="K32" s="54" t="s">
        <v>1221</v>
      </c>
      <c r="L32" s="39"/>
    </row>
    <row r="33" spans="1:12" customFormat="1" ht="36.75" thickBot="1" x14ac:dyDescent="0.3">
      <c r="A33" s="51"/>
      <c r="B33" s="43" t="s">
        <v>1156</v>
      </c>
      <c r="C33" s="54" t="s">
        <v>1157</v>
      </c>
      <c r="D33" s="102" t="s">
        <v>1173</v>
      </c>
      <c r="E33" s="44">
        <v>46388</v>
      </c>
      <c r="F33" s="55">
        <v>46388</v>
      </c>
      <c r="G33" s="54" t="s">
        <v>587</v>
      </c>
      <c r="H33" s="56">
        <v>200</v>
      </c>
      <c r="I33" s="56">
        <v>232</v>
      </c>
      <c r="J33" s="54" t="s">
        <v>269</v>
      </c>
      <c r="K33" s="54" t="s">
        <v>581</v>
      </c>
      <c r="L33" s="42"/>
    </row>
    <row r="34" spans="1:12" customFormat="1" ht="24.75" thickBot="1" x14ac:dyDescent="0.3">
      <c r="A34" s="52"/>
      <c r="B34" s="97" t="s">
        <v>540</v>
      </c>
      <c r="C34" s="59" t="s">
        <v>541</v>
      </c>
      <c r="D34" s="39" t="s">
        <v>542</v>
      </c>
      <c r="E34" s="98">
        <v>45261</v>
      </c>
      <c r="F34" s="98">
        <v>46419</v>
      </c>
      <c r="G34" s="59" t="s">
        <v>523</v>
      </c>
      <c r="H34" s="99">
        <v>9</v>
      </c>
      <c r="I34" s="41">
        <v>11.2</v>
      </c>
      <c r="J34" s="59" t="s">
        <v>145</v>
      </c>
      <c r="K34" s="59" t="s">
        <v>543</v>
      </c>
      <c r="L34" s="39"/>
    </row>
    <row r="35" spans="1:12" customFormat="1" ht="36.75" thickBot="1" x14ac:dyDescent="0.3">
      <c r="A35" s="51"/>
      <c r="B35" s="43" t="s">
        <v>646</v>
      </c>
      <c r="C35" s="54" t="s">
        <v>647</v>
      </c>
      <c r="D35" s="54" t="s">
        <v>648</v>
      </c>
      <c r="E35" s="44">
        <v>46447</v>
      </c>
      <c r="F35" s="55">
        <v>46447</v>
      </c>
      <c r="G35" s="54" t="s">
        <v>566</v>
      </c>
      <c r="H35" s="56">
        <v>168</v>
      </c>
      <c r="I35" s="56">
        <v>168</v>
      </c>
      <c r="J35" s="54" t="s">
        <v>127</v>
      </c>
      <c r="K35" s="54" t="s">
        <v>649</v>
      </c>
      <c r="L35" s="39" t="s">
        <v>650</v>
      </c>
    </row>
    <row r="36" spans="1:12" customFormat="1" ht="36.75" thickBot="1" x14ac:dyDescent="0.3">
      <c r="A36" s="51"/>
      <c r="B36" s="38" t="s">
        <v>1124</v>
      </c>
      <c r="C36" s="39" t="s">
        <v>1125</v>
      </c>
      <c r="D36" s="39" t="s">
        <v>1132</v>
      </c>
      <c r="E36" s="40">
        <v>46447</v>
      </c>
      <c r="F36" s="40">
        <v>46447</v>
      </c>
      <c r="G36" s="39" t="s">
        <v>587</v>
      </c>
      <c r="H36" s="41">
        <v>159</v>
      </c>
      <c r="I36" s="41">
        <v>186.6</v>
      </c>
      <c r="J36" s="39" t="s">
        <v>145</v>
      </c>
      <c r="K36" s="39" t="s">
        <v>1126</v>
      </c>
      <c r="L36" s="42"/>
    </row>
    <row r="37" spans="1:12" customFormat="1" ht="156.75" thickBot="1" x14ac:dyDescent="0.3">
      <c r="A37" s="51"/>
      <c r="B37" s="38" t="s">
        <v>1313</v>
      </c>
      <c r="C37" s="39" t="s">
        <v>1314</v>
      </c>
      <c r="D37" s="39" t="s">
        <v>1315</v>
      </c>
      <c r="E37" s="40">
        <v>46447</v>
      </c>
      <c r="F37" s="40">
        <v>46447</v>
      </c>
      <c r="G37" s="39" t="s">
        <v>566</v>
      </c>
      <c r="H37" s="41">
        <v>240</v>
      </c>
      <c r="I37" s="41">
        <v>283.24</v>
      </c>
      <c r="J37" s="39" t="s">
        <v>64</v>
      </c>
      <c r="K37" s="39" t="s">
        <v>1332</v>
      </c>
      <c r="L37" s="39" t="s">
        <v>1331</v>
      </c>
    </row>
    <row r="38" spans="1:12" customFormat="1" ht="60.75" thickBot="1" x14ac:dyDescent="0.3">
      <c r="A38" s="67"/>
      <c r="B38" s="38" t="s">
        <v>620</v>
      </c>
      <c r="C38" s="39" t="s">
        <v>621</v>
      </c>
      <c r="D38" s="39" t="s">
        <v>344</v>
      </c>
      <c r="E38" s="40">
        <v>44774</v>
      </c>
      <c r="F38" s="40">
        <v>46539</v>
      </c>
      <c r="G38" s="39" t="s">
        <v>517</v>
      </c>
      <c r="H38" s="41">
        <v>48.7</v>
      </c>
      <c r="I38" s="41">
        <v>53.6</v>
      </c>
      <c r="J38" s="39" t="s">
        <v>622</v>
      </c>
      <c r="K38" s="39" t="s">
        <v>623</v>
      </c>
      <c r="L38" s="39"/>
    </row>
    <row r="39" spans="1:12" customFormat="1" ht="36.75" thickBot="1" x14ac:dyDescent="0.3">
      <c r="A39" s="51"/>
      <c r="B39" s="38" t="s">
        <v>532</v>
      </c>
      <c r="C39" s="39" t="s">
        <v>533</v>
      </c>
      <c r="D39" s="39" t="s">
        <v>534</v>
      </c>
      <c r="E39" s="98">
        <v>45231</v>
      </c>
      <c r="F39" s="98">
        <v>46569</v>
      </c>
      <c r="G39" s="59" t="s">
        <v>523</v>
      </c>
      <c r="H39" s="99">
        <v>9</v>
      </c>
      <c r="I39" s="41">
        <v>10.5</v>
      </c>
      <c r="J39" s="59" t="s">
        <v>145</v>
      </c>
      <c r="K39" s="59" t="s">
        <v>535</v>
      </c>
      <c r="L39" s="39" t="s">
        <v>32</v>
      </c>
    </row>
    <row r="40" spans="1:12" customFormat="1" ht="36.75" thickBot="1" x14ac:dyDescent="0.3">
      <c r="A40" s="51"/>
      <c r="B40" s="38" t="s">
        <v>514</v>
      </c>
      <c r="C40" s="39" t="s">
        <v>515</v>
      </c>
      <c r="D40" s="39" t="s">
        <v>516</v>
      </c>
      <c r="E40" s="40">
        <v>44166</v>
      </c>
      <c r="F40" s="40">
        <v>46722</v>
      </c>
      <c r="G40" s="39" t="s">
        <v>517</v>
      </c>
      <c r="H40" s="41">
        <v>20</v>
      </c>
      <c r="I40" s="41">
        <v>20</v>
      </c>
      <c r="J40" s="39" t="s">
        <v>64</v>
      </c>
      <c r="K40" s="39" t="s">
        <v>518</v>
      </c>
      <c r="L40" s="39"/>
    </row>
    <row r="41" spans="1:12" customFormat="1" ht="40.5" customHeight="1" thickBot="1" x14ac:dyDescent="0.3">
      <c r="A41" s="51"/>
      <c r="B41" s="97" t="s">
        <v>579</v>
      </c>
      <c r="C41" s="59" t="s">
        <v>580</v>
      </c>
      <c r="D41" s="39" t="s">
        <v>121</v>
      </c>
      <c r="E41" s="98">
        <v>45261</v>
      </c>
      <c r="F41" s="98">
        <v>46722</v>
      </c>
      <c r="G41" s="59" t="s">
        <v>566</v>
      </c>
      <c r="H41" s="99">
        <v>100</v>
      </c>
      <c r="I41" s="41">
        <v>123.2</v>
      </c>
      <c r="J41" s="59" t="s">
        <v>269</v>
      </c>
      <c r="K41" s="59" t="s">
        <v>581</v>
      </c>
      <c r="L41" s="39"/>
    </row>
    <row r="42" spans="1:12" customFormat="1" ht="40.5" customHeight="1" thickBot="1" x14ac:dyDescent="0.3">
      <c r="A42" s="51"/>
      <c r="B42" s="97" t="s">
        <v>642</v>
      </c>
      <c r="C42" s="59" t="s">
        <v>643</v>
      </c>
      <c r="D42" s="39" t="s">
        <v>644</v>
      </c>
      <c r="E42" s="98">
        <v>46478</v>
      </c>
      <c r="F42" s="98">
        <v>46844</v>
      </c>
      <c r="G42" s="59" t="s">
        <v>566</v>
      </c>
      <c r="H42" s="99">
        <v>145</v>
      </c>
      <c r="I42" s="99">
        <v>145</v>
      </c>
      <c r="J42" s="59" t="s">
        <v>45</v>
      </c>
      <c r="K42" s="59" t="s">
        <v>645</v>
      </c>
      <c r="L42" s="39"/>
    </row>
    <row r="43" spans="1:12" customFormat="1" ht="40.5" customHeight="1" thickBot="1" x14ac:dyDescent="0.3">
      <c r="A43" s="51"/>
      <c r="B43" s="38" t="s">
        <v>1267</v>
      </c>
      <c r="C43" s="39" t="s">
        <v>1268</v>
      </c>
      <c r="D43" s="39" t="s">
        <v>1269</v>
      </c>
      <c r="E43" s="40">
        <v>46905</v>
      </c>
      <c r="F43" s="40">
        <v>46905</v>
      </c>
      <c r="G43" s="59" t="s">
        <v>566</v>
      </c>
      <c r="H43" s="41">
        <v>120</v>
      </c>
      <c r="I43" s="41">
        <v>134.6</v>
      </c>
      <c r="J43" s="39" t="s">
        <v>127</v>
      </c>
      <c r="K43" s="39" t="s">
        <v>1270</v>
      </c>
      <c r="L43" s="39"/>
    </row>
    <row r="44" spans="1:12" customFormat="1" ht="40.5" customHeight="1" thickBot="1" x14ac:dyDescent="0.3">
      <c r="A44" s="51"/>
      <c r="B44" s="38" t="s">
        <v>584</v>
      </c>
      <c r="C44" s="39" t="s">
        <v>585</v>
      </c>
      <c r="D44" s="39" t="s">
        <v>273</v>
      </c>
      <c r="E44" s="40">
        <v>44743</v>
      </c>
      <c r="F44" s="40">
        <v>46935</v>
      </c>
      <c r="G44" s="39" t="s">
        <v>519</v>
      </c>
      <c r="H44" s="41">
        <v>145.69999999999999</v>
      </c>
      <c r="I44" s="41">
        <v>148.5</v>
      </c>
      <c r="J44" s="39" t="s">
        <v>277</v>
      </c>
      <c r="K44" s="39" t="s">
        <v>586</v>
      </c>
      <c r="L44" s="39"/>
    </row>
    <row r="45" spans="1:12" customFormat="1" ht="40.5" customHeight="1" thickBot="1" x14ac:dyDescent="0.3">
      <c r="A45" s="51"/>
      <c r="B45" s="38" t="s">
        <v>1237</v>
      </c>
      <c r="C45" s="39" t="s">
        <v>1238</v>
      </c>
      <c r="D45" s="39" t="s">
        <v>1248</v>
      </c>
      <c r="E45" s="40">
        <v>46997</v>
      </c>
      <c r="F45" s="40">
        <v>46997</v>
      </c>
      <c r="G45" s="59" t="s">
        <v>566</v>
      </c>
      <c r="H45" s="41">
        <v>141</v>
      </c>
      <c r="I45" s="41">
        <v>154</v>
      </c>
      <c r="J45" s="39" t="s">
        <v>45</v>
      </c>
      <c r="K45" s="39" t="s">
        <v>1255</v>
      </c>
      <c r="L45" s="39"/>
    </row>
    <row r="46" spans="1:12" customFormat="1" ht="40.5" customHeight="1" thickBot="1" x14ac:dyDescent="0.3">
      <c r="A46" s="51"/>
      <c r="B46" s="38" t="s">
        <v>554</v>
      </c>
      <c r="C46" s="39" t="s">
        <v>555</v>
      </c>
      <c r="D46" s="39" t="s">
        <v>556</v>
      </c>
      <c r="E46" s="40" t="s">
        <v>557</v>
      </c>
      <c r="F46" s="40">
        <v>47392</v>
      </c>
      <c r="G46" s="39" t="s">
        <v>517</v>
      </c>
      <c r="H46" s="41">
        <v>136</v>
      </c>
      <c r="I46" s="41">
        <v>136</v>
      </c>
      <c r="J46" s="39" t="s">
        <v>122</v>
      </c>
      <c r="K46" s="39" t="s">
        <v>558</v>
      </c>
      <c r="L46" s="39"/>
    </row>
    <row r="47" spans="1:12" customFormat="1" ht="40.5" customHeight="1" x14ac:dyDescent="0.25">
      <c r="A47" s="51"/>
      <c r="B47" s="106"/>
      <c r="C47" s="106"/>
      <c r="D47" s="106"/>
      <c r="E47" s="107"/>
      <c r="F47" s="107"/>
      <c r="G47" s="106"/>
      <c r="H47" s="108"/>
      <c r="I47" s="108"/>
      <c r="J47" s="106"/>
      <c r="K47" s="106"/>
      <c r="L47" s="106"/>
    </row>
    <row r="48" spans="1:12" customFormat="1" x14ac:dyDescent="0.25">
      <c r="A48" s="51"/>
      <c r="B48" t="s">
        <v>513</v>
      </c>
    </row>
    <row r="49" spans="1:1" customFormat="1" x14ac:dyDescent="0.25">
      <c r="A49" s="51"/>
    </row>
    <row r="50" spans="1:1" customFormat="1" x14ac:dyDescent="0.25">
      <c r="A50" s="51"/>
    </row>
    <row r="51" spans="1:1" customFormat="1" x14ac:dyDescent="0.25">
      <c r="A51" s="51"/>
    </row>
    <row r="52" spans="1:1" customFormat="1" x14ac:dyDescent="0.25">
      <c r="A52" s="51"/>
    </row>
    <row r="53" spans="1:1" x14ac:dyDescent="0.25"/>
    <row r="54" spans="1:1" x14ac:dyDescent="0.25"/>
    <row r="55" spans="1:1" x14ac:dyDescent="0.25"/>
    <row r="56" spans="1:1" x14ac:dyDescent="0.25"/>
    <row r="57" spans="1:1" x14ac:dyDescent="0.25"/>
    <row r="58" spans="1:1" x14ac:dyDescent="0.25"/>
    <row r="59" spans="1:1" x14ac:dyDescent="0.25"/>
    <row r="60" spans="1:1" x14ac:dyDescent="0.25"/>
    <row r="61" spans="1:1" x14ac:dyDescent="0.25"/>
    <row r="62" spans="1:1" x14ac:dyDescent="0.25"/>
    <row r="63" spans="1:1" x14ac:dyDescent="0.25"/>
    <row r="64" spans="1:1" x14ac:dyDescent="0.25"/>
    <row r="65" x14ac:dyDescent="0.25"/>
    <row r="66" x14ac:dyDescent="0.25"/>
  </sheetData>
  <phoneticPr fontId="14"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E512E-9510-4EAC-A762-FDD6962C63F7}">
  <sheetPr codeName="Hoja1">
    <tabColor theme="9" tint="0.39997558519241921"/>
  </sheetPr>
  <dimension ref="A1:R87"/>
  <sheetViews>
    <sheetView showGridLines="0" zoomScaleNormal="100" workbookViewId="0"/>
  </sheetViews>
  <sheetFormatPr baseColWidth="10" defaultColWidth="0" defaultRowHeight="15" zeroHeight="1" x14ac:dyDescent="0.25"/>
  <cols>
    <col min="1" max="1" width="25.140625" style="48" customWidth="1"/>
    <col min="2" max="2" width="18.5703125" style="3" customWidth="1"/>
    <col min="3" max="3" width="12.5703125" style="3" customWidth="1"/>
    <col min="4" max="4" width="11.42578125" style="3" customWidth="1"/>
    <col min="5" max="5" width="12" style="3" customWidth="1"/>
    <col min="6" max="9" width="11.42578125" style="3" customWidth="1"/>
    <col min="10" max="10" width="16.85546875" style="3" customWidth="1"/>
    <col min="11" max="13" width="12.28515625" style="3" customWidth="1"/>
    <col min="14" max="14" width="17.140625" style="3" customWidth="1"/>
    <col min="15" max="15" width="18" style="34" customWidth="1"/>
    <col min="16" max="16" width="95.5703125" style="3" customWidth="1"/>
    <col min="17" max="18" width="8.85546875" style="3" customWidth="1"/>
    <col min="19" max="16384" width="8.85546875" style="3" hidden="1"/>
  </cols>
  <sheetData>
    <row r="1" spans="1:18" x14ac:dyDescent="0.25">
      <c r="A1" s="70" t="s">
        <v>655</v>
      </c>
      <c r="B1" s="8"/>
      <c r="C1" s="8"/>
      <c r="D1" s="8"/>
      <c r="E1" s="8"/>
      <c r="F1" s="8"/>
      <c r="G1" s="8"/>
    </row>
    <row r="2" spans="1:18" ht="15.75" thickBot="1" x14ac:dyDescent="0.3"/>
    <row r="3" spans="1:18" ht="48.75" thickBot="1" x14ac:dyDescent="0.3">
      <c r="B3" s="6" t="s">
        <v>15</v>
      </c>
      <c r="C3" s="7" t="s">
        <v>16</v>
      </c>
      <c r="D3" s="7" t="s">
        <v>17</v>
      </c>
      <c r="E3" s="7" t="s">
        <v>18</v>
      </c>
      <c r="F3" s="7" t="s">
        <v>19</v>
      </c>
      <c r="G3" s="7" t="s">
        <v>20</v>
      </c>
      <c r="H3" s="7" t="s">
        <v>21</v>
      </c>
      <c r="I3" s="7" t="s">
        <v>656</v>
      </c>
      <c r="J3" s="7" t="s">
        <v>657</v>
      </c>
      <c r="K3" s="7" t="s">
        <v>658</v>
      </c>
      <c r="L3" s="7" t="s">
        <v>659</v>
      </c>
      <c r="M3" s="7" t="s">
        <v>660</v>
      </c>
      <c r="N3" s="7" t="s">
        <v>23</v>
      </c>
      <c r="O3" s="7" t="s">
        <v>24</v>
      </c>
      <c r="P3" s="7" t="s">
        <v>25</v>
      </c>
    </row>
    <row r="4" spans="1:18" customFormat="1" ht="60.75" thickBot="1" x14ac:dyDescent="0.3">
      <c r="A4" s="51"/>
      <c r="B4" s="100" t="s">
        <v>548</v>
      </c>
      <c r="C4" s="69" t="s">
        <v>549</v>
      </c>
      <c r="D4" s="39" t="s">
        <v>550</v>
      </c>
      <c r="E4" s="57">
        <v>45413</v>
      </c>
      <c r="F4" s="57">
        <v>45413</v>
      </c>
      <c r="G4" s="69" t="s">
        <v>551</v>
      </c>
      <c r="H4" s="68">
        <v>2.9</v>
      </c>
      <c r="I4" s="68">
        <v>2.2999999999999998</v>
      </c>
      <c r="J4" s="61" t="s">
        <v>548</v>
      </c>
      <c r="K4" s="60">
        <v>3</v>
      </c>
      <c r="L4" s="61">
        <v>0</v>
      </c>
      <c r="M4" s="61" t="s">
        <v>661</v>
      </c>
      <c r="N4" s="69" t="s">
        <v>392</v>
      </c>
      <c r="O4" s="69" t="s">
        <v>553</v>
      </c>
      <c r="P4" s="39" t="s">
        <v>37</v>
      </c>
    </row>
    <row r="5" spans="1:18" customFormat="1" ht="60.75" thickBot="1" x14ac:dyDescent="0.3">
      <c r="A5" s="51"/>
      <c r="B5" s="63" t="s">
        <v>671</v>
      </c>
      <c r="C5" s="61" t="s">
        <v>395</v>
      </c>
      <c r="D5" s="54" t="s">
        <v>396</v>
      </c>
      <c r="E5" s="65">
        <v>45992</v>
      </c>
      <c r="F5" s="64">
        <v>45992</v>
      </c>
      <c r="G5" s="61" t="s">
        <v>386</v>
      </c>
      <c r="H5" s="61">
        <v>5</v>
      </c>
      <c r="I5" s="61">
        <v>28.8</v>
      </c>
      <c r="J5" s="63" t="s">
        <v>394</v>
      </c>
      <c r="K5" s="62">
        <v>5</v>
      </c>
      <c r="L5" s="42">
        <v>0</v>
      </c>
      <c r="M5" s="61" t="s">
        <v>667</v>
      </c>
      <c r="N5" s="58" t="s">
        <v>104</v>
      </c>
      <c r="O5" s="58" t="s">
        <v>397</v>
      </c>
      <c r="P5" s="39" t="s">
        <v>37</v>
      </c>
    </row>
    <row r="6" spans="1:18" customFormat="1" ht="60.75" thickBot="1" x14ac:dyDescent="0.3">
      <c r="A6" s="51"/>
      <c r="B6" s="63" t="s">
        <v>672</v>
      </c>
      <c r="C6" s="61" t="s">
        <v>673</v>
      </c>
      <c r="D6" s="39" t="s">
        <v>674</v>
      </c>
      <c r="E6" s="65">
        <v>45992</v>
      </c>
      <c r="F6" s="64">
        <v>45992</v>
      </c>
      <c r="G6" s="61" t="s">
        <v>664</v>
      </c>
      <c r="H6" s="61">
        <v>50</v>
      </c>
      <c r="I6" s="61">
        <v>200</v>
      </c>
      <c r="J6" s="63" t="s">
        <v>675</v>
      </c>
      <c r="K6" s="62">
        <v>108</v>
      </c>
      <c r="L6" s="42">
        <v>0</v>
      </c>
      <c r="M6" s="61" t="s">
        <v>661</v>
      </c>
      <c r="N6" s="58" t="s">
        <v>45</v>
      </c>
      <c r="O6" s="62" t="s">
        <v>676</v>
      </c>
      <c r="P6" s="39" t="s">
        <v>37</v>
      </c>
    </row>
    <row r="7" spans="1:18" customFormat="1" ht="60.75" thickBot="1" x14ac:dyDescent="0.3">
      <c r="A7" s="51"/>
      <c r="B7" s="43" t="s">
        <v>1162</v>
      </c>
      <c r="C7" s="54" t="s">
        <v>1163</v>
      </c>
      <c r="D7" s="102" t="s">
        <v>1174</v>
      </c>
      <c r="E7" s="57">
        <v>45992</v>
      </c>
      <c r="F7" s="55">
        <v>45992</v>
      </c>
      <c r="G7" s="54" t="s">
        <v>664</v>
      </c>
      <c r="H7" s="56">
        <v>20</v>
      </c>
      <c r="I7" s="56">
        <v>100</v>
      </c>
      <c r="J7" s="101" t="s">
        <v>1172</v>
      </c>
      <c r="K7" s="54">
        <v>67.8</v>
      </c>
      <c r="L7" s="41">
        <v>0</v>
      </c>
      <c r="M7" s="56" t="s">
        <v>661</v>
      </c>
      <c r="N7" s="100" t="s">
        <v>269</v>
      </c>
      <c r="O7" s="54" t="s">
        <v>1164</v>
      </c>
      <c r="P7" s="39" t="s">
        <v>37</v>
      </c>
    </row>
    <row r="8" spans="1:18" customFormat="1" ht="60.75" thickBot="1" x14ac:dyDescent="0.3">
      <c r="A8" s="51"/>
      <c r="B8" s="43" t="s">
        <v>1211</v>
      </c>
      <c r="C8" s="54" t="s">
        <v>298</v>
      </c>
      <c r="D8" s="54" t="s">
        <v>1210</v>
      </c>
      <c r="E8" s="57">
        <v>45992</v>
      </c>
      <c r="F8" s="55">
        <v>45992</v>
      </c>
      <c r="G8" s="54" t="s">
        <v>664</v>
      </c>
      <c r="H8" s="56">
        <v>8</v>
      </c>
      <c r="I8" s="56">
        <v>32</v>
      </c>
      <c r="J8" s="100"/>
      <c r="K8" s="103"/>
      <c r="L8" s="41"/>
      <c r="M8" s="56" t="s">
        <v>661</v>
      </c>
      <c r="N8" s="100" t="s">
        <v>122</v>
      </c>
      <c r="O8" s="54" t="s">
        <v>1212</v>
      </c>
      <c r="P8" s="39" t="s">
        <v>37</v>
      </c>
    </row>
    <row r="9" spans="1:18" customFormat="1" ht="60.75" thickBot="1" x14ac:dyDescent="0.3">
      <c r="A9" s="52"/>
      <c r="B9" s="43" t="s">
        <v>1148</v>
      </c>
      <c r="C9" s="54" t="s">
        <v>474</v>
      </c>
      <c r="D9" s="54" t="s">
        <v>1149</v>
      </c>
      <c r="E9" s="57">
        <v>46054</v>
      </c>
      <c r="F9" s="55">
        <v>46054</v>
      </c>
      <c r="G9" s="54" t="s">
        <v>664</v>
      </c>
      <c r="H9" s="56">
        <v>9</v>
      </c>
      <c r="I9" s="56">
        <v>40.1</v>
      </c>
      <c r="J9" s="100" t="s">
        <v>473</v>
      </c>
      <c r="K9" s="56">
        <v>9</v>
      </c>
      <c r="L9" s="41">
        <v>0</v>
      </c>
      <c r="M9" s="56" t="s">
        <v>667</v>
      </c>
      <c r="N9" s="100" t="s">
        <v>122</v>
      </c>
      <c r="O9" s="54" t="s">
        <v>1150</v>
      </c>
      <c r="P9" s="39" t="s">
        <v>37</v>
      </c>
    </row>
    <row r="10" spans="1:18" s="37" customFormat="1" ht="60.75" thickBot="1" x14ac:dyDescent="0.3">
      <c r="A10" s="51"/>
      <c r="B10" s="45" t="s">
        <v>679</v>
      </c>
      <c r="C10" s="46" t="s">
        <v>583</v>
      </c>
      <c r="D10" s="54" t="s">
        <v>680</v>
      </c>
      <c r="E10" s="84">
        <v>46143</v>
      </c>
      <c r="F10" s="114">
        <v>46143</v>
      </c>
      <c r="G10" s="46" t="s">
        <v>664</v>
      </c>
      <c r="H10" s="46">
        <v>187</v>
      </c>
      <c r="I10" s="46">
        <v>935</v>
      </c>
      <c r="J10" s="100" t="s">
        <v>582</v>
      </c>
      <c r="K10" s="115">
        <v>187</v>
      </c>
      <c r="L10" s="39">
        <v>0</v>
      </c>
      <c r="M10" s="46" t="s">
        <v>661</v>
      </c>
      <c r="N10" s="83" t="s">
        <v>127</v>
      </c>
      <c r="O10" s="46" t="s">
        <v>681</v>
      </c>
      <c r="P10" s="39" t="s">
        <v>37</v>
      </c>
      <c r="Q10"/>
      <c r="R10"/>
    </row>
    <row r="11" spans="1:18" customFormat="1" ht="36.75" thickBot="1" x14ac:dyDescent="0.3">
      <c r="A11" s="51"/>
      <c r="B11" s="97" t="s">
        <v>682</v>
      </c>
      <c r="C11" s="59" t="s">
        <v>625</v>
      </c>
      <c r="D11" s="104" t="s">
        <v>626</v>
      </c>
      <c r="E11" s="98">
        <v>46174</v>
      </c>
      <c r="F11" s="98">
        <v>46174</v>
      </c>
      <c r="G11" s="59" t="s">
        <v>664</v>
      </c>
      <c r="H11" s="59">
        <v>340</v>
      </c>
      <c r="I11" s="59">
        <v>1360</v>
      </c>
      <c r="J11" s="59" t="s">
        <v>624</v>
      </c>
      <c r="K11" s="99">
        <v>400</v>
      </c>
      <c r="L11" s="42">
        <v>0</v>
      </c>
      <c r="M11" s="59" t="s">
        <v>661</v>
      </c>
      <c r="N11" s="59" t="s">
        <v>145</v>
      </c>
      <c r="O11" s="99" t="s">
        <v>627</v>
      </c>
      <c r="P11" s="42"/>
    </row>
    <row r="12" spans="1:18" customFormat="1" ht="24.75" thickBot="1" x14ac:dyDescent="0.3">
      <c r="A12" s="51"/>
      <c r="B12" s="38" t="s">
        <v>683</v>
      </c>
      <c r="C12" s="39" t="s">
        <v>684</v>
      </c>
      <c r="D12" s="39" t="s">
        <v>685</v>
      </c>
      <c r="E12" s="40">
        <v>46174</v>
      </c>
      <c r="F12" s="40">
        <v>46174</v>
      </c>
      <c r="G12" s="39" t="s">
        <v>664</v>
      </c>
      <c r="H12" s="41">
        <v>230</v>
      </c>
      <c r="I12" s="41">
        <v>920</v>
      </c>
      <c r="J12" s="40" t="s">
        <v>686</v>
      </c>
      <c r="K12" s="39">
        <v>230</v>
      </c>
      <c r="L12" s="41" t="s">
        <v>669</v>
      </c>
      <c r="M12" s="41" t="s">
        <v>661</v>
      </c>
      <c r="N12" s="39" t="s">
        <v>145</v>
      </c>
      <c r="O12" s="39" t="s">
        <v>687</v>
      </c>
      <c r="P12" s="42"/>
    </row>
    <row r="13" spans="1:18" customFormat="1" ht="24.75" thickBot="1" x14ac:dyDescent="0.3">
      <c r="A13" s="51"/>
      <c r="B13" s="97" t="s">
        <v>709</v>
      </c>
      <c r="C13" s="59" t="s">
        <v>670</v>
      </c>
      <c r="D13" s="105" t="s">
        <v>1117</v>
      </c>
      <c r="E13" s="98">
        <v>46174</v>
      </c>
      <c r="F13" s="98">
        <v>46174</v>
      </c>
      <c r="G13" s="59" t="s">
        <v>664</v>
      </c>
      <c r="H13" s="59">
        <v>228</v>
      </c>
      <c r="I13" s="59">
        <v>912</v>
      </c>
      <c r="J13" s="40" t="s">
        <v>710</v>
      </c>
      <c r="K13" s="39">
        <v>211.6</v>
      </c>
      <c r="L13" s="41">
        <f>H13-K13+8</f>
        <v>24.400000000000006</v>
      </c>
      <c r="M13" s="41" t="s">
        <v>661</v>
      </c>
      <c r="N13" s="59" t="s">
        <v>269</v>
      </c>
      <c r="O13" s="99" t="s">
        <v>711</v>
      </c>
      <c r="P13" s="42"/>
    </row>
    <row r="14" spans="1:18" customFormat="1" ht="36.75" thickBot="1" x14ac:dyDescent="0.3">
      <c r="A14" s="51"/>
      <c r="B14" s="97" t="s">
        <v>1359</v>
      </c>
      <c r="C14" s="59" t="s">
        <v>423</v>
      </c>
      <c r="D14" s="39" t="s">
        <v>424</v>
      </c>
      <c r="E14" s="98">
        <v>45870</v>
      </c>
      <c r="F14" s="98">
        <v>46204</v>
      </c>
      <c r="G14" s="59" t="s">
        <v>386</v>
      </c>
      <c r="H14" s="99">
        <v>3</v>
      </c>
      <c r="I14" s="99">
        <v>12</v>
      </c>
      <c r="J14" s="59" t="s">
        <v>422</v>
      </c>
      <c r="K14" s="99">
        <v>3</v>
      </c>
      <c r="L14" s="42">
        <v>0</v>
      </c>
      <c r="M14" s="59" t="s">
        <v>667</v>
      </c>
      <c r="N14" s="59" t="s">
        <v>45</v>
      </c>
      <c r="O14" s="59" t="s">
        <v>425</v>
      </c>
      <c r="P14" s="39"/>
    </row>
    <row r="15" spans="1:18" customFormat="1" ht="15.75" thickBot="1" x14ac:dyDescent="0.3">
      <c r="A15" s="51"/>
      <c r="B15" s="97" t="s">
        <v>688</v>
      </c>
      <c r="C15" s="59" t="s">
        <v>594</v>
      </c>
      <c r="D15" s="104" t="s">
        <v>689</v>
      </c>
      <c r="E15" s="98">
        <v>46204</v>
      </c>
      <c r="F15" s="98">
        <v>46204</v>
      </c>
      <c r="G15" s="59" t="s">
        <v>664</v>
      </c>
      <c r="H15" s="59">
        <v>9</v>
      </c>
      <c r="I15" s="59">
        <v>49.5</v>
      </c>
      <c r="J15" s="59" t="s">
        <v>593</v>
      </c>
      <c r="K15" s="99">
        <v>9</v>
      </c>
      <c r="L15" s="42">
        <v>0</v>
      </c>
      <c r="M15" s="59" t="s">
        <v>661</v>
      </c>
      <c r="N15" s="59" t="s">
        <v>269</v>
      </c>
      <c r="O15" s="99" t="s">
        <v>596</v>
      </c>
      <c r="P15" s="42"/>
    </row>
    <row r="16" spans="1:18" customFormat="1" ht="24.75" thickBot="1" x14ac:dyDescent="0.3">
      <c r="A16" s="51"/>
      <c r="B16" s="97" t="s">
        <v>690</v>
      </c>
      <c r="C16" s="59" t="s">
        <v>598</v>
      </c>
      <c r="D16" s="104" t="s">
        <v>691</v>
      </c>
      <c r="E16" s="98">
        <v>46204</v>
      </c>
      <c r="F16" s="98">
        <v>46204</v>
      </c>
      <c r="G16" s="59" t="s">
        <v>664</v>
      </c>
      <c r="H16" s="59">
        <v>9</v>
      </c>
      <c r="I16" s="59">
        <v>49.5</v>
      </c>
      <c r="J16" s="59" t="s">
        <v>597</v>
      </c>
      <c r="K16" s="99">
        <v>9</v>
      </c>
      <c r="L16" s="42">
        <v>0</v>
      </c>
      <c r="M16" s="59" t="s">
        <v>661</v>
      </c>
      <c r="N16" s="59" t="s">
        <v>269</v>
      </c>
      <c r="O16" s="99" t="s">
        <v>692</v>
      </c>
      <c r="P16" s="42"/>
    </row>
    <row r="17" spans="1:16" customFormat="1" ht="36.75" thickBot="1" x14ac:dyDescent="0.3">
      <c r="A17" s="51"/>
      <c r="B17" s="38" t="s">
        <v>1213</v>
      </c>
      <c r="C17" s="39" t="s">
        <v>1214</v>
      </c>
      <c r="D17" s="39" t="s">
        <v>1215</v>
      </c>
      <c r="E17" s="40">
        <v>46204</v>
      </c>
      <c r="F17" s="40">
        <v>46204</v>
      </c>
      <c r="G17" s="39" t="s">
        <v>664</v>
      </c>
      <c r="H17" s="41">
        <v>20</v>
      </c>
      <c r="I17" s="41">
        <v>104.33</v>
      </c>
      <c r="J17" s="39"/>
      <c r="K17" s="50"/>
      <c r="L17" s="41"/>
      <c r="M17" s="41" t="s">
        <v>661</v>
      </c>
      <c r="N17" s="39" t="s">
        <v>1216</v>
      </c>
      <c r="O17" s="39" t="s">
        <v>1217</v>
      </c>
      <c r="P17" s="42"/>
    </row>
    <row r="18" spans="1:16" customFormat="1" ht="36.75" thickBot="1" x14ac:dyDescent="0.3">
      <c r="A18" s="51"/>
      <c r="B18" s="43" t="s">
        <v>1334</v>
      </c>
      <c r="C18" s="54" t="s">
        <v>1335</v>
      </c>
      <c r="D18" s="39" t="s">
        <v>1336</v>
      </c>
      <c r="E18" s="40">
        <v>46204</v>
      </c>
      <c r="F18" s="40">
        <v>46204</v>
      </c>
      <c r="G18" s="39" t="s">
        <v>664</v>
      </c>
      <c r="H18" s="41">
        <v>9</v>
      </c>
      <c r="I18" s="50">
        <v>40.049999999999997</v>
      </c>
      <c r="J18" s="38" t="s">
        <v>1334</v>
      </c>
      <c r="K18" s="41">
        <v>9</v>
      </c>
      <c r="L18" s="50"/>
      <c r="M18" s="41" t="s">
        <v>667</v>
      </c>
      <c r="N18" s="39" t="s">
        <v>42</v>
      </c>
      <c r="O18" s="39" t="s">
        <v>1337</v>
      </c>
      <c r="P18" s="42"/>
    </row>
    <row r="19" spans="1:16" customFormat="1" ht="36.75" thickBot="1" x14ac:dyDescent="0.3">
      <c r="A19" s="51"/>
      <c r="B19" s="97" t="s">
        <v>693</v>
      </c>
      <c r="C19" s="59" t="s">
        <v>466</v>
      </c>
      <c r="D19" s="104" t="s">
        <v>467</v>
      </c>
      <c r="E19" s="98">
        <v>46235</v>
      </c>
      <c r="F19" s="98">
        <v>46235</v>
      </c>
      <c r="G19" s="59" t="s">
        <v>664</v>
      </c>
      <c r="H19" s="59">
        <v>9</v>
      </c>
      <c r="I19" s="59">
        <v>45</v>
      </c>
      <c r="J19" s="59" t="s">
        <v>465</v>
      </c>
      <c r="K19" s="99">
        <v>9</v>
      </c>
      <c r="L19" s="42">
        <v>0</v>
      </c>
      <c r="M19" s="59" t="s">
        <v>667</v>
      </c>
      <c r="N19" s="59" t="s">
        <v>122</v>
      </c>
      <c r="O19" s="99" t="s">
        <v>468</v>
      </c>
      <c r="P19" s="42"/>
    </row>
    <row r="20" spans="1:16" customFormat="1" ht="36.75" thickBot="1" x14ac:dyDescent="0.3">
      <c r="A20" s="51"/>
      <c r="B20" s="97" t="s">
        <v>712</v>
      </c>
      <c r="C20" s="59" t="s">
        <v>652</v>
      </c>
      <c r="D20" s="39" t="s">
        <v>653</v>
      </c>
      <c r="E20" s="98">
        <v>46235</v>
      </c>
      <c r="F20" s="98">
        <v>46235</v>
      </c>
      <c r="G20" s="59" t="s">
        <v>664</v>
      </c>
      <c r="H20" s="59">
        <v>233</v>
      </c>
      <c r="I20" s="59">
        <v>932</v>
      </c>
      <c r="J20" s="40" t="s">
        <v>651</v>
      </c>
      <c r="K20" s="39">
        <v>255</v>
      </c>
      <c r="L20" s="41">
        <v>0</v>
      </c>
      <c r="M20" s="41" t="s">
        <v>661</v>
      </c>
      <c r="N20" s="59" t="s">
        <v>269</v>
      </c>
      <c r="O20" s="99" t="s">
        <v>654</v>
      </c>
      <c r="P20" s="42"/>
    </row>
    <row r="21" spans="1:16" customFormat="1" ht="36.75" thickBot="1" x14ac:dyDescent="0.3">
      <c r="A21" s="51"/>
      <c r="B21" s="38" t="s">
        <v>1196</v>
      </c>
      <c r="C21" s="39" t="s">
        <v>1197</v>
      </c>
      <c r="D21" s="39" t="s">
        <v>1198</v>
      </c>
      <c r="E21" s="40">
        <v>46235</v>
      </c>
      <c r="F21" s="40">
        <v>46235</v>
      </c>
      <c r="G21" s="39" t="s">
        <v>664</v>
      </c>
      <c r="H21" s="41">
        <v>9</v>
      </c>
      <c r="I21" s="41">
        <v>39.6</v>
      </c>
      <c r="J21" s="39" t="s">
        <v>346</v>
      </c>
      <c r="K21" s="41">
        <v>9</v>
      </c>
      <c r="L21" s="41"/>
      <c r="M21" s="41" t="s">
        <v>667</v>
      </c>
      <c r="N21" s="39" t="s">
        <v>1199</v>
      </c>
      <c r="O21" s="39" t="s">
        <v>1200</v>
      </c>
      <c r="P21" s="42"/>
    </row>
    <row r="22" spans="1:16" customFormat="1" ht="24.75" thickBot="1" x14ac:dyDescent="0.3">
      <c r="A22" s="51"/>
      <c r="B22" s="38" t="s">
        <v>1239</v>
      </c>
      <c r="C22" s="39" t="s">
        <v>1240</v>
      </c>
      <c r="D22" s="39" t="s">
        <v>1251</v>
      </c>
      <c r="E22" s="40">
        <v>46235</v>
      </c>
      <c r="F22" s="40">
        <v>46235</v>
      </c>
      <c r="G22" s="39" t="s">
        <v>664</v>
      </c>
      <c r="H22" s="41">
        <v>150</v>
      </c>
      <c r="I22" s="50">
        <v>600</v>
      </c>
      <c r="J22" s="39" t="s">
        <v>1256</v>
      </c>
      <c r="K22" s="41">
        <v>150</v>
      </c>
      <c r="L22" s="50"/>
      <c r="M22" s="41" t="s">
        <v>661</v>
      </c>
      <c r="N22" s="39" t="s">
        <v>127</v>
      </c>
      <c r="O22" s="39" t="s">
        <v>1241</v>
      </c>
      <c r="P22" s="42"/>
    </row>
    <row r="23" spans="1:16" customFormat="1" ht="24.75" thickBot="1" x14ac:dyDescent="0.3">
      <c r="A23" s="51"/>
      <c r="B23" s="97" t="s">
        <v>694</v>
      </c>
      <c r="C23" s="59" t="s">
        <v>629</v>
      </c>
      <c r="D23" s="104" t="s">
        <v>630</v>
      </c>
      <c r="E23" s="98">
        <v>46266</v>
      </c>
      <c r="F23" s="98">
        <v>46266</v>
      </c>
      <c r="G23" s="59" t="s">
        <v>664</v>
      </c>
      <c r="H23" s="59">
        <v>300</v>
      </c>
      <c r="I23" s="59">
        <v>600.1</v>
      </c>
      <c r="J23" s="59" t="s">
        <v>628</v>
      </c>
      <c r="K23" s="99">
        <v>82</v>
      </c>
      <c r="L23" s="42">
        <v>218</v>
      </c>
      <c r="M23" s="59" t="s">
        <v>661</v>
      </c>
      <c r="N23" s="59" t="s">
        <v>269</v>
      </c>
      <c r="O23" s="99" t="s">
        <v>631</v>
      </c>
      <c r="P23" s="42"/>
    </row>
    <row r="24" spans="1:16" customFormat="1" ht="24.75" thickBot="1" x14ac:dyDescent="0.3">
      <c r="A24" s="51"/>
      <c r="B24" s="38" t="s">
        <v>695</v>
      </c>
      <c r="C24" s="39" t="s">
        <v>696</v>
      </c>
      <c r="D24" s="39" t="s">
        <v>697</v>
      </c>
      <c r="E24" s="40">
        <v>46266</v>
      </c>
      <c r="F24" s="40">
        <v>46266</v>
      </c>
      <c r="G24" s="39" t="s">
        <v>664</v>
      </c>
      <c r="H24" s="41">
        <v>200</v>
      </c>
      <c r="I24" s="41">
        <v>800</v>
      </c>
      <c r="J24" s="40" t="s">
        <v>698</v>
      </c>
      <c r="K24" s="39">
        <v>139</v>
      </c>
      <c r="L24" s="41">
        <f>H24-K24</f>
        <v>61</v>
      </c>
      <c r="M24" s="41" t="s">
        <v>661</v>
      </c>
      <c r="N24" s="39" t="s">
        <v>69</v>
      </c>
      <c r="O24" s="39" t="s">
        <v>699</v>
      </c>
      <c r="P24" s="42"/>
    </row>
    <row r="25" spans="1:16" customFormat="1" ht="48.75" thickBot="1" x14ac:dyDescent="0.3">
      <c r="A25" s="51"/>
      <c r="B25" s="97" t="s">
        <v>662</v>
      </c>
      <c r="C25" s="59" t="s">
        <v>663</v>
      </c>
      <c r="D25" s="39" t="s">
        <v>1246</v>
      </c>
      <c r="E25" s="40">
        <v>46296</v>
      </c>
      <c r="F25" s="40">
        <v>46296</v>
      </c>
      <c r="G25" s="59" t="s">
        <v>664</v>
      </c>
      <c r="H25" s="99">
        <v>141</v>
      </c>
      <c r="I25" s="50">
        <v>677.41</v>
      </c>
      <c r="J25" s="59" t="s">
        <v>665</v>
      </c>
      <c r="K25" s="99">
        <v>141</v>
      </c>
      <c r="L25" s="42">
        <v>0</v>
      </c>
      <c r="M25" s="59" t="s">
        <v>661</v>
      </c>
      <c r="N25" s="59" t="s">
        <v>269</v>
      </c>
      <c r="O25" s="59" t="s">
        <v>666</v>
      </c>
      <c r="P25" s="39"/>
    </row>
    <row r="26" spans="1:16" customFormat="1" ht="36.75" thickBot="1" x14ac:dyDescent="0.3">
      <c r="A26" s="51"/>
      <c r="B26" s="97" t="s">
        <v>668</v>
      </c>
      <c r="C26" s="59" t="s">
        <v>384</v>
      </c>
      <c r="D26" s="39" t="s">
        <v>385</v>
      </c>
      <c r="E26" s="98">
        <v>45870</v>
      </c>
      <c r="F26" s="98">
        <v>46296</v>
      </c>
      <c r="G26" s="59" t="s">
        <v>386</v>
      </c>
      <c r="H26" s="99">
        <v>9</v>
      </c>
      <c r="I26" s="99">
        <v>18.2</v>
      </c>
      <c r="J26" s="59" t="s">
        <v>383</v>
      </c>
      <c r="K26" s="99">
        <v>9</v>
      </c>
      <c r="L26" s="42">
        <v>0</v>
      </c>
      <c r="M26" s="59" t="s">
        <v>667</v>
      </c>
      <c r="N26" s="59" t="s">
        <v>104</v>
      </c>
      <c r="O26" s="59" t="s">
        <v>387</v>
      </c>
      <c r="P26" s="42"/>
    </row>
    <row r="27" spans="1:16" customFormat="1" ht="36.75" thickBot="1" x14ac:dyDescent="0.3">
      <c r="A27" s="51"/>
      <c r="B27" s="97" t="s">
        <v>701</v>
      </c>
      <c r="C27" s="59" t="s">
        <v>633</v>
      </c>
      <c r="D27" s="104" t="s">
        <v>634</v>
      </c>
      <c r="E27" s="98">
        <v>46296</v>
      </c>
      <c r="F27" s="98">
        <v>46296</v>
      </c>
      <c r="G27" s="59" t="s">
        <v>664</v>
      </c>
      <c r="H27" s="59">
        <v>9</v>
      </c>
      <c r="I27" s="59">
        <v>45</v>
      </c>
      <c r="J27" s="59" t="s">
        <v>632</v>
      </c>
      <c r="K27" s="99">
        <v>9</v>
      </c>
      <c r="L27" s="42">
        <v>0</v>
      </c>
      <c r="M27" s="59" t="s">
        <v>661</v>
      </c>
      <c r="N27" s="59" t="s">
        <v>42</v>
      </c>
      <c r="O27" s="99" t="s">
        <v>635</v>
      </c>
      <c r="P27" s="42"/>
    </row>
    <row r="28" spans="1:16" customFormat="1" ht="24.75" thickBot="1" x14ac:dyDescent="0.3">
      <c r="A28" s="51"/>
      <c r="B28" s="38" t="s">
        <v>702</v>
      </c>
      <c r="C28" s="39" t="s">
        <v>637</v>
      </c>
      <c r="D28" s="39" t="s">
        <v>638</v>
      </c>
      <c r="E28" s="40">
        <v>46296</v>
      </c>
      <c r="F28" s="40">
        <v>46296</v>
      </c>
      <c r="G28" s="39" t="s">
        <v>664</v>
      </c>
      <c r="H28" s="41">
        <v>340</v>
      </c>
      <c r="I28" s="41">
        <v>1360</v>
      </c>
      <c r="J28" s="21" t="s">
        <v>703</v>
      </c>
      <c r="K28" s="39">
        <v>348</v>
      </c>
      <c r="L28" s="41" t="s">
        <v>669</v>
      </c>
      <c r="M28" s="41" t="s">
        <v>661</v>
      </c>
      <c r="N28" s="39" t="s">
        <v>145</v>
      </c>
      <c r="O28" s="39" t="s">
        <v>704</v>
      </c>
      <c r="P28" s="39" t="s">
        <v>640</v>
      </c>
    </row>
    <row r="29" spans="1:16" customFormat="1" ht="24.75" thickBot="1" x14ac:dyDescent="0.3">
      <c r="A29" s="51"/>
      <c r="B29" s="38" t="s">
        <v>1160</v>
      </c>
      <c r="C29" s="39" t="s">
        <v>1160</v>
      </c>
      <c r="D29" s="47" t="s">
        <v>1175</v>
      </c>
      <c r="E29" s="40">
        <v>46296</v>
      </c>
      <c r="F29" s="40">
        <v>46296</v>
      </c>
      <c r="G29" s="39" t="s">
        <v>664</v>
      </c>
      <c r="H29" s="41">
        <v>200</v>
      </c>
      <c r="I29" s="41">
        <v>800</v>
      </c>
      <c r="J29" s="21" t="s">
        <v>1171</v>
      </c>
      <c r="K29" s="39">
        <v>198.2</v>
      </c>
      <c r="L29" s="41">
        <f>H29-K29</f>
        <v>1.8000000000000114</v>
      </c>
      <c r="M29" s="41" t="s">
        <v>661</v>
      </c>
      <c r="N29" s="39" t="s">
        <v>145</v>
      </c>
      <c r="O29" s="39" t="s">
        <v>1161</v>
      </c>
      <c r="P29" s="42"/>
    </row>
    <row r="30" spans="1:16" customFormat="1" ht="36.75" thickBot="1" x14ac:dyDescent="0.3">
      <c r="A30" s="51"/>
      <c r="B30" s="38" t="s">
        <v>1205</v>
      </c>
      <c r="C30" s="39" t="s">
        <v>1206</v>
      </c>
      <c r="D30" s="39" t="s">
        <v>1208</v>
      </c>
      <c r="E30" s="40">
        <v>46296</v>
      </c>
      <c r="F30" s="40">
        <v>46296</v>
      </c>
      <c r="G30" s="39" t="s">
        <v>664</v>
      </c>
      <c r="H30" s="41">
        <v>9</v>
      </c>
      <c r="I30" s="41">
        <v>36</v>
      </c>
      <c r="J30" s="38" t="s">
        <v>1209</v>
      </c>
      <c r="K30" s="50">
        <v>9</v>
      </c>
      <c r="L30" s="41"/>
      <c r="M30" s="41" t="s">
        <v>667</v>
      </c>
      <c r="N30" s="39" t="s">
        <v>1199</v>
      </c>
      <c r="O30" s="39" t="s">
        <v>1207</v>
      </c>
      <c r="P30" s="42"/>
    </row>
    <row r="31" spans="1:16" customFormat="1" ht="24.75" thickBot="1" x14ac:dyDescent="0.3">
      <c r="A31" s="51"/>
      <c r="B31" s="97" t="s">
        <v>713</v>
      </c>
      <c r="C31" s="59" t="s">
        <v>508</v>
      </c>
      <c r="D31" s="105" t="s">
        <v>1116</v>
      </c>
      <c r="E31" s="98">
        <v>46327</v>
      </c>
      <c r="F31" s="98">
        <v>46327</v>
      </c>
      <c r="G31" s="59" t="s">
        <v>664</v>
      </c>
      <c r="H31" s="59">
        <v>4.9000000000000004</v>
      </c>
      <c r="I31" s="59">
        <v>24.5</v>
      </c>
      <c r="J31" s="21" t="s">
        <v>507</v>
      </c>
      <c r="K31" s="39">
        <v>4.9000000000000004</v>
      </c>
      <c r="L31" s="41">
        <v>0</v>
      </c>
      <c r="M31" s="41" t="s">
        <v>667</v>
      </c>
      <c r="N31" s="59" t="s">
        <v>145</v>
      </c>
      <c r="O31" s="99" t="s">
        <v>509</v>
      </c>
      <c r="P31" s="42"/>
    </row>
    <row r="32" spans="1:16" customFormat="1" ht="36.75" thickBot="1" x14ac:dyDescent="0.3">
      <c r="A32" s="51"/>
      <c r="B32" s="38" t="s">
        <v>1296</v>
      </c>
      <c r="C32" s="39" t="s">
        <v>1297</v>
      </c>
      <c r="D32" s="39" t="s">
        <v>1298</v>
      </c>
      <c r="E32" s="40">
        <v>46327</v>
      </c>
      <c r="F32" s="40">
        <v>46327</v>
      </c>
      <c r="G32" s="39" t="s">
        <v>664</v>
      </c>
      <c r="H32" s="41">
        <v>16.399999999999999</v>
      </c>
      <c r="I32" s="50">
        <v>82</v>
      </c>
      <c r="J32" s="38"/>
      <c r="K32" s="41"/>
      <c r="L32" s="50"/>
      <c r="M32" s="41" t="s">
        <v>661</v>
      </c>
      <c r="N32" s="39" t="s">
        <v>45</v>
      </c>
      <c r="O32" s="39" t="s">
        <v>1299</v>
      </c>
      <c r="P32" s="42"/>
    </row>
    <row r="33" spans="1:16" customFormat="1" ht="24.75" thickBot="1" x14ac:dyDescent="0.3">
      <c r="A33" s="51"/>
      <c r="B33" s="97" t="s">
        <v>677</v>
      </c>
      <c r="C33" s="59" t="s">
        <v>415</v>
      </c>
      <c r="D33" s="39" t="s">
        <v>416</v>
      </c>
      <c r="E33" s="98">
        <v>46023</v>
      </c>
      <c r="F33" s="98">
        <v>46357</v>
      </c>
      <c r="G33" s="59" t="s">
        <v>664</v>
      </c>
      <c r="H33" s="59">
        <v>6.5</v>
      </c>
      <c r="I33" s="59">
        <v>26</v>
      </c>
      <c r="J33" s="97" t="s">
        <v>414</v>
      </c>
      <c r="K33" s="99">
        <v>6.5</v>
      </c>
      <c r="L33" s="42">
        <v>0</v>
      </c>
      <c r="M33" s="59" t="s">
        <v>667</v>
      </c>
      <c r="N33" s="59" t="s">
        <v>45</v>
      </c>
      <c r="O33" s="99" t="s">
        <v>676</v>
      </c>
      <c r="P33" s="42"/>
    </row>
    <row r="34" spans="1:16" customFormat="1" ht="36.75" thickBot="1" x14ac:dyDescent="0.3">
      <c r="A34" s="51"/>
      <c r="B34" s="97" t="s">
        <v>705</v>
      </c>
      <c r="C34" s="59" t="s">
        <v>478</v>
      </c>
      <c r="D34" s="104" t="s">
        <v>479</v>
      </c>
      <c r="E34" s="98">
        <v>46357</v>
      </c>
      <c r="F34" s="98">
        <v>46357</v>
      </c>
      <c r="G34" s="59" t="s">
        <v>664</v>
      </c>
      <c r="H34" s="59">
        <v>9</v>
      </c>
      <c r="I34" s="59">
        <v>49.5</v>
      </c>
      <c r="J34" s="97" t="s">
        <v>477</v>
      </c>
      <c r="K34" s="99">
        <v>9</v>
      </c>
      <c r="L34" s="42">
        <v>0</v>
      </c>
      <c r="M34" s="59" t="s">
        <v>667</v>
      </c>
      <c r="N34" s="59" t="s">
        <v>104</v>
      </c>
      <c r="O34" s="99" t="s">
        <v>480</v>
      </c>
      <c r="P34" s="42"/>
    </row>
    <row r="35" spans="1:16" customFormat="1" ht="24.75" thickBot="1" x14ac:dyDescent="0.3">
      <c r="A35" s="51"/>
      <c r="B35" s="97" t="s">
        <v>1118</v>
      </c>
      <c r="C35" s="59" t="s">
        <v>511</v>
      </c>
      <c r="D35" s="105" t="s">
        <v>1115</v>
      </c>
      <c r="E35" s="98">
        <v>46357</v>
      </c>
      <c r="F35" s="98">
        <v>46357</v>
      </c>
      <c r="G35" s="59" t="s">
        <v>664</v>
      </c>
      <c r="H35" s="59">
        <v>9</v>
      </c>
      <c r="I35" s="59">
        <v>45</v>
      </c>
      <c r="J35" s="21" t="s">
        <v>510</v>
      </c>
      <c r="K35" s="39">
        <v>9</v>
      </c>
      <c r="L35" s="41">
        <v>0</v>
      </c>
      <c r="M35" s="41" t="s">
        <v>667</v>
      </c>
      <c r="N35" s="59" t="s">
        <v>104</v>
      </c>
      <c r="O35" s="99" t="s">
        <v>512</v>
      </c>
      <c r="P35" s="42"/>
    </row>
    <row r="36" spans="1:16" customFormat="1" ht="36.75" thickBot="1" x14ac:dyDescent="0.3">
      <c r="A36" s="51"/>
      <c r="B36" s="38" t="s">
        <v>1158</v>
      </c>
      <c r="C36" s="39" t="s">
        <v>1033</v>
      </c>
      <c r="D36" s="47" t="s">
        <v>1176</v>
      </c>
      <c r="E36" s="40">
        <v>46357</v>
      </c>
      <c r="F36" s="40">
        <v>46357</v>
      </c>
      <c r="G36" s="39" t="s">
        <v>664</v>
      </c>
      <c r="H36" s="41">
        <v>58.1</v>
      </c>
      <c r="I36" s="41">
        <v>232.3</v>
      </c>
      <c r="J36" s="21" t="s">
        <v>1170</v>
      </c>
      <c r="K36" s="39">
        <v>58.1</v>
      </c>
      <c r="L36" s="41">
        <v>0</v>
      </c>
      <c r="M36" s="41" t="s">
        <v>661</v>
      </c>
      <c r="N36" s="39" t="s">
        <v>145</v>
      </c>
      <c r="O36" s="39" t="s">
        <v>1159</v>
      </c>
      <c r="P36" s="42"/>
    </row>
    <row r="37" spans="1:16" customFormat="1" ht="48.75" thickBot="1" x14ac:dyDescent="0.3">
      <c r="A37" s="51"/>
      <c r="B37" s="38" t="s">
        <v>1218</v>
      </c>
      <c r="C37" s="39" t="s">
        <v>1219</v>
      </c>
      <c r="D37" s="39" t="s">
        <v>1220</v>
      </c>
      <c r="E37" s="40">
        <v>46357</v>
      </c>
      <c r="F37" s="40">
        <v>46357</v>
      </c>
      <c r="G37" s="39" t="s">
        <v>664</v>
      </c>
      <c r="H37" s="41">
        <v>75</v>
      </c>
      <c r="I37" s="41">
        <v>300</v>
      </c>
      <c r="J37" s="38" t="s">
        <v>1218</v>
      </c>
      <c r="K37" s="50">
        <v>75</v>
      </c>
      <c r="L37" s="41"/>
      <c r="M37" s="41" t="s">
        <v>661</v>
      </c>
      <c r="N37" s="39" t="s">
        <v>69</v>
      </c>
      <c r="O37" s="39" t="s">
        <v>1221</v>
      </c>
      <c r="P37" s="42"/>
    </row>
    <row r="38" spans="1:16" customFormat="1" ht="36.75" thickBot="1" x14ac:dyDescent="0.3">
      <c r="A38" s="51"/>
      <c r="B38" s="97" t="s">
        <v>700</v>
      </c>
      <c r="C38" s="59" t="s">
        <v>470</v>
      </c>
      <c r="D38" s="39" t="s">
        <v>471</v>
      </c>
      <c r="E38" s="98">
        <v>46296</v>
      </c>
      <c r="F38" s="98">
        <v>46388</v>
      </c>
      <c r="G38" s="59" t="s">
        <v>664</v>
      </c>
      <c r="H38" s="59">
        <v>9</v>
      </c>
      <c r="I38" s="59">
        <v>36</v>
      </c>
      <c r="J38" s="97" t="s">
        <v>469</v>
      </c>
      <c r="K38" s="99">
        <v>9</v>
      </c>
      <c r="L38" s="42">
        <v>0</v>
      </c>
      <c r="M38" s="59" t="s">
        <v>667</v>
      </c>
      <c r="N38" s="59" t="s">
        <v>104</v>
      </c>
      <c r="O38" s="59" t="s">
        <v>472</v>
      </c>
      <c r="P38" s="42"/>
    </row>
    <row r="39" spans="1:16" customFormat="1" ht="24.75" thickBot="1" x14ac:dyDescent="0.3">
      <c r="A39" s="51"/>
      <c r="B39" s="38" t="s">
        <v>1165</v>
      </c>
      <c r="C39" s="39" t="s">
        <v>1157</v>
      </c>
      <c r="D39" s="47" t="s">
        <v>1173</v>
      </c>
      <c r="E39" s="40">
        <v>46388</v>
      </c>
      <c r="F39" s="40">
        <v>46388</v>
      </c>
      <c r="G39" s="39" t="s">
        <v>664</v>
      </c>
      <c r="H39" s="41">
        <v>200</v>
      </c>
      <c r="I39" s="41">
        <v>1300</v>
      </c>
      <c r="J39" s="38" t="s">
        <v>1156</v>
      </c>
      <c r="K39" s="39">
        <v>200</v>
      </c>
      <c r="L39" s="41">
        <v>0</v>
      </c>
      <c r="M39" s="41" t="s">
        <v>661</v>
      </c>
      <c r="N39" s="39" t="s">
        <v>269</v>
      </c>
      <c r="O39" s="39" t="s">
        <v>581</v>
      </c>
      <c r="P39" s="42"/>
    </row>
    <row r="40" spans="1:16" customFormat="1" ht="36.75" thickBot="1" x14ac:dyDescent="0.3">
      <c r="A40" s="51"/>
      <c r="B40" s="38" t="s">
        <v>1201</v>
      </c>
      <c r="C40" s="39" t="s">
        <v>1033</v>
      </c>
      <c r="D40" s="39" t="s">
        <v>1202</v>
      </c>
      <c r="E40" s="40">
        <v>46388</v>
      </c>
      <c r="F40" s="40">
        <v>46388</v>
      </c>
      <c r="G40" s="39" t="s">
        <v>664</v>
      </c>
      <c r="H40" s="41">
        <v>36</v>
      </c>
      <c r="I40" s="41">
        <v>144</v>
      </c>
      <c r="J40" s="38" t="s">
        <v>1258</v>
      </c>
      <c r="K40" s="41">
        <v>36</v>
      </c>
      <c r="L40" s="41"/>
      <c r="M40" s="41" t="s">
        <v>661</v>
      </c>
      <c r="N40" s="39" t="s">
        <v>145</v>
      </c>
      <c r="O40" s="39" t="s">
        <v>1203</v>
      </c>
      <c r="P40" s="42"/>
    </row>
    <row r="41" spans="1:16" customFormat="1" ht="24.75" thickBot="1" x14ac:dyDescent="0.3">
      <c r="A41" s="51"/>
      <c r="B41" s="38" t="s">
        <v>1192</v>
      </c>
      <c r="C41" s="39" t="s">
        <v>1193</v>
      </c>
      <c r="D41" s="39" t="s">
        <v>1194</v>
      </c>
      <c r="E41" s="40">
        <v>46388</v>
      </c>
      <c r="F41" s="40">
        <v>46388</v>
      </c>
      <c r="G41" s="39" t="s">
        <v>664</v>
      </c>
      <c r="H41" s="41">
        <v>150</v>
      </c>
      <c r="I41" s="41">
        <v>600</v>
      </c>
      <c r="J41" s="38" t="s">
        <v>1257</v>
      </c>
      <c r="K41" s="50">
        <v>149.55000000000001</v>
      </c>
      <c r="L41" s="41"/>
      <c r="M41" s="41" t="s">
        <v>661</v>
      </c>
      <c r="N41" s="39" t="s">
        <v>145</v>
      </c>
      <c r="O41" s="39" t="s">
        <v>1254</v>
      </c>
      <c r="P41" s="42"/>
    </row>
    <row r="42" spans="1:16" customFormat="1" ht="24.75" thickBot="1" x14ac:dyDescent="0.3">
      <c r="A42" s="51"/>
      <c r="B42" s="38" t="s">
        <v>1274</v>
      </c>
      <c r="C42" s="39" t="s">
        <v>1275</v>
      </c>
      <c r="D42" s="39" t="s">
        <v>1276</v>
      </c>
      <c r="E42" s="40">
        <v>46388</v>
      </c>
      <c r="F42" s="40">
        <v>46388</v>
      </c>
      <c r="G42" s="40" t="s">
        <v>664</v>
      </c>
      <c r="H42" s="39">
        <v>15</v>
      </c>
      <c r="I42" s="41">
        <v>30</v>
      </c>
      <c r="J42" s="38" t="s">
        <v>1278</v>
      </c>
      <c r="K42" s="41">
        <v>67.8</v>
      </c>
      <c r="L42" s="50"/>
      <c r="M42" s="41" t="s">
        <v>661</v>
      </c>
      <c r="N42" s="50" t="s">
        <v>145</v>
      </c>
      <c r="O42" s="39" t="s">
        <v>1277</v>
      </c>
      <c r="P42" s="42"/>
    </row>
    <row r="43" spans="1:16" customFormat="1" ht="36.75" thickBot="1" x14ac:dyDescent="0.3">
      <c r="A43" s="51"/>
      <c r="B43" s="38" t="s">
        <v>1304</v>
      </c>
      <c r="C43" s="39" t="s">
        <v>1305</v>
      </c>
      <c r="D43" s="39" t="s">
        <v>1306</v>
      </c>
      <c r="E43" s="40">
        <v>46388</v>
      </c>
      <c r="F43" s="40">
        <v>46388</v>
      </c>
      <c r="G43" s="39" t="s">
        <v>664</v>
      </c>
      <c r="H43" s="41">
        <v>117</v>
      </c>
      <c r="I43" s="50">
        <v>585</v>
      </c>
      <c r="J43" s="38"/>
      <c r="K43" s="41"/>
      <c r="L43" s="50"/>
      <c r="M43" s="41" t="s">
        <v>661</v>
      </c>
      <c r="N43" s="39" t="s">
        <v>145</v>
      </c>
      <c r="O43" s="39" t="s">
        <v>1307</v>
      </c>
      <c r="P43" s="42"/>
    </row>
    <row r="44" spans="1:16" customFormat="1" ht="35.25" customHeight="1" thickBot="1" x14ac:dyDescent="0.3">
      <c r="A44" s="51"/>
      <c r="B44" s="97" t="s">
        <v>708</v>
      </c>
      <c r="C44" s="59" t="s">
        <v>647</v>
      </c>
      <c r="D44" s="105" t="s">
        <v>648</v>
      </c>
      <c r="E44" s="98">
        <v>46447</v>
      </c>
      <c r="F44" s="98">
        <v>46447</v>
      </c>
      <c r="G44" s="59" t="s">
        <v>664</v>
      </c>
      <c r="H44" s="59">
        <v>336</v>
      </c>
      <c r="I44" s="59">
        <v>1344</v>
      </c>
      <c r="J44" s="38" t="s">
        <v>646</v>
      </c>
      <c r="K44" s="41">
        <v>168</v>
      </c>
      <c r="L44" s="41">
        <f>H44-K44</f>
        <v>168</v>
      </c>
      <c r="M44" s="41" t="s">
        <v>661</v>
      </c>
      <c r="N44" s="59" t="s">
        <v>127</v>
      </c>
      <c r="O44" s="99" t="s">
        <v>649</v>
      </c>
      <c r="P44" s="42"/>
    </row>
    <row r="45" spans="1:16" customFormat="1" ht="35.25" customHeight="1" thickBot="1" x14ac:dyDescent="0.3">
      <c r="A45" s="51"/>
      <c r="B45" s="38" t="s">
        <v>1129</v>
      </c>
      <c r="C45" s="39" t="s">
        <v>1125</v>
      </c>
      <c r="D45" s="39" t="s">
        <v>1133</v>
      </c>
      <c r="E45" s="40">
        <v>46447</v>
      </c>
      <c r="F45" s="40">
        <v>46447</v>
      </c>
      <c r="G45" s="39" t="s">
        <v>664</v>
      </c>
      <c r="H45" s="41">
        <v>306.3</v>
      </c>
      <c r="I45" s="41">
        <v>1334</v>
      </c>
      <c r="J45" s="21" t="s">
        <v>669</v>
      </c>
      <c r="K45" s="39" t="s">
        <v>669</v>
      </c>
      <c r="L45" s="41" t="s">
        <v>669</v>
      </c>
      <c r="M45" s="41" t="s">
        <v>661</v>
      </c>
      <c r="N45" s="39" t="s">
        <v>145</v>
      </c>
      <c r="O45" s="39" t="s">
        <v>1126</v>
      </c>
      <c r="P45" s="42"/>
    </row>
    <row r="46" spans="1:16" customFormat="1" ht="35.25" customHeight="1" thickBot="1" x14ac:dyDescent="0.3">
      <c r="A46" s="51"/>
      <c r="B46" s="38" t="s">
        <v>1130</v>
      </c>
      <c r="C46" s="39" t="s">
        <v>1125</v>
      </c>
      <c r="D46" s="39" t="s">
        <v>1132</v>
      </c>
      <c r="E46" s="40">
        <v>46447</v>
      </c>
      <c r="F46" s="40">
        <v>46447</v>
      </c>
      <c r="G46" s="39" t="s">
        <v>664</v>
      </c>
      <c r="H46" s="41">
        <v>159</v>
      </c>
      <c r="I46" s="41">
        <v>636</v>
      </c>
      <c r="J46" s="38" t="s">
        <v>1124</v>
      </c>
      <c r="K46" s="41">
        <v>159</v>
      </c>
      <c r="L46" s="41">
        <v>0</v>
      </c>
      <c r="M46" s="41" t="s">
        <v>661</v>
      </c>
      <c r="N46" s="39" t="s">
        <v>145</v>
      </c>
      <c r="O46" s="39" t="s">
        <v>1126</v>
      </c>
      <c r="P46" s="42"/>
    </row>
    <row r="47" spans="1:16" customFormat="1" ht="35.25" customHeight="1" thickBot="1" x14ac:dyDescent="0.3">
      <c r="A47" s="51"/>
      <c r="B47" s="38" t="s">
        <v>1136</v>
      </c>
      <c r="C47" s="39" t="s">
        <v>1137</v>
      </c>
      <c r="D47" s="39" t="s">
        <v>1138</v>
      </c>
      <c r="E47" s="40">
        <v>46447</v>
      </c>
      <c r="F47" s="40">
        <v>46447</v>
      </c>
      <c r="G47" s="39" t="s">
        <v>664</v>
      </c>
      <c r="H47" s="41">
        <v>6</v>
      </c>
      <c r="I47" s="41">
        <v>30</v>
      </c>
      <c r="J47" s="38" t="s">
        <v>1136</v>
      </c>
      <c r="K47" s="41">
        <v>6</v>
      </c>
      <c r="L47" s="41">
        <v>0</v>
      </c>
      <c r="M47" s="41" t="s">
        <v>667</v>
      </c>
      <c r="N47" s="39" t="s">
        <v>316</v>
      </c>
      <c r="O47" s="39" t="s">
        <v>1139</v>
      </c>
      <c r="P47" s="42"/>
    </row>
    <row r="48" spans="1:16" customFormat="1" ht="35.25" customHeight="1" thickBot="1" x14ac:dyDescent="0.3">
      <c r="A48" s="51"/>
      <c r="B48" s="38" t="s">
        <v>1353</v>
      </c>
      <c r="C48" s="39" t="s">
        <v>1240</v>
      </c>
      <c r="D48" s="39" t="s">
        <v>1354</v>
      </c>
      <c r="E48" s="40">
        <v>46447</v>
      </c>
      <c r="F48" s="40">
        <v>46447</v>
      </c>
      <c r="G48" s="39" t="s">
        <v>664</v>
      </c>
      <c r="H48" s="41">
        <v>100</v>
      </c>
      <c r="I48" s="41">
        <v>400</v>
      </c>
      <c r="J48" s="38"/>
      <c r="K48" s="41"/>
      <c r="L48" s="50"/>
      <c r="M48" s="41" t="s">
        <v>661</v>
      </c>
      <c r="N48" s="39" t="s">
        <v>127</v>
      </c>
      <c r="O48" s="39" t="s">
        <v>1355</v>
      </c>
      <c r="P48" s="42"/>
    </row>
    <row r="49" spans="1:18" customFormat="1" ht="36.75" thickBot="1" x14ac:dyDescent="0.3">
      <c r="A49" s="51"/>
      <c r="B49" s="38" t="s">
        <v>1242</v>
      </c>
      <c r="C49" s="39" t="s">
        <v>1243</v>
      </c>
      <c r="D49" s="39" t="s">
        <v>1259</v>
      </c>
      <c r="E49" s="40">
        <v>46478</v>
      </c>
      <c r="F49" s="40">
        <v>46478</v>
      </c>
      <c r="G49" s="39" t="s">
        <v>664</v>
      </c>
      <c r="H49" s="41">
        <v>200</v>
      </c>
      <c r="I49" s="50">
        <v>1000</v>
      </c>
      <c r="J49" s="38" t="s">
        <v>1244</v>
      </c>
      <c r="K49" s="50">
        <v>200.68</v>
      </c>
      <c r="L49" s="50"/>
      <c r="M49" s="41" t="s">
        <v>661</v>
      </c>
      <c r="N49" s="39" t="s">
        <v>269</v>
      </c>
      <c r="O49" s="39" t="s">
        <v>1245</v>
      </c>
      <c r="P49" s="42"/>
    </row>
    <row r="50" spans="1:18" customFormat="1" ht="35.25" customHeight="1" thickBot="1" x14ac:dyDescent="0.3">
      <c r="A50" s="51"/>
      <c r="B50" s="38" t="s">
        <v>1234</v>
      </c>
      <c r="C50" s="39" t="s">
        <v>1235</v>
      </c>
      <c r="D50" s="39" t="s">
        <v>1250</v>
      </c>
      <c r="E50" s="40">
        <v>46508</v>
      </c>
      <c r="F50" s="40">
        <v>46508</v>
      </c>
      <c r="G50" s="39" t="s">
        <v>664</v>
      </c>
      <c r="H50" s="41">
        <v>9</v>
      </c>
      <c r="I50" s="50">
        <v>40.119999999999997</v>
      </c>
      <c r="J50" s="38" t="s">
        <v>1234</v>
      </c>
      <c r="K50" s="41">
        <v>9</v>
      </c>
      <c r="L50" s="50"/>
      <c r="M50" s="41" t="s">
        <v>667</v>
      </c>
      <c r="N50" s="39" t="s">
        <v>104</v>
      </c>
      <c r="O50" s="39" t="s">
        <v>1236</v>
      </c>
      <c r="P50" s="42"/>
    </row>
    <row r="51" spans="1:18" customFormat="1" ht="135" customHeight="1" thickBot="1" x14ac:dyDescent="0.3">
      <c r="A51" s="51"/>
      <c r="B51" s="38" t="s">
        <v>1321</v>
      </c>
      <c r="C51" s="39" t="s">
        <v>1314</v>
      </c>
      <c r="D51" s="39" t="s">
        <v>1315</v>
      </c>
      <c r="E51" s="40">
        <v>46508</v>
      </c>
      <c r="F51" s="40">
        <v>46508</v>
      </c>
      <c r="G51" s="39" t="s">
        <v>664</v>
      </c>
      <c r="H51" s="41">
        <v>240</v>
      </c>
      <c r="I51" s="50">
        <v>960</v>
      </c>
      <c r="J51" s="38" t="s">
        <v>1313</v>
      </c>
      <c r="K51" s="41">
        <v>240</v>
      </c>
      <c r="L51" s="41"/>
      <c r="M51" s="41" t="s">
        <v>661</v>
      </c>
      <c r="N51" s="39" t="s">
        <v>64</v>
      </c>
      <c r="O51" s="39" t="s">
        <v>1316</v>
      </c>
      <c r="P51" s="42" t="s">
        <v>1331</v>
      </c>
    </row>
    <row r="52" spans="1:18" customFormat="1" ht="42" customHeight="1" thickBot="1" x14ac:dyDescent="0.3">
      <c r="A52" s="51"/>
      <c r="B52" s="97" t="s">
        <v>706</v>
      </c>
      <c r="C52" s="59" t="s">
        <v>494</v>
      </c>
      <c r="D52" s="104" t="s">
        <v>495</v>
      </c>
      <c r="E52" s="98">
        <v>46539</v>
      </c>
      <c r="F52" s="98">
        <v>46539</v>
      </c>
      <c r="G52" s="59" t="s">
        <v>664</v>
      </c>
      <c r="H52" s="59">
        <v>6</v>
      </c>
      <c r="I52" s="59">
        <v>30</v>
      </c>
      <c r="J52" s="97" t="s">
        <v>493</v>
      </c>
      <c r="K52" s="99">
        <v>6</v>
      </c>
      <c r="L52" s="42">
        <v>0</v>
      </c>
      <c r="M52" s="59" t="s">
        <v>667</v>
      </c>
      <c r="N52" s="59" t="s">
        <v>277</v>
      </c>
      <c r="O52" s="99" t="s">
        <v>496</v>
      </c>
      <c r="P52" s="42"/>
    </row>
    <row r="53" spans="1:18" customFormat="1" ht="42" customHeight="1" thickBot="1" x14ac:dyDescent="0.3">
      <c r="A53" s="51"/>
      <c r="B53" s="38" t="s">
        <v>1204</v>
      </c>
      <c r="C53" s="39" t="s">
        <v>1180</v>
      </c>
      <c r="D53" s="39" t="s">
        <v>1182</v>
      </c>
      <c r="E53" s="40">
        <v>46539</v>
      </c>
      <c r="F53" s="40">
        <v>46539</v>
      </c>
      <c r="G53" s="39" t="s">
        <v>664</v>
      </c>
      <c r="H53" s="41">
        <v>9</v>
      </c>
      <c r="I53" s="41">
        <v>36</v>
      </c>
      <c r="J53" s="38" t="s">
        <v>1179</v>
      </c>
      <c r="K53" s="41">
        <v>9</v>
      </c>
      <c r="L53" s="41"/>
      <c r="M53" s="41" t="s">
        <v>667</v>
      </c>
      <c r="N53" s="39" t="s">
        <v>42</v>
      </c>
      <c r="O53" s="39" t="s">
        <v>1181</v>
      </c>
      <c r="P53" s="42"/>
    </row>
    <row r="54" spans="1:18" customFormat="1" ht="42" customHeight="1" thickBot="1" x14ac:dyDescent="0.3">
      <c r="A54" s="51"/>
      <c r="B54" s="38" t="s">
        <v>1271</v>
      </c>
      <c r="C54" s="39" t="s">
        <v>1265</v>
      </c>
      <c r="D54" s="39" t="s">
        <v>1266</v>
      </c>
      <c r="E54" s="40">
        <v>46539</v>
      </c>
      <c r="F54" s="40">
        <v>46539</v>
      </c>
      <c r="G54" s="39" t="s">
        <v>664</v>
      </c>
      <c r="H54" s="41">
        <v>28</v>
      </c>
      <c r="I54" s="50">
        <v>140</v>
      </c>
      <c r="J54" s="38" t="s">
        <v>1272</v>
      </c>
      <c r="K54" s="41">
        <v>40</v>
      </c>
      <c r="L54" s="50"/>
      <c r="M54" s="41" t="s">
        <v>661</v>
      </c>
      <c r="N54" s="39" t="s">
        <v>69</v>
      </c>
      <c r="O54" s="38" t="s">
        <v>1273</v>
      </c>
      <c r="P54" s="42"/>
    </row>
    <row r="55" spans="1:18" customFormat="1" ht="42" customHeight="1" thickBot="1" x14ac:dyDescent="0.3">
      <c r="A55" s="51"/>
      <c r="B55" s="38" t="s">
        <v>1361</v>
      </c>
      <c r="C55" s="39" t="s">
        <v>374</v>
      </c>
      <c r="D55" s="39" t="s">
        <v>1374</v>
      </c>
      <c r="E55" s="40">
        <v>46552</v>
      </c>
      <c r="F55" s="40">
        <v>46552</v>
      </c>
      <c r="G55" s="39" t="s">
        <v>664</v>
      </c>
      <c r="H55" s="41">
        <v>9</v>
      </c>
      <c r="I55" s="50">
        <v>36</v>
      </c>
      <c r="J55" s="38" t="s">
        <v>373</v>
      </c>
      <c r="K55" s="41">
        <v>9</v>
      </c>
      <c r="L55" s="50"/>
      <c r="M55" s="41" t="s">
        <v>667</v>
      </c>
      <c r="N55" s="39" t="s">
        <v>42</v>
      </c>
      <c r="O55" s="38" t="s">
        <v>376</v>
      </c>
      <c r="P55" s="42"/>
    </row>
    <row r="56" spans="1:18" customFormat="1" ht="42" customHeight="1" thickBot="1" x14ac:dyDescent="0.3">
      <c r="A56" s="51"/>
      <c r="B56" s="97" t="s">
        <v>707</v>
      </c>
      <c r="C56" s="59" t="s">
        <v>498</v>
      </c>
      <c r="D56" s="104" t="s">
        <v>499</v>
      </c>
      <c r="E56" s="98">
        <v>46569</v>
      </c>
      <c r="F56" s="98">
        <v>46569</v>
      </c>
      <c r="G56" s="59" t="s">
        <v>664</v>
      </c>
      <c r="H56" s="59">
        <v>4.5</v>
      </c>
      <c r="I56" s="59">
        <v>25.1</v>
      </c>
      <c r="J56" s="21" t="s">
        <v>497</v>
      </c>
      <c r="K56" s="39">
        <v>4.5</v>
      </c>
      <c r="L56" s="41">
        <v>0</v>
      </c>
      <c r="M56" s="41" t="s">
        <v>667</v>
      </c>
      <c r="N56" s="59" t="s">
        <v>277</v>
      </c>
      <c r="O56" s="116" t="s">
        <v>500</v>
      </c>
      <c r="P56" s="42"/>
    </row>
    <row r="57" spans="1:18" customFormat="1" ht="42" customHeight="1" thickBot="1" x14ac:dyDescent="0.3">
      <c r="A57" s="51"/>
      <c r="B57" s="38" t="s">
        <v>1144</v>
      </c>
      <c r="C57" s="39" t="s">
        <v>1145</v>
      </c>
      <c r="D57" s="39" t="s">
        <v>1146</v>
      </c>
      <c r="E57" s="40">
        <v>46600</v>
      </c>
      <c r="F57" s="40">
        <v>46600</v>
      </c>
      <c r="G57" s="39" t="s">
        <v>664</v>
      </c>
      <c r="H57" s="41">
        <v>3</v>
      </c>
      <c r="I57" s="41">
        <v>24</v>
      </c>
      <c r="J57" s="38" t="s">
        <v>1144</v>
      </c>
      <c r="K57" s="41">
        <v>3</v>
      </c>
      <c r="L57" s="41">
        <v>0</v>
      </c>
      <c r="M57" s="41" t="s">
        <v>667</v>
      </c>
      <c r="N57" s="39" t="s">
        <v>122</v>
      </c>
      <c r="O57" s="39" t="s">
        <v>1147</v>
      </c>
      <c r="P57" s="42"/>
    </row>
    <row r="58" spans="1:18" customFormat="1" ht="42" customHeight="1" thickBot="1" x14ac:dyDescent="0.3">
      <c r="A58" s="51"/>
      <c r="B58" s="38" t="s">
        <v>1261</v>
      </c>
      <c r="C58" s="39" t="s">
        <v>1262</v>
      </c>
      <c r="D58" s="39" t="s">
        <v>1263</v>
      </c>
      <c r="E58" s="40">
        <v>46600</v>
      </c>
      <c r="F58" s="40">
        <v>46600</v>
      </c>
      <c r="G58" s="40" t="s">
        <v>664</v>
      </c>
      <c r="H58" s="41">
        <v>9</v>
      </c>
      <c r="I58" s="41">
        <v>36</v>
      </c>
      <c r="J58" s="38" t="s">
        <v>1261</v>
      </c>
      <c r="K58" s="41">
        <v>9</v>
      </c>
      <c r="L58" s="50"/>
      <c r="M58" s="41" t="s">
        <v>661</v>
      </c>
      <c r="N58" s="50" t="s">
        <v>42</v>
      </c>
      <c r="O58" s="39" t="s">
        <v>1264</v>
      </c>
      <c r="P58" s="42"/>
    </row>
    <row r="59" spans="1:18" customFormat="1" ht="42" customHeight="1" thickBot="1" x14ac:dyDescent="0.3">
      <c r="A59" s="51"/>
      <c r="B59" s="38" t="s">
        <v>1188</v>
      </c>
      <c r="C59" s="39" t="s">
        <v>1189</v>
      </c>
      <c r="D59" s="39" t="s">
        <v>1191</v>
      </c>
      <c r="E59" s="40">
        <v>46661</v>
      </c>
      <c r="F59" s="40">
        <v>46661</v>
      </c>
      <c r="G59" s="39" t="s">
        <v>664</v>
      </c>
      <c r="H59" s="41">
        <v>9</v>
      </c>
      <c r="I59" s="41">
        <v>36</v>
      </c>
      <c r="J59" s="38" t="s">
        <v>1195</v>
      </c>
      <c r="K59" s="50">
        <v>7.75</v>
      </c>
      <c r="L59" s="41"/>
      <c r="M59" s="41" t="s">
        <v>667</v>
      </c>
      <c r="N59" s="39" t="s">
        <v>104</v>
      </c>
      <c r="O59" s="39" t="s">
        <v>1190</v>
      </c>
      <c r="P59" s="42"/>
    </row>
    <row r="60" spans="1:18" customFormat="1" ht="36.75" thickBot="1" x14ac:dyDescent="0.3">
      <c r="A60" s="51"/>
      <c r="B60" s="38" t="s">
        <v>1222</v>
      </c>
      <c r="C60" s="39" t="s">
        <v>1223</v>
      </c>
      <c r="D60" s="39" t="s">
        <v>1224</v>
      </c>
      <c r="E60" s="40">
        <v>46661</v>
      </c>
      <c r="F60" s="40">
        <v>46661</v>
      </c>
      <c r="G60" s="39" t="s">
        <v>664</v>
      </c>
      <c r="H60" s="41">
        <v>9</v>
      </c>
      <c r="I60" s="41">
        <v>40</v>
      </c>
      <c r="J60" s="38" t="s">
        <v>1222</v>
      </c>
      <c r="K60" s="50">
        <v>9</v>
      </c>
      <c r="L60" s="41"/>
      <c r="M60" s="41" t="s">
        <v>667</v>
      </c>
      <c r="N60" s="39" t="s">
        <v>42</v>
      </c>
      <c r="O60" s="39" t="s">
        <v>1225</v>
      </c>
      <c r="P60" s="42"/>
    </row>
    <row r="61" spans="1:18" customFormat="1" ht="42" customHeight="1" thickBot="1" x14ac:dyDescent="0.3">
      <c r="A61" s="51"/>
      <c r="B61" s="38" t="s">
        <v>1228</v>
      </c>
      <c r="C61" s="39" t="s">
        <v>1229</v>
      </c>
      <c r="D61" s="39" t="s">
        <v>1247</v>
      </c>
      <c r="E61" s="40">
        <v>46661</v>
      </c>
      <c r="F61" s="40">
        <v>46661</v>
      </c>
      <c r="G61" s="39" t="s">
        <v>664</v>
      </c>
      <c r="H61" s="41">
        <v>7.5</v>
      </c>
      <c r="I61" s="50">
        <v>30.09</v>
      </c>
      <c r="J61" s="38" t="s">
        <v>1228</v>
      </c>
      <c r="K61" s="41">
        <v>7.3</v>
      </c>
      <c r="L61" s="41"/>
      <c r="M61" s="41" t="s">
        <v>667</v>
      </c>
      <c r="N61" s="39" t="s">
        <v>104</v>
      </c>
      <c r="O61" s="39" t="s">
        <v>1230</v>
      </c>
      <c r="P61" s="42"/>
    </row>
    <row r="62" spans="1:18" customFormat="1" ht="42" customHeight="1" thickBot="1" x14ac:dyDescent="0.3">
      <c r="A62" s="51"/>
      <c r="B62" s="38" t="s">
        <v>1317</v>
      </c>
      <c r="C62" s="39" t="s">
        <v>1318</v>
      </c>
      <c r="D62" s="39" t="s">
        <v>1319</v>
      </c>
      <c r="E62" s="40">
        <v>46722</v>
      </c>
      <c r="F62" s="40">
        <v>46722</v>
      </c>
      <c r="G62" s="39" t="s">
        <v>664</v>
      </c>
      <c r="H62" s="41">
        <v>9</v>
      </c>
      <c r="I62" s="50">
        <v>36</v>
      </c>
      <c r="J62" s="38" t="s">
        <v>1317</v>
      </c>
      <c r="K62" s="41">
        <v>9</v>
      </c>
      <c r="L62" s="50"/>
      <c r="M62" s="41" t="s">
        <v>667</v>
      </c>
      <c r="N62" s="39" t="s">
        <v>104</v>
      </c>
      <c r="O62" s="39" t="s">
        <v>1320</v>
      </c>
      <c r="P62" s="42"/>
    </row>
    <row r="63" spans="1:18" s="37" customFormat="1" ht="42" customHeight="1" thickBot="1" x14ac:dyDescent="0.3">
      <c r="A63" s="51"/>
      <c r="B63" s="38" t="s">
        <v>1350</v>
      </c>
      <c r="C63" s="39" t="s">
        <v>1351</v>
      </c>
      <c r="D63" s="39" t="s">
        <v>1360</v>
      </c>
      <c r="E63" s="40">
        <v>46753</v>
      </c>
      <c r="F63" s="40">
        <v>46753</v>
      </c>
      <c r="G63" s="39" t="s">
        <v>664</v>
      </c>
      <c r="H63" s="41">
        <v>9</v>
      </c>
      <c r="I63" s="41">
        <v>36</v>
      </c>
      <c r="J63" s="38" t="s">
        <v>1350</v>
      </c>
      <c r="K63" s="41">
        <v>9</v>
      </c>
      <c r="L63" s="50"/>
      <c r="M63" s="41" t="s">
        <v>667</v>
      </c>
      <c r="N63" s="39" t="s">
        <v>69</v>
      </c>
      <c r="O63" s="39" t="s">
        <v>1352</v>
      </c>
      <c r="P63" s="42"/>
      <c r="Q63"/>
      <c r="R63"/>
    </row>
    <row r="64" spans="1:18" s="37" customFormat="1" ht="42" customHeight="1" thickBot="1" x14ac:dyDescent="0.3">
      <c r="A64" s="51"/>
      <c r="B64" s="38" t="s">
        <v>1346</v>
      </c>
      <c r="C64" s="39" t="s">
        <v>1347</v>
      </c>
      <c r="D64" s="39" t="s">
        <v>1348</v>
      </c>
      <c r="E64" s="40">
        <v>46784</v>
      </c>
      <c r="F64" s="40">
        <v>46784</v>
      </c>
      <c r="G64" s="39" t="s">
        <v>664</v>
      </c>
      <c r="H64" s="41">
        <v>3</v>
      </c>
      <c r="I64" s="50">
        <v>15</v>
      </c>
      <c r="J64" s="38" t="s">
        <v>1346</v>
      </c>
      <c r="K64" s="50">
        <v>2.99</v>
      </c>
      <c r="L64" s="50"/>
      <c r="M64" s="41" t="s">
        <v>667</v>
      </c>
      <c r="N64" s="39" t="s">
        <v>42</v>
      </c>
      <c r="O64" s="39" t="s">
        <v>1349</v>
      </c>
      <c r="P64" s="42"/>
      <c r="Q64"/>
      <c r="R64"/>
    </row>
    <row r="65" spans="1:18" s="37" customFormat="1" ht="42" customHeight="1" thickBot="1" x14ac:dyDescent="0.3">
      <c r="A65" s="51"/>
      <c r="B65" s="38" t="s">
        <v>1330</v>
      </c>
      <c r="C65" s="39" t="s">
        <v>1289</v>
      </c>
      <c r="D65" s="39" t="s">
        <v>1292</v>
      </c>
      <c r="E65" s="40">
        <v>46874</v>
      </c>
      <c r="F65" s="40">
        <v>46874</v>
      </c>
      <c r="G65" s="39" t="s">
        <v>664</v>
      </c>
      <c r="H65" s="41">
        <v>6</v>
      </c>
      <c r="I65" s="50">
        <v>24</v>
      </c>
      <c r="J65" s="38" t="s">
        <v>1286</v>
      </c>
      <c r="K65" s="41">
        <v>6</v>
      </c>
      <c r="L65" s="50"/>
      <c r="M65" s="41" t="s">
        <v>667</v>
      </c>
      <c r="N65" s="39" t="s">
        <v>1216</v>
      </c>
      <c r="O65" s="39" t="s">
        <v>1295</v>
      </c>
      <c r="P65" s="42"/>
      <c r="Q65"/>
      <c r="R65"/>
    </row>
    <row r="66" spans="1:18" s="37" customFormat="1" ht="42" customHeight="1" thickBot="1" x14ac:dyDescent="0.3">
      <c r="A66" s="51"/>
      <c r="B66" s="38" t="s">
        <v>1267</v>
      </c>
      <c r="C66" s="39" t="s">
        <v>1268</v>
      </c>
      <c r="D66" s="39" t="s">
        <v>1269</v>
      </c>
      <c r="E66" s="40">
        <v>46905</v>
      </c>
      <c r="F66" s="40">
        <v>46905</v>
      </c>
      <c r="G66" s="40" t="s">
        <v>664</v>
      </c>
      <c r="H66" s="39">
        <v>120</v>
      </c>
      <c r="I66" s="41">
        <v>616</v>
      </c>
      <c r="J66" s="38" t="s">
        <v>1267</v>
      </c>
      <c r="K66" s="41">
        <v>120</v>
      </c>
      <c r="L66" s="50"/>
      <c r="M66" s="41" t="s">
        <v>661</v>
      </c>
      <c r="N66" s="50" t="s">
        <v>127</v>
      </c>
      <c r="O66" s="39" t="s">
        <v>1270</v>
      </c>
      <c r="P66" s="42"/>
      <c r="Q66"/>
      <c r="R66"/>
    </row>
    <row r="67" spans="1:18" s="37" customFormat="1" ht="42" customHeight="1" thickBot="1" x14ac:dyDescent="0.3">
      <c r="A67" s="51"/>
      <c r="B67" s="38" t="s">
        <v>1237</v>
      </c>
      <c r="C67" s="39" t="s">
        <v>1238</v>
      </c>
      <c r="D67" s="39" t="s">
        <v>1248</v>
      </c>
      <c r="E67" s="40">
        <v>46997</v>
      </c>
      <c r="F67" s="40">
        <v>46997</v>
      </c>
      <c r="G67" s="39" t="s">
        <v>664</v>
      </c>
      <c r="H67" s="41">
        <v>141</v>
      </c>
      <c r="I67" s="50">
        <v>840</v>
      </c>
      <c r="J67" s="38" t="s">
        <v>1237</v>
      </c>
      <c r="K67" s="41">
        <v>141</v>
      </c>
      <c r="L67" s="50"/>
      <c r="M67" s="41" t="s">
        <v>661</v>
      </c>
      <c r="N67" s="39" t="s">
        <v>45</v>
      </c>
      <c r="O67" s="39" t="s">
        <v>1255</v>
      </c>
      <c r="P67" s="42"/>
      <c r="Q67"/>
      <c r="R67"/>
    </row>
    <row r="68" spans="1:18" s="37" customFormat="1" ht="42" customHeight="1" thickBot="1" x14ac:dyDescent="0.3">
      <c r="A68" s="51"/>
      <c r="B68" s="38" t="s">
        <v>1338</v>
      </c>
      <c r="C68" s="39" t="s">
        <v>1339</v>
      </c>
      <c r="D68" s="39" t="s">
        <v>1340</v>
      </c>
      <c r="E68" s="40">
        <v>47150</v>
      </c>
      <c r="F68" s="40">
        <v>47150</v>
      </c>
      <c r="G68" s="39" t="s">
        <v>664</v>
      </c>
      <c r="H68" s="41">
        <v>9</v>
      </c>
      <c r="I68" s="50">
        <v>40.5</v>
      </c>
      <c r="J68" s="38" t="s">
        <v>1338</v>
      </c>
      <c r="K68" s="41">
        <v>9</v>
      </c>
      <c r="L68" s="50"/>
      <c r="M68" s="41" t="s">
        <v>667</v>
      </c>
      <c r="N68" s="39" t="s">
        <v>42</v>
      </c>
      <c r="O68" s="39" t="s">
        <v>1341</v>
      </c>
      <c r="P68" s="42"/>
      <c r="Q68"/>
      <c r="R68"/>
    </row>
    <row r="69" spans="1:18" customFormat="1" ht="36.75" thickBot="1" x14ac:dyDescent="0.3">
      <c r="A69" s="51"/>
      <c r="B69" s="38" t="s">
        <v>1342</v>
      </c>
      <c r="C69" s="39" t="s">
        <v>1343</v>
      </c>
      <c r="D69" s="39" t="s">
        <v>1344</v>
      </c>
      <c r="E69" s="40">
        <v>47150</v>
      </c>
      <c r="F69" s="40">
        <v>47150</v>
      </c>
      <c r="G69" s="39" t="s">
        <v>664</v>
      </c>
      <c r="H69" s="41">
        <v>9</v>
      </c>
      <c r="I69" s="50">
        <v>40.5</v>
      </c>
      <c r="J69" s="38" t="s">
        <v>1342</v>
      </c>
      <c r="K69" s="41">
        <v>9</v>
      </c>
      <c r="L69" s="50"/>
      <c r="M69" s="41" t="s">
        <v>667</v>
      </c>
      <c r="N69" s="39" t="s">
        <v>42</v>
      </c>
      <c r="O69" s="39" t="s">
        <v>1345</v>
      </c>
      <c r="P69" s="42"/>
    </row>
    <row r="70" spans="1:18" customFormat="1" ht="36.75" thickBot="1" x14ac:dyDescent="0.3">
      <c r="A70" s="51"/>
      <c r="B70" s="38" t="s">
        <v>1375</v>
      </c>
      <c r="C70" s="39" t="s">
        <v>1373</v>
      </c>
      <c r="D70" s="39" t="s">
        <v>1370</v>
      </c>
      <c r="E70" s="40">
        <v>47160</v>
      </c>
      <c r="F70" s="40">
        <v>47160</v>
      </c>
      <c r="G70" s="39" t="s">
        <v>664</v>
      </c>
      <c r="H70" s="41">
        <v>9</v>
      </c>
      <c r="I70" s="50">
        <v>40.5</v>
      </c>
      <c r="J70" s="38" t="s">
        <v>1364</v>
      </c>
      <c r="K70" s="41">
        <v>9</v>
      </c>
      <c r="L70" s="50"/>
      <c r="M70" s="41" t="s">
        <v>667</v>
      </c>
      <c r="N70" s="39" t="s">
        <v>42</v>
      </c>
      <c r="O70" s="39" t="s">
        <v>1367</v>
      </c>
      <c r="P70" s="42"/>
    </row>
    <row r="71" spans="1:18" customFormat="1" ht="36.75" thickBot="1" x14ac:dyDescent="0.3">
      <c r="A71" s="51"/>
      <c r="B71" s="38" t="s">
        <v>1363</v>
      </c>
      <c r="C71" s="39" t="s">
        <v>1372</v>
      </c>
      <c r="D71" s="39" t="s">
        <v>1369</v>
      </c>
      <c r="E71" s="40">
        <v>47163</v>
      </c>
      <c r="F71" s="40">
        <v>47163</v>
      </c>
      <c r="G71" s="39" t="s">
        <v>664</v>
      </c>
      <c r="H71" s="41">
        <v>9</v>
      </c>
      <c r="I71" s="50">
        <v>40.5</v>
      </c>
      <c r="J71" s="38" t="s">
        <v>1363</v>
      </c>
      <c r="K71" s="41">
        <v>9</v>
      </c>
      <c r="L71" s="50"/>
      <c r="M71" s="41" t="s">
        <v>667</v>
      </c>
      <c r="N71" s="39" t="s">
        <v>316</v>
      </c>
      <c r="O71" s="39" t="s">
        <v>1366</v>
      </c>
      <c r="P71" s="42"/>
    </row>
    <row r="72" spans="1:18" x14ac:dyDescent="0.25"/>
    <row r="73" spans="1:18" x14ac:dyDescent="0.25"/>
    <row r="74" spans="1:18" x14ac:dyDescent="0.25"/>
    <row r="75" spans="1:18" x14ac:dyDescent="0.25"/>
    <row r="76" spans="1:18" x14ac:dyDescent="0.25"/>
    <row r="77" spans="1:18" x14ac:dyDescent="0.25"/>
    <row r="78" spans="1:18" x14ac:dyDescent="0.25"/>
    <row r="79" spans="1:18" x14ac:dyDescent="0.25"/>
    <row r="80" spans="1:18" x14ac:dyDescent="0.25"/>
    <row r="81" x14ac:dyDescent="0.25"/>
    <row r="82" x14ac:dyDescent="0.25"/>
    <row r="83" x14ac:dyDescent="0.25"/>
    <row r="84" x14ac:dyDescent="0.25"/>
    <row r="85" x14ac:dyDescent="0.25"/>
    <row r="86" x14ac:dyDescent="0.25"/>
    <row r="87" x14ac:dyDescent="0.25"/>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9" tint="0.59999389629810485"/>
  </sheetPr>
  <dimension ref="A1:N8"/>
  <sheetViews>
    <sheetView zoomScaleNormal="100" workbookViewId="0"/>
  </sheetViews>
  <sheetFormatPr baseColWidth="10" defaultColWidth="0" defaultRowHeight="15" zeroHeight="1" x14ac:dyDescent="0.25"/>
  <cols>
    <col min="1" max="1" width="11.42578125" style="3" customWidth="1"/>
    <col min="2" max="2" width="12.5703125" style="3" customWidth="1"/>
    <col min="3" max="9" width="11.42578125" style="3" customWidth="1"/>
    <col min="10" max="10" width="20.28515625" style="3" customWidth="1"/>
    <col min="11" max="11" width="29.7109375" style="3" customWidth="1"/>
    <col min="12" max="12" width="13.42578125" style="3" customWidth="1"/>
    <col min="13" max="14" width="11.42578125" style="3" customWidth="1"/>
    <col min="15" max="16384" width="11.42578125" style="3" hidden="1"/>
  </cols>
  <sheetData>
    <row r="1" spans="1:12" x14ac:dyDescent="0.25">
      <c r="A1" s="8" t="s">
        <v>714</v>
      </c>
      <c r="B1" s="8"/>
      <c r="C1" s="8"/>
      <c r="D1" s="8"/>
      <c r="E1" s="8"/>
      <c r="F1" s="8"/>
      <c r="G1" s="8"/>
    </row>
    <row r="2" spans="1:12" ht="15.75" thickBot="1" x14ac:dyDescent="0.3"/>
    <row r="3" spans="1:12" ht="48.75" thickBot="1" x14ac:dyDescent="0.3">
      <c r="B3" s="6" t="s">
        <v>15</v>
      </c>
      <c r="C3" s="7" t="s">
        <v>16</v>
      </c>
      <c r="D3" s="7" t="s">
        <v>17</v>
      </c>
      <c r="E3" s="7" t="s">
        <v>18</v>
      </c>
      <c r="F3" s="7" t="s">
        <v>19</v>
      </c>
      <c r="G3" s="7" t="s">
        <v>20</v>
      </c>
      <c r="H3" s="7" t="s">
        <v>21</v>
      </c>
      <c r="I3" s="7" t="s">
        <v>22</v>
      </c>
      <c r="J3" s="7" t="s">
        <v>23</v>
      </c>
      <c r="K3" s="7" t="s">
        <v>24</v>
      </c>
      <c r="L3" s="7" t="s">
        <v>25</v>
      </c>
    </row>
    <row r="4" spans="1:12" ht="68.25" customHeight="1" thickBot="1" x14ac:dyDescent="0.3">
      <c r="B4" s="38" t="s">
        <v>715</v>
      </c>
      <c r="C4" s="39" t="s">
        <v>388</v>
      </c>
      <c r="D4" s="39" t="s">
        <v>716</v>
      </c>
      <c r="E4" s="40" t="s">
        <v>506</v>
      </c>
      <c r="F4" s="40" t="s">
        <v>506</v>
      </c>
      <c r="G4" s="39" t="s">
        <v>717</v>
      </c>
      <c r="H4" s="41" t="s">
        <v>718</v>
      </c>
      <c r="I4" s="41" t="s">
        <v>718</v>
      </c>
      <c r="J4" s="39" t="s">
        <v>719</v>
      </c>
      <c r="K4" s="39" t="s">
        <v>720</v>
      </c>
      <c r="L4" s="42"/>
    </row>
    <row r="5" spans="1:12" ht="36.75" thickBot="1" x14ac:dyDescent="0.3">
      <c r="B5" s="38" t="s">
        <v>1153</v>
      </c>
      <c r="C5" s="39" t="s">
        <v>388</v>
      </c>
      <c r="D5" s="47" t="s">
        <v>1177</v>
      </c>
      <c r="E5" s="40">
        <v>46082</v>
      </c>
      <c r="F5" s="40">
        <v>46082</v>
      </c>
      <c r="G5" s="39" t="s">
        <v>717</v>
      </c>
      <c r="H5" s="41">
        <v>3</v>
      </c>
      <c r="I5" s="41">
        <v>3</v>
      </c>
      <c r="J5" s="39" t="s">
        <v>1154</v>
      </c>
      <c r="K5" s="39" t="s">
        <v>1155</v>
      </c>
      <c r="L5" s="42"/>
    </row>
    <row r="6" spans="1:12" customFormat="1" ht="36.75" thickBot="1" x14ac:dyDescent="0.3">
      <c r="A6" s="66"/>
      <c r="B6" s="38" t="s">
        <v>1279</v>
      </c>
      <c r="C6" s="39" t="s">
        <v>1280</v>
      </c>
      <c r="D6" s="47" t="s">
        <v>1282</v>
      </c>
      <c r="E6" s="40">
        <v>46174</v>
      </c>
      <c r="F6" s="40">
        <v>46174</v>
      </c>
      <c r="G6" s="39" t="s">
        <v>519</v>
      </c>
      <c r="H6" s="41">
        <v>15</v>
      </c>
      <c r="I6" s="41">
        <v>15</v>
      </c>
      <c r="J6" s="39" t="s">
        <v>1154</v>
      </c>
      <c r="K6" s="39" t="s">
        <v>1281</v>
      </c>
      <c r="L6" s="42"/>
    </row>
    <row r="7" spans="1:12" x14ac:dyDescent="0.25"/>
    <row r="8" spans="1:12" x14ac:dyDescent="0.25"/>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4" tint="-0.249977111117893"/>
  </sheetPr>
  <dimension ref="A1:J15"/>
  <sheetViews>
    <sheetView zoomScaleNormal="100" workbookViewId="0"/>
  </sheetViews>
  <sheetFormatPr baseColWidth="10" defaultColWidth="0" defaultRowHeight="15" zeroHeight="1" x14ac:dyDescent="0.25"/>
  <cols>
    <col min="1" max="1" width="11.42578125" style="48" customWidth="1"/>
    <col min="2" max="2" width="24.85546875" style="3" customWidth="1"/>
    <col min="3" max="5" width="11.42578125" style="3" customWidth="1"/>
    <col min="6" max="6" width="12.5703125" style="3" customWidth="1"/>
    <col min="7" max="7" width="17.28515625" style="3" customWidth="1"/>
    <col min="8" max="10" width="2.28515625" style="3" customWidth="1"/>
    <col min="11" max="16384" width="2.28515625" style="3" hidden="1"/>
  </cols>
  <sheetData>
    <row r="1" spans="1:7" x14ac:dyDescent="0.25">
      <c r="A1" s="70" t="s">
        <v>721</v>
      </c>
      <c r="B1" s="8"/>
      <c r="C1" s="8"/>
      <c r="D1" s="8"/>
      <c r="E1" s="8"/>
      <c r="F1" s="8"/>
      <c r="G1" s="8"/>
    </row>
    <row r="2" spans="1:7" ht="15.75" thickBot="1" x14ac:dyDescent="0.3"/>
    <row r="3" spans="1:7" ht="72.75" thickBot="1" x14ac:dyDescent="0.3">
      <c r="B3" s="6" t="s">
        <v>15</v>
      </c>
      <c r="C3" s="7" t="s">
        <v>722</v>
      </c>
      <c r="D3" s="7" t="s">
        <v>723</v>
      </c>
      <c r="E3" s="7" t="s">
        <v>724</v>
      </c>
      <c r="F3" s="7" t="s">
        <v>725</v>
      </c>
      <c r="G3" s="7" t="s">
        <v>25</v>
      </c>
    </row>
    <row r="4" spans="1:7" ht="72.75" thickBot="1" x14ac:dyDescent="0.3">
      <c r="B4" s="32" t="s">
        <v>739</v>
      </c>
      <c r="C4" s="16" t="s">
        <v>740</v>
      </c>
      <c r="D4" s="16" t="s">
        <v>741</v>
      </c>
      <c r="E4" s="13">
        <v>45231</v>
      </c>
      <c r="F4" s="16" t="s">
        <v>742</v>
      </c>
      <c r="G4" s="30" t="s">
        <v>743</v>
      </c>
    </row>
    <row r="5" spans="1:7" ht="48.75" thickBot="1" x14ac:dyDescent="0.3">
      <c r="B5" s="32" t="s">
        <v>726</v>
      </c>
      <c r="C5" s="15" t="s">
        <v>727</v>
      </c>
      <c r="D5" s="16" t="s">
        <v>728</v>
      </c>
      <c r="E5" s="13">
        <v>45292</v>
      </c>
      <c r="F5" s="16" t="s">
        <v>729</v>
      </c>
      <c r="G5" s="30"/>
    </row>
    <row r="6" spans="1:7" ht="48.75" thickBot="1" x14ac:dyDescent="0.3">
      <c r="B6" s="32" t="s">
        <v>730</v>
      </c>
      <c r="C6" s="15" t="s">
        <v>731</v>
      </c>
      <c r="D6" s="16" t="s">
        <v>732</v>
      </c>
      <c r="E6" s="13">
        <v>46539</v>
      </c>
      <c r="F6" s="16" t="s">
        <v>733</v>
      </c>
      <c r="G6" s="30"/>
    </row>
    <row r="7" spans="1:7" ht="24.75" thickBot="1" x14ac:dyDescent="0.3">
      <c r="B7" s="32" t="s">
        <v>744</v>
      </c>
      <c r="C7" s="16" t="s">
        <v>745</v>
      </c>
      <c r="D7" s="16" t="s">
        <v>746</v>
      </c>
      <c r="E7" s="13">
        <v>46753</v>
      </c>
      <c r="F7" s="16" t="s">
        <v>670</v>
      </c>
      <c r="G7" s="30"/>
    </row>
    <row r="8" spans="1:7" ht="36.75" thickBot="1" x14ac:dyDescent="0.3">
      <c r="B8" s="32" t="s">
        <v>748</v>
      </c>
      <c r="C8" s="16" t="s">
        <v>749</v>
      </c>
      <c r="D8" s="16" t="s">
        <v>750</v>
      </c>
      <c r="E8" s="13">
        <v>46753</v>
      </c>
      <c r="F8" s="16" t="s">
        <v>751</v>
      </c>
      <c r="G8" s="30"/>
    </row>
    <row r="9" spans="1:7" ht="36.75" thickBot="1" x14ac:dyDescent="0.3">
      <c r="B9" s="32" t="s">
        <v>747</v>
      </c>
      <c r="C9" s="16" t="s">
        <v>745</v>
      </c>
      <c r="D9" s="16" t="s">
        <v>746</v>
      </c>
      <c r="E9" s="13">
        <v>47119</v>
      </c>
      <c r="F9" s="16" t="s">
        <v>1308</v>
      </c>
      <c r="G9" s="30"/>
    </row>
    <row r="10" spans="1:7" ht="60.75" thickBot="1" x14ac:dyDescent="0.3">
      <c r="B10" s="32" t="s">
        <v>734</v>
      </c>
      <c r="C10" s="15" t="s">
        <v>735</v>
      </c>
      <c r="D10" s="16" t="s">
        <v>736</v>
      </c>
      <c r="E10" s="13">
        <v>47239</v>
      </c>
      <c r="F10" s="16" t="s">
        <v>737</v>
      </c>
      <c r="G10" s="30" t="s">
        <v>738</v>
      </c>
    </row>
    <row r="11" spans="1:7" ht="24.75" thickBot="1" x14ac:dyDescent="0.3">
      <c r="B11" s="32" t="s">
        <v>752</v>
      </c>
      <c r="C11" s="16" t="s">
        <v>749</v>
      </c>
      <c r="D11" s="16" t="s">
        <v>750</v>
      </c>
      <c r="E11" s="13">
        <v>47484</v>
      </c>
      <c r="F11" s="16" t="s">
        <v>678</v>
      </c>
      <c r="G11" s="30"/>
    </row>
    <row r="12" spans="1:7" x14ac:dyDescent="0.25">
      <c r="E12" s="35"/>
    </row>
    <row r="13" spans="1:7" x14ac:dyDescent="0.25"/>
    <row r="14" spans="1:7" x14ac:dyDescent="0.25"/>
    <row r="15" spans="1:7"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4" tint="0.59999389629810485"/>
  </sheetPr>
  <dimension ref="A1:I35"/>
  <sheetViews>
    <sheetView showGridLines="0" zoomScaleNormal="100" workbookViewId="0"/>
  </sheetViews>
  <sheetFormatPr baseColWidth="10" defaultColWidth="0" defaultRowHeight="15" zeroHeight="1" x14ac:dyDescent="0.25"/>
  <cols>
    <col min="1" max="1" width="11.42578125" style="48" customWidth="1"/>
    <col min="2" max="2" width="32.5703125" style="3" customWidth="1"/>
    <col min="3" max="4" width="11.42578125" style="3" customWidth="1"/>
    <col min="5" max="5" width="21.140625" style="3" customWidth="1"/>
    <col min="6" max="6" width="22.42578125" style="3" customWidth="1"/>
    <col min="7" max="7" width="21.140625" style="3" customWidth="1"/>
    <col min="8" max="9" width="11.42578125" style="3" customWidth="1"/>
    <col min="10" max="16384" width="11.42578125" style="3" hidden="1"/>
  </cols>
  <sheetData>
    <row r="1" spans="1:9" x14ac:dyDescent="0.25">
      <c r="A1" s="70" t="s">
        <v>753</v>
      </c>
      <c r="B1" s="8"/>
      <c r="C1" s="8"/>
      <c r="D1" s="8"/>
      <c r="E1" s="8"/>
      <c r="F1" s="8"/>
      <c r="G1" s="8"/>
    </row>
    <row r="2" spans="1:9" ht="15.75" thickBot="1" x14ac:dyDescent="0.3"/>
    <row r="3" spans="1:9" ht="36.75" thickBot="1" x14ac:dyDescent="0.3">
      <c r="B3" s="6" t="s">
        <v>15</v>
      </c>
      <c r="C3" s="7" t="s">
        <v>722</v>
      </c>
      <c r="D3" s="7" t="s">
        <v>723</v>
      </c>
      <c r="E3" s="7" t="s">
        <v>724</v>
      </c>
      <c r="F3" s="7" t="s">
        <v>725</v>
      </c>
      <c r="G3" s="7" t="s">
        <v>25</v>
      </c>
    </row>
    <row r="4" spans="1:9" ht="15.75" thickBot="1" x14ac:dyDescent="0.3">
      <c r="A4" s="51"/>
      <c r="B4" s="26" t="s">
        <v>754</v>
      </c>
      <c r="C4" s="16" t="s">
        <v>755</v>
      </c>
      <c r="D4" s="16" t="s">
        <v>756</v>
      </c>
      <c r="E4" s="13">
        <v>44927</v>
      </c>
      <c r="F4" s="16" t="s">
        <v>757</v>
      </c>
      <c r="G4" s="27"/>
      <c r="H4"/>
      <c r="I4"/>
    </row>
    <row r="5" spans="1:9" ht="68.25" thickBot="1" x14ac:dyDescent="0.3">
      <c r="A5" s="51"/>
      <c r="B5" s="26" t="s">
        <v>758</v>
      </c>
      <c r="C5" s="16" t="s">
        <v>759</v>
      </c>
      <c r="D5" s="16" t="s">
        <v>760</v>
      </c>
      <c r="E5" s="13">
        <v>45017</v>
      </c>
      <c r="F5" s="16" t="s">
        <v>761</v>
      </c>
      <c r="G5" s="27" t="s">
        <v>762</v>
      </c>
      <c r="H5"/>
      <c r="I5"/>
    </row>
    <row r="6" spans="1:9" ht="24.75" thickBot="1" x14ac:dyDescent="0.3">
      <c r="A6" s="51"/>
      <c r="B6" s="26" t="s">
        <v>763</v>
      </c>
      <c r="C6" s="16" t="s">
        <v>759</v>
      </c>
      <c r="D6" s="16" t="s">
        <v>760</v>
      </c>
      <c r="E6" s="13">
        <v>45017</v>
      </c>
      <c r="F6" s="16" t="s">
        <v>764</v>
      </c>
      <c r="G6" s="27"/>
      <c r="H6"/>
      <c r="I6"/>
    </row>
    <row r="7" spans="1:9" ht="24.75" thickBot="1" x14ac:dyDescent="0.3">
      <c r="A7" s="51"/>
      <c r="B7" s="26" t="s">
        <v>765</v>
      </c>
      <c r="C7" s="16" t="s">
        <v>759</v>
      </c>
      <c r="D7" s="16" t="s">
        <v>760</v>
      </c>
      <c r="E7" s="13">
        <v>45017</v>
      </c>
      <c r="F7" s="16" t="s">
        <v>766</v>
      </c>
      <c r="G7" s="27"/>
      <c r="H7"/>
      <c r="I7"/>
    </row>
    <row r="8" spans="1:9" ht="15.75" thickBot="1" x14ac:dyDescent="0.3">
      <c r="A8" s="51"/>
      <c r="B8" s="26" t="s">
        <v>767</v>
      </c>
      <c r="C8" s="16" t="s">
        <v>759</v>
      </c>
      <c r="D8" s="16" t="s">
        <v>760</v>
      </c>
      <c r="E8" s="13">
        <v>45017</v>
      </c>
      <c r="F8" s="16" t="s">
        <v>768</v>
      </c>
      <c r="G8" s="27"/>
      <c r="H8"/>
      <c r="I8"/>
    </row>
    <row r="9" spans="1:9" ht="24.75" thickBot="1" x14ac:dyDescent="0.3">
      <c r="A9" s="51"/>
      <c r="B9" s="26" t="s">
        <v>769</v>
      </c>
      <c r="C9" s="16" t="s">
        <v>755</v>
      </c>
      <c r="D9" s="16" t="s">
        <v>770</v>
      </c>
      <c r="E9" s="13">
        <v>45261</v>
      </c>
      <c r="F9" s="16" t="s">
        <v>771</v>
      </c>
      <c r="G9" s="27"/>
      <c r="H9"/>
      <c r="I9"/>
    </row>
    <row r="10" spans="1:9" ht="24.75" thickBot="1" x14ac:dyDescent="0.3">
      <c r="A10" s="51"/>
      <c r="B10" s="26" t="s">
        <v>772</v>
      </c>
      <c r="C10" s="15" t="s">
        <v>773</v>
      </c>
      <c r="D10" s="16" t="s">
        <v>774</v>
      </c>
      <c r="E10" s="13">
        <v>45352</v>
      </c>
      <c r="F10" s="16" t="s">
        <v>771</v>
      </c>
      <c r="G10" s="27"/>
      <c r="H10"/>
      <c r="I10"/>
    </row>
    <row r="11" spans="1:9" ht="36.75" thickBot="1" x14ac:dyDescent="0.3">
      <c r="A11" s="51"/>
      <c r="B11" s="26" t="s">
        <v>775</v>
      </c>
      <c r="C11" s="16" t="s">
        <v>759</v>
      </c>
      <c r="D11" s="16" t="s">
        <v>760</v>
      </c>
      <c r="E11" s="13">
        <v>45383</v>
      </c>
      <c r="F11" s="16" t="s">
        <v>771</v>
      </c>
      <c r="G11" s="27"/>
      <c r="H11"/>
      <c r="I11"/>
    </row>
    <row r="12" spans="1:9" ht="24.75" thickBot="1" x14ac:dyDescent="0.3">
      <c r="A12" s="51"/>
      <c r="B12" s="26" t="s">
        <v>776</v>
      </c>
      <c r="C12" s="15" t="s">
        <v>773</v>
      </c>
      <c r="D12" s="16" t="s">
        <v>777</v>
      </c>
      <c r="E12" s="13">
        <v>45444</v>
      </c>
      <c r="F12" s="16" t="s">
        <v>778</v>
      </c>
      <c r="G12" s="27"/>
      <c r="H12"/>
      <c r="I12"/>
    </row>
    <row r="13" spans="1:9" ht="36.75" thickBot="1" x14ac:dyDescent="0.3">
      <c r="A13" s="51"/>
      <c r="B13" s="26" t="s">
        <v>779</v>
      </c>
      <c r="C13" s="15" t="s">
        <v>773</v>
      </c>
      <c r="D13" s="16" t="s">
        <v>774</v>
      </c>
      <c r="E13" s="13">
        <v>45627</v>
      </c>
      <c r="F13" s="16" t="s">
        <v>780</v>
      </c>
      <c r="G13" s="27"/>
      <c r="H13"/>
      <c r="I13"/>
    </row>
    <row r="14" spans="1:9" customFormat="1" ht="48.75" thickBot="1" x14ac:dyDescent="0.3">
      <c r="A14" s="51"/>
      <c r="B14" s="26" t="s">
        <v>781</v>
      </c>
      <c r="C14" s="15" t="s">
        <v>773</v>
      </c>
      <c r="D14" s="16" t="s">
        <v>774</v>
      </c>
      <c r="E14" s="13">
        <v>45627</v>
      </c>
      <c r="F14" s="16" t="s">
        <v>782</v>
      </c>
      <c r="G14" s="27"/>
    </row>
    <row r="15" spans="1:9" ht="48.75" thickBot="1" x14ac:dyDescent="0.3">
      <c r="A15" s="51"/>
      <c r="B15" s="26" t="s">
        <v>783</v>
      </c>
      <c r="C15" s="15" t="s">
        <v>773</v>
      </c>
      <c r="D15" s="16" t="s">
        <v>774</v>
      </c>
      <c r="E15" s="13">
        <v>45627</v>
      </c>
      <c r="F15" s="16" t="s">
        <v>1119</v>
      </c>
      <c r="G15" s="27" t="s">
        <v>1120</v>
      </c>
      <c r="H15"/>
      <c r="I15"/>
    </row>
    <row r="16" spans="1:9" ht="36.75" thickBot="1" x14ac:dyDescent="0.3">
      <c r="A16" s="51"/>
      <c r="B16" s="26" t="s">
        <v>784</v>
      </c>
      <c r="C16" s="15" t="s">
        <v>773</v>
      </c>
      <c r="D16" s="16" t="s">
        <v>774</v>
      </c>
      <c r="E16" s="13">
        <v>45627</v>
      </c>
      <c r="F16" s="16" t="s">
        <v>757</v>
      </c>
      <c r="G16" s="27"/>
      <c r="H16"/>
      <c r="I16"/>
    </row>
    <row r="17" spans="1:9" ht="15.75" thickBot="1" x14ac:dyDescent="0.3">
      <c r="A17" s="51"/>
      <c r="B17" s="26" t="s">
        <v>785</v>
      </c>
      <c r="C17" s="15" t="s">
        <v>773</v>
      </c>
      <c r="D17" s="16" t="s">
        <v>777</v>
      </c>
      <c r="E17" s="13">
        <v>45717</v>
      </c>
      <c r="F17" s="16" t="s">
        <v>778</v>
      </c>
      <c r="G17" s="27"/>
      <c r="H17"/>
      <c r="I17"/>
    </row>
    <row r="18" spans="1:9" ht="60.75" thickBot="1" x14ac:dyDescent="0.3">
      <c r="A18" s="51"/>
      <c r="B18" s="26" t="s">
        <v>786</v>
      </c>
      <c r="C18" s="15" t="s">
        <v>773</v>
      </c>
      <c r="D18" s="16" t="s">
        <v>774</v>
      </c>
      <c r="E18" s="13">
        <v>45809</v>
      </c>
      <c r="F18" s="16" t="s">
        <v>787</v>
      </c>
      <c r="G18" s="27"/>
      <c r="H18"/>
      <c r="I18"/>
    </row>
    <row r="19" spans="1:9" ht="60.75" thickBot="1" x14ac:dyDescent="0.3">
      <c r="A19" s="51"/>
      <c r="B19" s="26" t="s">
        <v>788</v>
      </c>
      <c r="C19" s="15" t="s">
        <v>773</v>
      </c>
      <c r="D19" s="16" t="s">
        <v>774</v>
      </c>
      <c r="E19" s="13">
        <v>45809</v>
      </c>
      <c r="F19" s="16" t="s">
        <v>789</v>
      </c>
      <c r="G19" s="27"/>
      <c r="H19"/>
      <c r="I19"/>
    </row>
    <row r="20" spans="1:9" ht="24.75" thickBot="1" x14ac:dyDescent="0.3">
      <c r="A20" s="51"/>
      <c r="B20" s="26" t="s">
        <v>790</v>
      </c>
      <c r="C20" s="15" t="s">
        <v>791</v>
      </c>
      <c r="D20" s="16" t="s">
        <v>777</v>
      </c>
      <c r="E20" s="13">
        <v>45901</v>
      </c>
      <c r="F20" s="16" t="s">
        <v>792</v>
      </c>
      <c r="G20" s="27"/>
      <c r="H20"/>
      <c r="I20"/>
    </row>
    <row r="21" spans="1:9" ht="36.75" thickBot="1" x14ac:dyDescent="0.3">
      <c r="A21" s="51"/>
      <c r="B21" s="26" t="s">
        <v>793</v>
      </c>
      <c r="C21" s="15" t="s">
        <v>773</v>
      </c>
      <c r="D21" s="16" t="s">
        <v>777</v>
      </c>
      <c r="E21" s="13">
        <v>45901</v>
      </c>
      <c r="F21" s="16" t="s">
        <v>794</v>
      </c>
      <c r="G21" s="27"/>
      <c r="H21"/>
      <c r="I21"/>
    </row>
    <row r="22" spans="1:9" ht="24.75" thickBot="1" x14ac:dyDescent="0.3">
      <c r="A22" s="51"/>
      <c r="B22" s="26" t="s">
        <v>795</v>
      </c>
      <c r="C22" s="15" t="s">
        <v>791</v>
      </c>
      <c r="D22" s="16" t="s">
        <v>777</v>
      </c>
      <c r="E22" s="13">
        <v>46082</v>
      </c>
      <c r="F22" s="16" t="s">
        <v>796</v>
      </c>
      <c r="G22" s="27"/>
      <c r="H22"/>
      <c r="I22"/>
    </row>
    <row r="23" spans="1:9" ht="24.75" thickBot="1" x14ac:dyDescent="0.3">
      <c r="A23" s="51"/>
      <c r="B23" s="26" t="s">
        <v>803</v>
      </c>
      <c r="C23" s="15" t="s">
        <v>799</v>
      </c>
      <c r="D23" s="16" t="s">
        <v>800</v>
      </c>
      <c r="E23" s="13">
        <v>46143</v>
      </c>
      <c r="F23" s="16" t="s">
        <v>771</v>
      </c>
      <c r="G23" s="27"/>
      <c r="H23"/>
      <c r="I23"/>
    </row>
    <row r="24" spans="1:9" ht="36.75" thickBot="1" x14ac:dyDescent="0.3">
      <c r="A24" s="51"/>
      <c r="B24" s="26" t="s">
        <v>801</v>
      </c>
      <c r="C24" s="15" t="s">
        <v>791</v>
      </c>
      <c r="D24" s="16" t="s">
        <v>800</v>
      </c>
      <c r="E24" s="13">
        <v>46508</v>
      </c>
      <c r="F24" s="16" t="s">
        <v>771</v>
      </c>
      <c r="G24" s="27"/>
      <c r="H24"/>
      <c r="I24"/>
    </row>
    <row r="25" spans="1:9" ht="36.75" thickBot="1" x14ac:dyDescent="0.3">
      <c r="A25" s="51"/>
      <c r="B25" s="26" t="s">
        <v>802</v>
      </c>
      <c r="C25" s="15" t="s">
        <v>791</v>
      </c>
      <c r="D25" s="16" t="s">
        <v>800</v>
      </c>
      <c r="E25" s="13">
        <v>46508</v>
      </c>
      <c r="F25" s="16" t="s">
        <v>771</v>
      </c>
      <c r="G25" s="27"/>
      <c r="H25"/>
      <c r="I25"/>
    </row>
    <row r="26" spans="1:9" ht="36.75" thickBot="1" x14ac:dyDescent="0.3">
      <c r="A26" s="51"/>
      <c r="B26" s="26" t="s">
        <v>797</v>
      </c>
      <c r="C26" s="15" t="s">
        <v>791</v>
      </c>
      <c r="D26" s="16" t="s">
        <v>732</v>
      </c>
      <c r="E26" s="13">
        <v>46539</v>
      </c>
      <c r="F26" s="16" t="s">
        <v>771</v>
      </c>
      <c r="G26" s="27"/>
      <c r="H26"/>
      <c r="I26"/>
    </row>
    <row r="27" spans="1:9" ht="24.75" thickBot="1" x14ac:dyDescent="0.3">
      <c r="A27" s="51"/>
      <c r="B27" s="26" t="s">
        <v>804</v>
      </c>
      <c r="C27" s="15" t="s">
        <v>799</v>
      </c>
      <c r="D27" s="16" t="s">
        <v>746</v>
      </c>
      <c r="E27" s="13">
        <v>47119</v>
      </c>
      <c r="F27" s="16" t="s">
        <v>771</v>
      </c>
      <c r="G27" s="27"/>
      <c r="H27"/>
      <c r="I27"/>
    </row>
    <row r="28" spans="1:9" x14ac:dyDescent="0.25">
      <c r="A28" s="51"/>
      <c r="B28"/>
      <c r="C28"/>
      <c r="D28"/>
      <c r="E28"/>
      <c r="F28"/>
      <c r="G28"/>
      <c r="H28"/>
      <c r="I28"/>
    </row>
    <row r="29" spans="1:9" x14ac:dyDescent="0.25">
      <c r="A29" s="51"/>
      <c r="B29"/>
      <c r="C29"/>
      <c r="D29"/>
      <c r="E29"/>
      <c r="F29"/>
      <c r="G29"/>
      <c r="H29"/>
      <c r="I29"/>
    </row>
    <row r="30" spans="1:9" x14ac:dyDescent="0.25">
      <c r="A30" s="51"/>
      <c r="B30"/>
      <c r="C30"/>
      <c r="D30"/>
      <c r="E30"/>
      <c r="F30"/>
      <c r="G30"/>
      <c r="H30"/>
      <c r="I30"/>
    </row>
    <row r="31" spans="1:9" x14ac:dyDescent="0.25">
      <c r="A31" s="51"/>
      <c r="B31"/>
      <c r="C31"/>
      <c r="D31"/>
      <c r="E31"/>
      <c r="F31"/>
      <c r="G31"/>
      <c r="H31"/>
      <c r="I31"/>
    </row>
    <row r="32" spans="1:9" x14ac:dyDescent="0.25">
      <c r="A32" s="51"/>
      <c r="B32"/>
      <c r="C32"/>
      <c r="D32"/>
      <c r="E32"/>
      <c r="F32"/>
      <c r="G32"/>
      <c r="H32"/>
      <c r="I32"/>
    </row>
    <row r="33" x14ac:dyDescent="0.25"/>
    <row r="34" x14ac:dyDescent="0.25"/>
    <row r="35" x14ac:dyDescent="0.25"/>
  </sheetData>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5" tint="-0.499984740745262"/>
  </sheetPr>
  <dimension ref="A1:I41"/>
  <sheetViews>
    <sheetView zoomScaleNormal="100" workbookViewId="0"/>
  </sheetViews>
  <sheetFormatPr baseColWidth="10" defaultColWidth="0" defaultRowHeight="15" zeroHeight="1" x14ac:dyDescent="0.25"/>
  <cols>
    <col min="1" max="1" width="11.42578125" style="48" customWidth="1"/>
    <col min="2" max="2" width="25.140625" style="3" customWidth="1"/>
    <col min="3" max="6" width="11.42578125" style="3" customWidth="1"/>
    <col min="7" max="7" width="14.140625" style="3" customWidth="1"/>
    <col min="8" max="9" width="11.42578125" style="3" customWidth="1"/>
    <col min="10" max="16384" width="11.42578125" style="3" hidden="1"/>
  </cols>
  <sheetData>
    <row r="1" spans="1:7" x14ac:dyDescent="0.25">
      <c r="A1" s="70" t="s">
        <v>8</v>
      </c>
      <c r="B1" s="8"/>
      <c r="C1" s="8"/>
      <c r="D1" s="8"/>
      <c r="E1" s="8"/>
      <c r="F1" s="8"/>
      <c r="G1" s="8"/>
    </row>
    <row r="2" spans="1:7" ht="15.75" thickBot="1" x14ac:dyDescent="0.3"/>
    <row r="3" spans="1:7" ht="72.75" thickBot="1" x14ac:dyDescent="0.3">
      <c r="B3" s="6" t="s">
        <v>15</v>
      </c>
      <c r="C3" s="7" t="s">
        <v>722</v>
      </c>
      <c r="D3" s="7" t="s">
        <v>723</v>
      </c>
      <c r="E3" s="7" t="s">
        <v>724</v>
      </c>
      <c r="F3" s="7" t="s">
        <v>725</v>
      </c>
      <c r="G3" s="7" t="s">
        <v>25</v>
      </c>
    </row>
    <row r="4" spans="1:7" ht="84.75" thickBot="1" x14ac:dyDescent="0.3">
      <c r="B4" s="29" t="s">
        <v>805</v>
      </c>
      <c r="C4" s="15" t="s">
        <v>727</v>
      </c>
      <c r="D4" s="24" t="s">
        <v>728</v>
      </c>
      <c r="E4" s="25">
        <v>45108</v>
      </c>
      <c r="F4" s="24" t="s">
        <v>806</v>
      </c>
      <c r="G4" s="30" t="s">
        <v>807</v>
      </c>
    </row>
    <row r="5" spans="1:7" ht="72.75" thickBot="1" x14ac:dyDescent="0.3">
      <c r="B5" s="29" t="s">
        <v>808</v>
      </c>
      <c r="C5" s="15" t="s">
        <v>727</v>
      </c>
      <c r="D5" s="24" t="s">
        <v>728</v>
      </c>
      <c r="E5" s="25">
        <v>45292</v>
      </c>
      <c r="F5" s="24" t="s">
        <v>806</v>
      </c>
      <c r="G5" s="30" t="s">
        <v>807</v>
      </c>
    </row>
    <row r="6" spans="1:7" ht="84.75" thickBot="1" x14ac:dyDescent="0.3">
      <c r="B6" s="29" t="s">
        <v>810</v>
      </c>
      <c r="C6" s="15" t="s">
        <v>735</v>
      </c>
      <c r="D6" s="24" t="s">
        <v>809</v>
      </c>
      <c r="E6" s="25">
        <v>45444</v>
      </c>
      <c r="F6" s="24" t="s">
        <v>811</v>
      </c>
      <c r="G6" s="30" t="s">
        <v>812</v>
      </c>
    </row>
    <row r="7" spans="1:7" ht="72.75" thickBot="1" x14ac:dyDescent="0.3">
      <c r="B7" s="29" t="s">
        <v>813</v>
      </c>
      <c r="C7" s="15" t="s">
        <v>735</v>
      </c>
      <c r="D7" s="24" t="s">
        <v>809</v>
      </c>
      <c r="E7" s="25">
        <v>45444</v>
      </c>
      <c r="F7" s="24" t="s">
        <v>814</v>
      </c>
      <c r="G7" s="30" t="s">
        <v>815</v>
      </c>
    </row>
    <row r="8" spans="1:7" ht="84.75" thickBot="1" x14ac:dyDescent="0.3">
      <c r="B8" s="29" t="s">
        <v>816</v>
      </c>
      <c r="C8" s="15" t="s">
        <v>727</v>
      </c>
      <c r="D8" s="24" t="s">
        <v>728</v>
      </c>
      <c r="E8" s="25">
        <v>45658</v>
      </c>
      <c r="F8" s="24" t="s">
        <v>678</v>
      </c>
      <c r="G8" s="30"/>
    </row>
    <row r="9" spans="1:7" ht="36.75" thickBot="1" x14ac:dyDescent="0.3">
      <c r="B9" s="29" t="s">
        <v>817</v>
      </c>
      <c r="C9" s="15" t="s">
        <v>727</v>
      </c>
      <c r="D9" s="24" t="s">
        <v>756</v>
      </c>
      <c r="E9" s="25">
        <v>45658</v>
      </c>
      <c r="F9" s="24" t="s">
        <v>771</v>
      </c>
      <c r="G9" s="30"/>
    </row>
    <row r="10" spans="1:7" ht="48.75" thickBot="1" x14ac:dyDescent="0.3">
      <c r="B10" s="29" t="s">
        <v>818</v>
      </c>
      <c r="C10" s="15" t="s">
        <v>727</v>
      </c>
      <c r="D10" s="24" t="s">
        <v>819</v>
      </c>
      <c r="E10" s="25">
        <v>45748</v>
      </c>
      <c r="F10" s="24" t="s">
        <v>820</v>
      </c>
      <c r="G10" s="30"/>
    </row>
    <row r="11" spans="1:7" ht="48.75" thickBot="1" x14ac:dyDescent="0.3">
      <c r="B11" s="29" t="s">
        <v>821</v>
      </c>
      <c r="C11" s="15" t="s">
        <v>727</v>
      </c>
      <c r="D11" s="24" t="s">
        <v>819</v>
      </c>
      <c r="E11" s="25">
        <v>45748</v>
      </c>
      <c r="F11" s="24" t="s">
        <v>820</v>
      </c>
      <c r="G11" s="30"/>
    </row>
    <row r="12" spans="1:7" ht="72.75" thickBot="1" x14ac:dyDescent="0.3">
      <c r="B12" s="29" t="s">
        <v>823</v>
      </c>
      <c r="C12" s="15" t="s">
        <v>822</v>
      </c>
      <c r="D12" s="24" t="s">
        <v>819</v>
      </c>
      <c r="E12" s="25">
        <v>45748</v>
      </c>
      <c r="F12" s="24" t="s">
        <v>806</v>
      </c>
      <c r="G12" s="30" t="s">
        <v>824</v>
      </c>
    </row>
    <row r="13" spans="1:7" ht="48.75" thickBot="1" x14ac:dyDescent="0.3">
      <c r="B13" s="29" t="s">
        <v>825</v>
      </c>
      <c r="C13" s="15" t="s">
        <v>822</v>
      </c>
      <c r="D13" s="24" t="s">
        <v>819</v>
      </c>
      <c r="E13" s="25">
        <v>45748</v>
      </c>
      <c r="F13" s="24" t="s">
        <v>820</v>
      </c>
      <c r="G13" s="30"/>
    </row>
    <row r="14" spans="1:7" ht="48.75" thickBot="1" x14ac:dyDescent="0.3">
      <c r="B14" s="29" t="s">
        <v>826</v>
      </c>
      <c r="C14" s="15" t="s">
        <v>822</v>
      </c>
      <c r="D14" s="24" t="s">
        <v>819</v>
      </c>
      <c r="E14" s="25">
        <v>45748</v>
      </c>
      <c r="F14" s="24" t="s">
        <v>820</v>
      </c>
      <c r="G14" s="30"/>
    </row>
    <row r="15" spans="1:7" ht="72.75" thickBot="1" x14ac:dyDescent="0.3">
      <c r="B15" s="29" t="s">
        <v>829</v>
      </c>
      <c r="C15" s="15" t="s">
        <v>822</v>
      </c>
      <c r="D15" s="24" t="s">
        <v>819</v>
      </c>
      <c r="E15" s="25">
        <v>45748</v>
      </c>
      <c r="F15" s="24" t="s">
        <v>827</v>
      </c>
      <c r="G15" s="30" t="s">
        <v>828</v>
      </c>
    </row>
    <row r="16" spans="1:7" ht="60.75" thickBot="1" x14ac:dyDescent="0.3">
      <c r="B16" s="29" t="s">
        <v>830</v>
      </c>
      <c r="C16" s="15" t="s">
        <v>731</v>
      </c>
      <c r="D16" s="24" t="s">
        <v>732</v>
      </c>
      <c r="E16" s="25">
        <v>45992</v>
      </c>
      <c r="F16" s="24" t="s">
        <v>831</v>
      </c>
      <c r="G16" s="30"/>
    </row>
    <row r="17" spans="1:7" ht="60.75" thickBot="1" x14ac:dyDescent="0.3">
      <c r="B17" s="29" t="s">
        <v>832</v>
      </c>
      <c r="C17" s="15" t="s">
        <v>731</v>
      </c>
      <c r="D17" s="24" t="s">
        <v>732</v>
      </c>
      <c r="E17" s="25">
        <v>45992</v>
      </c>
      <c r="F17" s="24" t="s">
        <v>831</v>
      </c>
      <c r="G17" s="30"/>
    </row>
    <row r="18" spans="1:7" ht="24.75" thickBot="1" x14ac:dyDescent="0.3">
      <c r="B18" s="29" t="s">
        <v>833</v>
      </c>
      <c r="C18" s="31" t="s">
        <v>731</v>
      </c>
      <c r="D18" s="24" t="s">
        <v>746</v>
      </c>
      <c r="E18" s="25">
        <v>46753</v>
      </c>
      <c r="F18" s="24" t="s">
        <v>834</v>
      </c>
      <c r="G18" s="14"/>
    </row>
    <row r="19" spans="1:7" ht="60.75" thickBot="1" x14ac:dyDescent="0.3">
      <c r="B19" s="29" t="s">
        <v>846</v>
      </c>
      <c r="C19" s="31" t="s">
        <v>749</v>
      </c>
      <c r="D19" s="24" t="s">
        <v>750</v>
      </c>
      <c r="E19" s="25">
        <v>46753</v>
      </c>
      <c r="F19" s="24" t="s">
        <v>831</v>
      </c>
      <c r="G19" s="30"/>
    </row>
    <row r="20" spans="1:7" customFormat="1" ht="48.75" thickBot="1" x14ac:dyDescent="0.3">
      <c r="A20" s="51"/>
      <c r="B20" s="29" t="s">
        <v>849</v>
      </c>
      <c r="C20" s="31" t="s">
        <v>749</v>
      </c>
      <c r="D20" s="24" t="s">
        <v>750</v>
      </c>
      <c r="E20" s="25">
        <v>46753</v>
      </c>
      <c r="F20" s="24" t="s">
        <v>827</v>
      </c>
      <c r="G20" s="14" t="s">
        <v>1333</v>
      </c>
    </row>
    <row r="21" spans="1:7" ht="60.75" thickBot="1" x14ac:dyDescent="0.3">
      <c r="B21" s="29" t="s">
        <v>850</v>
      </c>
      <c r="C21" s="31" t="s">
        <v>749</v>
      </c>
      <c r="D21" s="24" t="s">
        <v>750</v>
      </c>
      <c r="E21" s="25">
        <v>46753</v>
      </c>
      <c r="F21" s="24" t="s">
        <v>831</v>
      </c>
      <c r="G21" s="14"/>
    </row>
    <row r="22" spans="1:7" ht="60.75" thickBot="1" x14ac:dyDescent="0.3">
      <c r="B22" s="29" t="s">
        <v>851</v>
      </c>
      <c r="C22" s="31" t="s">
        <v>749</v>
      </c>
      <c r="D22" s="24" t="s">
        <v>750</v>
      </c>
      <c r="E22" s="25">
        <v>46753</v>
      </c>
      <c r="F22" s="24" t="s">
        <v>831</v>
      </c>
      <c r="G22" s="30"/>
    </row>
    <row r="23" spans="1:7" customFormat="1" ht="48.75" thickBot="1" x14ac:dyDescent="0.3">
      <c r="A23" s="51"/>
      <c r="B23" s="29" t="s">
        <v>853</v>
      </c>
      <c r="C23" s="31" t="s">
        <v>749</v>
      </c>
      <c r="D23" s="24" t="s">
        <v>750</v>
      </c>
      <c r="E23" s="25">
        <v>46753</v>
      </c>
      <c r="F23" s="24" t="s">
        <v>827</v>
      </c>
      <c r="G23" s="14" t="s">
        <v>1333</v>
      </c>
    </row>
    <row r="24" spans="1:7" ht="72.75" thickBot="1" x14ac:dyDescent="0.3">
      <c r="B24" s="29" t="s">
        <v>835</v>
      </c>
      <c r="C24" s="31" t="s">
        <v>745</v>
      </c>
      <c r="D24" s="24" t="s">
        <v>746</v>
      </c>
      <c r="E24" s="25">
        <v>46935</v>
      </c>
      <c r="F24" s="24" t="s">
        <v>827</v>
      </c>
      <c r="G24" s="30" t="s">
        <v>836</v>
      </c>
    </row>
    <row r="25" spans="1:7" ht="72.75" thickBot="1" x14ac:dyDescent="0.3">
      <c r="B25" s="29" t="s">
        <v>839</v>
      </c>
      <c r="C25" s="31" t="s">
        <v>745</v>
      </c>
      <c r="D25" s="24" t="s">
        <v>746</v>
      </c>
      <c r="E25" s="25">
        <v>46935</v>
      </c>
      <c r="F25" s="24" t="s">
        <v>827</v>
      </c>
      <c r="G25" s="30" t="s">
        <v>836</v>
      </c>
    </row>
    <row r="26" spans="1:7" ht="72.75" thickBot="1" x14ac:dyDescent="0.3">
      <c r="B26" s="29" t="s">
        <v>841</v>
      </c>
      <c r="C26" s="31" t="s">
        <v>745</v>
      </c>
      <c r="D26" s="24" t="s">
        <v>746</v>
      </c>
      <c r="E26" s="25">
        <v>46935</v>
      </c>
      <c r="F26" s="30" t="s">
        <v>827</v>
      </c>
      <c r="G26" s="30" t="s">
        <v>836</v>
      </c>
    </row>
    <row r="27" spans="1:7" customFormat="1" ht="48.75" thickBot="1" x14ac:dyDescent="0.3">
      <c r="A27" s="51"/>
      <c r="B27" s="29" t="s">
        <v>847</v>
      </c>
      <c r="C27" s="31" t="s">
        <v>749</v>
      </c>
      <c r="D27" s="24" t="s">
        <v>750</v>
      </c>
      <c r="E27" s="25">
        <v>46935</v>
      </c>
      <c r="F27" s="24" t="s">
        <v>827</v>
      </c>
      <c r="G27" s="14" t="s">
        <v>1333</v>
      </c>
    </row>
    <row r="28" spans="1:7" ht="60.75" thickBot="1" x14ac:dyDescent="0.3">
      <c r="B28" s="29" t="s">
        <v>852</v>
      </c>
      <c r="C28" s="31" t="s">
        <v>749</v>
      </c>
      <c r="D28" s="24" t="s">
        <v>750</v>
      </c>
      <c r="E28" s="25">
        <v>46935</v>
      </c>
      <c r="F28" s="24" t="s">
        <v>831</v>
      </c>
      <c r="G28" s="14"/>
    </row>
    <row r="29" spans="1:7" ht="48.75" thickBot="1" x14ac:dyDescent="0.3">
      <c r="B29" s="29" t="s">
        <v>837</v>
      </c>
      <c r="C29" s="31" t="s">
        <v>745</v>
      </c>
      <c r="D29" s="24" t="s">
        <v>746</v>
      </c>
      <c r="E29" s="25">
        <v>47119</v>
      </c>
      <c r="F29" s="24" t="s">
        <v>1308</v>
      </c>
      <c r="G29" s="14"/>
    </row>
    <row r="30" spans="1:7" ht="72.75" thickBot="1" x14ac:dyDescent="0.3">
      <c r="B30" s="29" t="s">
        <v>838</v>
      </c>
      <c r="C30" s="31" t="s">
        <v>745</v>
      </c>
      <c r="D30" s="24" t="s">
        <v>746</v>
      </c>
      <c r="E30" s="25">
        <v>47119</v>
      </c>
      <c r="F30" s="24" t="s">
        <v>1308</v>
      </c>
      <c r="G30" s="14"/>
    </row>
    <row r="31" spans="1:7" ht="72.75" thickBot="1" x14ac:dyDescent="0.3">
      <c r="B31" s="29" t="s">
        <v>840</v>
      </c>
      <c r="C31" s="31" t="s">
        <v>745</v>
      </c>
      <c r="D31" s="24" t="s">
        <v>746</v>
      </c>
      <c r="E31" s="25">
        <v>47119</v>
      </c>
      <c r="F31" s="24" t="s">
        <v>827</v>
      </c>
      <c r="G31" s="14" t="s">
        <v>836</v>
      </c>
    </row>
    <row r="32" spans="1:7" ht="72.75" thickBot="1" x14ac:dyDescent="0.3">
      <c r="B32" s="29" t="s">
        <v>842</v>
      </c>
      <c r="C32" s="31" t="s">
        <v>745</v>
      </c>
      <c r="D32" s="24" t="s">
        <v>746</v>
      </c>
      <c r="E32" s="25">
        <v>47119</v>
      </c>
      <c r="F32" s="24" t="s">
        <v>827</v>
      </c>
      <c r="G32" s="14" t="s">
        <v>836</v>
      </c>
    </row>
    <row r="33" spans="2:7" ht="60.75" thickBot="1" x14ac:dyDescent="0.3">
      <c r="B33" s="29" t="s">
        <v>844</v>
      </c>
      <c r="C33" s="31" t="s">
        <v>745</v>
      </c>
      <c r="D33" s="24" t="s">
        <v>746</v>
      </c>
      <c r="E33" s="25">
        <v>47119</v>
      </c>
      <c r="F33" s="24" t="s">
        <v>831</v>
      </c>
      <c r="G33" s="14"/>
    </row>
    <row r="34" spans="2:7" ht="60.75" thickBot="1" x14ac:dyDescent="0.3">
      <c r="B34" s="29" t="s">
        <v>845</v>
      </c>
      <c r="C34" s="31" t="s">
        <v>745</v>
      </c>
      <c r="D34" s="24" t="s">
        <v>746</v>
      </c>
      <c r="E34" s="25">
        <v>47119</v>
      </c>
      <c r="F34" s="24" t="s">
        <v>831</v>
      </c>
      <c r="G34" s="14"/>
    </row>
    <row r="35" spans="2:7" ht="72.75" thickBot="1" x14ac:dyDescent="0.3">
      <c r="B35" s="29" t="s">
        <v>843</v>
      </c>
      <c r="C35" s="31" t="s">
        <v>745</v>
      </c>
      <c r="D35" s="24" t="s">
        <v>746</v>
      </c>
      <c r="E35" s="25">
        <v>47484</v>
      </c>
      <c r="F35" s="24" t="s">
        <v>1123</v>
      </c>
      <c r="G35" s="14" t="s">
        <v>1122</v>
      </c>
    </row>
    <row r="36" spans="2:7" x14ac:dyDescent="0.25"/>
    <row r="37" spans="2:7" x14ac:dyDescent="0.25"/>
    <row r="38" spans="2:7" x14ac:dyDescent="0.25"/>
    <row r="39" spans="2:7" x14ac:dyDescent="0.25"/>
    <row r="40" spans="2:7" x14ac:dyDescent="0.25"/>
    <row r="41" spans="2:7" x14ac:dyDescent="0.25"/>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Portada</vt:lpstr>
      <vt:lpstr>Indice</vt:lpstr>
      <vt:lpstr>PMGD</vt:lpstr>
      <vt:lpstr>P.Generación</vt:lpstr>
      <vt:lpstr>BESS</vt:lpstr>
      <vt:lpstr>P.Generación SSMM</vt:lpstr>
      <vt:lpstr>ON_STxN</vt:lpstr>
      <vt:lpstr>OA_STxN</vt:lpstr>
      <vt:lpstr>ON_STxZ</vt:lpstr>
      <vt:lpstr>OA_STxZ</vt:lpstr>
      <vt:lpstr>OA_D418</vt:lpstr>
      <vt:lpstr>OEO_D418</vt:lpstr>
      <vt:lpstr>ON_D418</vt:lpstr>
      <vt:lpstr>OPyM_ST</vt:lpstr>
      <vt:lpstr>Art.102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Julio</dc:creator>
  <cp:keywords/>
  <dc:description/>
  <cp:lastModifiedBy>María Jimena Celis</cp:lastModifiedBy>
  <cp:revision/>
  <dcterms:created xsi:type="dcterms:W3CDTF">2021-04-08T03:48:37Z</dcterms:created>
  <dcterms:modified xsi:type="dcterms:W3CDTF">2026-06-30T20:41:48Z</dcterms:modified>
  <cp:category/>
  <cp:contentStatus/>
</cp:coreProperties>
</file>