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worksheets/sheet3.xml" ContentType="application/vnd.openxmlformats-officedocument.spreadsheetml.worksheet+xml"/>
  <Override PartName="/xl/chartsheets/sheet4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ustomProperty1.bin" ContentType="application/vnd.openxmlformats-officedocument.spreadsheetml.customProperty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ustomProperty2.bin" ContentType="application/vnd.openxmlformats-officedocument.spreadsheetml.customProperty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customProperty3.bin" ContentType="application/vnd.openxmlformats-officedocument.spreadsheetml.customProperty"/>
  <Override PartName="/xl/drawings/drawing8.xml" ContentType="application/vnd.openxmlformats-officedocument.drawing+xml"/>
  <Override PartName="/xl/charts/chart5.xml" ContentType="application/vnd.openxmlformats-officedocument.drawingml.chart+xml"/>
  <Override PartName="/xl/drawings/drawing9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omisionenergia-my.sharepoint.com/personal/ysoto_cne_cl/Documents/personal/OLD/Petroleo/PRECIOS/"/>
    </mc:Choice>
  </mc:AlternateContent>
  <xr:revisionPtr revIDLastSave="0" documentId="8_{1F249595-37FD-4E2D-9A11-47EBEEC538C9}" xr6:coauthVersionLast="47" xr6:coauthVersionMax="47" xr10:uidLastSave="{00000000-0000-0000-0000-000000000000}"/>
  <bookViews>
    <workbookView xWindow="28680" yWindow="-120" windowWidth="29040" windowHeight="15720" tabRatio="755" xr2:uid="{00000000-000D-0000-FFFF-FFFF00000000}"/>
  </bookViews>
  <sheets>
    <sheet name="Brent_WTI" sheetId="12" r:id="rId1"/>
    <sheet name="Gap_Brent_WTI" sheetId="14" r:id="rId2"/>
    <sheet name="Precio Crudo Brent" sheetId="4" r:id="rId3"/>
    <sheet name="Gráfico de precio Brent" sheetId="8" r:id="rId4"/>
    <sheet name="Gráfico de índice Brent" sheetId="6" r:id="rId5"/>
    <sheet name="Precio Crudo WTI" sheetId="10" r:id="rId6"/>
    <sheet name="Gráfico de precio WTI " sheetId="9" r:id="rId7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85" i="4" l="1"/>
  <c r="C485" i="14"/>
  <c r="C484" i="14"/>
  <c r="C483" i="14" l="1"/>
  <c r="C482" i="14" l="1"/>
  <c r="C481" i="14" l="1"/>
  <c r="C480" i="14" l="1"/>
  <c r="C479" i="14" l="1"/>
  <c r="C478" i="14" l="1"/>
  <c r="C477" i="14" l="1"/>
  <c r="C476" i="14" l="1"/>
  <c r="C475" i="14" l="1"/>
  <c r="C473" i="14"/>
  <c r="C474" i="14"/>
  <c r="C472" i="14" l="1"/>
  <c r="C471" i="14"/>
  <c r="C470" i="14" l="1"/>
  <c r="C469" i="14" l="1"/>
  <c r="C468" i="14"/>
  <c r="C467" i="14" l="1"/>
  <c r="C466" i="14" l="1"/>
  <c r="C465" i="14"/>
  <c r="C464" i="14" l="1"/>
  <c r="C463" i="14" l="1"/>
  <c r="C462" i="14" l="1"/>
  <c r="C461" i="14"/>
  <c r="C460" i="14" l="1"/>
  <c r="C459" i="14" l="1"/>
  <c r="C458" i="14" l="1"/>
  <c r="C457" i="14"/>
  <c r="C456" i="14"/>
  <c r="C455" i="14" l="1"/>
  <c r="C454" i="14" l="1"/>
  <c r="C453" i="14" l="1"/>
  <c r="C452" i="14" l="1"/>
  <c r="C451" i="14"/>
  <c r="C450" i="14" l="1"/>
  <c r="C449" i="14"/>
  <c r="C448" i="14" l="1"/>
  <c r="C447" i="14"/>
  <c r="C446" i="14"/>
  <c r="C445" i="14"/>
  <c r="C444" i="14"/>
  <c r="C443" i="14"/>
  <c r="C442" i="14" l="1"/>
  <c r="C440" i="14" l="1"/>
  <c r="C441" i="14"/>
  <c r="C439" i="14" l="1"/>
  <c r="C438" i="14"/>
  <c r="C437" i="14" l="1"/>
  <c r="C436" i="14" l="1"/>
  <c r="C435" i="14" l="1"/>
  <c r="C434" i="14"/>
  <c r="C433" i="14"/>
  <c r="C432" i="14"/>
  <c r="C431" i="14" l="1"/>
  <c r="C430" i="14"/>
  <c r="C429" i="14" l="1"/>
  <c r="C428" i="14" l="1"/>
  <c r="C427" i="14" l="1"/>
  <c r="C426" i="14" l="1"/>
  <c r="C425" i="14" l="1"/>
  <c r="C424" i="14" l="1"/>
  <c r="C423" i="14" l="1"/>
  <c r="C422" i="14"/>
  <c r="C421" i="14"/>
  <c r="C420" i="14"/>
  <c r="C419" i="14"/>
  <c r="C418" i="14"/>
  <c r="C417" i="14" l="1"/>
  <c r="C416" i="14" l="1"/>
  <c r="C415" i="14" l="1"/>
  <c r="C414" i="14" l="1"/>
  <c r="C413" i="14" l="1"/>
  <c r="C412" i="14" l="1"/>
  <c r="C411" i="14" l="1"/>
  <c r="C410" i="14" l="1"/>
  <c r="C409" i="14" l="1"/>
  <c r="C408" i="14" l="1"/>
  <c r="C407" i="14" l="1"/>
  <c r="C406" i="14" l="1"/>
  <c r="C405" i="14" l="1"/>
  <c r="C404" i="14" l="1"/>
  <c r="C403" i="14" l="1"/>
  <c r="C402" i="14" l="1"/>
  <c r="C401" i="14" l="1"/>
  <c r="C400" i="14" l="1"/>
  <c r="C399" i="14" l="1"/>
  <c r="C398" i="14" l="1"/>
  <c r="C397" i="14" l="1"/>
  <c r="C396" i="14" l="1"/>
  <c r="C395" i="14" l="1"/>
  <c r="C394" i="14" l="1"/>
  <c r="C393" i="14" l="1"/>
  <c r="C392" i="14" l="1"/>
  <c r="C391" i="14" l="1"/>
  <c r="C390" i="14" l="1"/>
  <c r="C389" i="14" l="1"/>
  <c r="C388" i="14" l="1"/>
  <c r="C387" i="14" l="1"/>
  <c r="C386" i="14" l="1"/>
  <c r="C385" i="14" l="1"/>
  <c r="C384" i="14" l="1"/>
  <c r="C383" i="14" l="1"/>
  <c r="C382" i="14" l="1"/>
  <c r="C381" i="14" l="1"/>
  <c r="C380" i="14" l="1"/>
  <c r="C378" i="14" l="1"/>
  <c r="C379" i="14"/>
  <c r="C377" i="14" l="1"/>
  <c r="C376" i="14" l="1"/>
  <c r="C375" i="14" l="1"/>
  <c r="C374" i="14" l="1"/>
  <c r="C373" i="14" l="1"/>
  <c r="C372" i="14" l="1"/>
  <c r="C371" i="14" l="1"/>
  <c r="C370" i="14" l="1"/>
  <c r="C369" i="14" l="1"/>
  <c r="C368" i="14" l="1"/>
  <c r="C366" i="14" l="1"/>
  <c r="C367" i="14"/>
  <c r="C365" i="14" l="1"/>
  <c r="C364" i="14" l="1"/>
  <c r="C363" i="14" l="1"/>
  <c r="C362" i="14" l="1"/>
  <c r="C361" i="14" l="1"/>
  <c r="C360" i="14" l="1"/>
  <c r="C359" i="14" l="1"/>
  <c r="C358" i="14" l="1"/>
  <c r="C357" i="14" l="1"/>
  <c r="C356" i="14" l="1"/>
  <c r="C354" i="14" l="1"/>
  <c r="C355" i="14"/>
  <c r="C353" i="14" l="1"/>
  <c r="C351" i="14" l="1"/>
  <c r="C350" i="14"/>
  <c r="C349" i="14"/>
  <c r="C348" i="14"/>
  <c r="C347" i="14"/>
  <c r="C346" i="14"/>
  <c r="C345" i="14"/>
  <c r="C344" i="14"/>
  <c r="C343" i="14"/>
  <c r="C342" i="14"/>
  <c r="C341" i="14"/>
  <c r="C340" i="14"/>
  <c r="C339" i="14"/>
  <c r="C338" i="14"/>
  <c r="C337" i="14"/>
  <c r="C336" i="14"/>
  <c r="C335" i="14"/>
  <c r="C334" i="14"/>
  <c r="C333" i="14"/>
  <c r="C332" i="14"/>
  <c r="C331" i="14"/>
  <c r="C330" i="14"/>
  <c r="C329" i="14"/>
  <c r="C328" i="14"/>
  <c r="C327" i="14"/>
  <c r="C326" i="14"/>
  <c r="C325" i="14"/>
  <c r="C324" i="14"/>
  <c r="C323" i="14"/>
  <c r="C322" i="14"/>
  <c r="C321" i="14"/>
  <c r="C320" i="14"/>
  <c r="C319" i="14"/>
  <c r="C318" i="14"/>
  <c r="C317" i="14"/>
  <c r="C316" i="14"/>
  <c r="C315" i="14"/>
  <c r="C314" i="14"/>
  <c r="C313" i="14"/>
  <c r="C312" i="14"/>
  <c r="C311" i="14"/>
  <c r="C310" i="14"/>
  <c r="C309" i="14"/>
  <c r="C308" i="14"/>
  <c r="C307" i="14"/>
  <c r="C306" i="14"/>
  <c r="C305" i="14"/>
  <c r="C304" i="14"/>
  <c r="C303" i="14"/>
  <c r="C302" i="14"/>
  <c r="C301" i="14"/>
  <c r="C300" i="14"/>
  <c r="C299" i="14"/>
  <c r="C298" i="14"/>
  <c r="C297" i="14"/>
  <c r="C296" i="14"/>
  <c r="C295" i="14"/>
  <c r="C294" i="14"/>
  <c r="C293" i="14"/>
  <c r="C292" i="14"/>
  <c r="C291" i="14"/>
  <c r="C290" i="14"/>
  <c r="C289" i="14"/>
  <c r="C288" i="14"/>
  <c r="C287" i="14"/>
  <c r="C286" i="14"/>
  <c r="C285" i="14"/>
  <c r="C284" i="14"/>
  <c r="C283" i="14"/>
  <c r="C282" i="14"/>
  <c r="C281" i="14"/>
  <c r="C280" i="14"/>
  <c r="C279" i="14"/>
  <c r="C278" i="14"/>
  <c r="C277" i="14"/>
  <c r="C276" i="14"/>
  <c r="C275" i="14"/>
  <c r="C274" i="14"/>
  <c r="C273" i="14"/>
  <c r="C272" i="14"/>
  <c r="C271" i="14"/>
  <c r="C270" i="14"/>
  <c r="C269" i="14"/>
  <c r="C268" i="14"/>
  <c r="C267" i="14"/>
  <c r="C266" i="14"/>
  <c r="C265" i="14"/>
  <c r="C264" i="14"/>
  <c r="C263" i="14"/>
  <c r="C262" i="14"/>
  <c r="C261" i="14"/>
  <c r="C260" i="14"/>
  <c r="C259" i="14"/>
  <c r="C258" i="14"/>
  <c r="C257" i="14"/>
  <c r="C256" i="14"/>
  <c r="C255" i="14"/>
  <c r="C254" i="14"/>
  <c r="C253" i="14"/>
  <c r="C252" i="14"/>
  <c r="C251" i="14"/>
  <c r="C250" i="14"/>
  <c r="C249" i="14"/>
  <c r="C248" i="14"/>
  <c r="C247" i="14"/>
  <c r="C246" i="14"/>
  <c r="C245" i="14"/>
  <c r="C244" i="14"/>
  <c r="C243" i="14"/>
  <c r="C242" i="14"/>
  <c r="C241" i="14"/>
  <c r="C240" i="14"/>
  <c r="C239" i="14"/>
  <c r="C238" i="14"/>
  <c r="C237" i="14"/>
  <c r="C236" i="14"/>
  <c r="C235" i="14"/>
  <c r="C234" i="14"/>
  <c r="C233" i="14"/>
  <c r="C232" i="14"/>
  <c r="C231" i="14"/>
  <c r="C230" i="14"/>
  <c r="C229" i="14"/>
  <c r="C228" i="14"/>
  <c r="C227" i="14"/>
  <c r="C226" i="14"/>
  <c r="C225" i="14"/>
  <c r="C224" i="14"/>
  <c r="C223" i="14"/>
  <c r="C222" i="14"/>
  <c r="C221" i="14"/>
  <c r="C220" i="14"/>
  <c r="C219" i="14"/>
  <c r="C218" i="14"/>
  <c r="C217" i="14"/>
  <c r="C216" i="14"/>
  <c r="C215" i="14"/>
  <c r="C214" i="14"/>
  <c r="C213" i="14"/>
  <c r="C212" i="14"/>
  <c r="C211" i="14"/>
  <c r="C210" i="14"/>
  <c r="C209" i="14"/>
  <c r="C208" i="14"/>
  <c r="C207" i="14"/>
  <c r="C206" i="14"/>
  <c r="C205" i="14"/>
  <c r="C204" i="14"/>
  <c r="C203" i="14"/>
  <c r="C202" i="14"/>
  <c r="C201" i="14"/>
  <c r="C200" i="14"/>
  <c r="C199" i="14"/>
  <c r="C198" i="14"/>
  <c r="C352" i="14"/>
  <c r="D6" i="4" l="1"/>
  <c r="E6" i="4" s="1"/>
  <c r="E485" i="4" s="1"/>
  <c r="D6" i="10"/>
  <c r="E6" i="10" s="1"/>
  <c r="E485" i="10" s="1"/>
  <c r="E483" i="10" l="1"/>
  <c r="E484" i="10"/>
  <c r="E483" i="4"/>
  <c r="E484" i="4"/>
  <c r="E481" i="4"/>
  <c r="E482" i="4"/>
  <c r="E481" i="10"/>
  <c r="E482" i="10"/>
  <c r="E479" i="10"/>
  <c r="E480" i="10"/>
  <c r="E479" i="4"/>
  <c r="E480" i="4"/>
  <c r="E477" i="4"/>
  <c r="E478" i="4"/>
  <c r="E477" i="10"/>
  <c r="E478" i="10"/>
  <c r="E475" i="10"/>
  <c r="E476" i="10"/>
  <c r="E475" i="4"/>
  <c r="E476" i="4"/>
  <c r="E474" i="10"/>
  <c r="E473" i="10"/>
  <c r="E474" i="4"/>
  <c r="E473" i="4"/>
  <c r="E471" i="10"/>
  <c r="E472" i="10"/>
  <c r="E471" i="4"/>
  <c r="E472" i="4"/>
  <c r="E470" i="10"/>
  <c r="E470" i="4"/>
  <c r="E468" i="10"/>
  <c r="E469" i="10"/>
  <c r="E468" i="4"/>
  <c r="E469" i="4"/>
  <c r="E466" i="10"/>
  <c r="E467" i="10"/>
  <c r="E466" i="4"/>
  <c r="E467" i="4"/>
  <c r="E464" i="10"/>
  <c r="E465" i="10"/>
  <c r="E464" i="4"/>
  <c r="E465" i="4"/>
  <c r="E462" i="10"/>
  <c r="E463" i="10"/>
  <c r="E462" i="4"/>
  <c r="E463" i="4"/>
  <c r="E460" i="10"/>
  <c r="E461" i="10"/>
  <c r="E460" i="4"/>
  <c r="E461" i="4"/>
  <c r="E458" i="10"/>
  <c r="E459" i="10"/>
  <c r="E458" i="4"/>
  <c r="E459" i="4"/>
  <c r="E456" i="10"/>
  <c r="E457" i="10"/>
  <c r="E456" i="4"/>
  <c r="E457" i="4"/>
  <c r="E454" i="10"/>
  <c r="E455" i="10"/>
  <c r="E454" i="4"/>
  <c r="E455" i="4"/>
  <c r="E452" i="10"/>
  <c r="E453" i="10"/>
  <c r="E452" i="4"/>
  <c r="E453" i="4"/>
  <c r="E450" i="10"/>
  <c r="E451" i="10"/>
  <c r="E450" i="4"/>
  <c r="E451" i="4"/>
  <c r="E448" i="10"/>
  <c r="E449" i="10"/>
  <c r="E448" i="4"/>
  <c r="E449" i="4"/>
  <c r="E446" i="10"/>
  <c r="E447" i="10"/>
  <c r="E446" i="4"/>
  <c r="E447" i="4"/>
  <c r="E444" i="10"/>
  <c r="E445" i="10"/>
  <c r="E444" i="4"/>
  <c r="E445" i="4"/>
  <c r="E442" i="10"/>
  <c r="E443" i="10"/>
  <c r="E442" i="4"/>
  <c r="E443" i="4"/>
  <c r="E440" i="4"/>
  <c r="E441" i="4"/>
  <c r="E440" i="10"/>
  <c r="E441" i="10"/>
  <c r="E438" i="10"/>
  <c r="E439" i="10"/>
  <c r="E438" i="4"/>
  <c r="E439" i="4"/>
  <c r="E436" i="10"/>
  <c r="E437" i="10"/>
  <c r="E436" i="4"/>
  <c r="E437" i="4"/>
  <c r="E434" i="10"/>
  <c r="E435" i="10"/>
  <c r="E434" i="4"/>
  <c r="E435" i="4"/>
  <c r="E432" i="4"/>
  <c r="E433" i="4"/>
  <c r="E432" i="10"/>
  <c r="E433" i="10"/>
  <c r="E430" i="10"/>
  <c r="E431" i="10"/>
  <c r="E430" i="4"/>
  <c r="E431" i="4"/>
  <c r="E428" i="10"/>
  <c r="E429" i="10"/>
  <c r="E428" i="4"/>
  <c r="E429" i="4"/>
  <c r="E426" i="10"/>
  <c r="E427" i="10"/>
  <c r="E426" i="4"/>
  <c r="E427" i="4"/>
  <c r="E424" i="4"/>
  <c r="E425" i="4"/>
  <c r="E424" i="10"/>
  <c r="E425" i="10"/>
  <c r="E422" i="10"/>
  <c r="E423" i="10"/>
  <c r="E422" i="4"/>
  <c r="E423" i="4"/>
  <c r="E419" i="10"/>
  <c r="E421" i="10"/>
  <c r="E419" i="4"/>
  <c r="E421" i="4"/>
  <c r="E418" i="4"/>
  <c r="E420" i="4"/>
  <c r="E418" i="10"/>
  <c r="E420" i="10"/>
  <c r="E416" i="10"/>
  <c r="E417" i="10"/>
  <c r="E416" i="4"/>
  <c r="E417" i="4"/>
  <c r="E414" i="10"/>
  <c r="E415" i="10"/>
  <c r="E414" i="4"/>
  <c r="E415" i="4"/>
  <c r="E412" i="10"/>
  <c r="E413" i="10"/>
  <c r="E412" i="4"/>
  <c r="E413" i="4"/>
  <c r="E410" i="4"/>
  <c r="E411" i="4"/>
  <c r="E410" i="10"/>
  <c r="E411" i="10"/>
  <c r="E408" i="10"/>
  <c r="E409" i="10"/>
  <c r="E408" i="4"/>
  <c r="E409" i="4"/>
  <c r="E406" i="4"/>
  <c r="E407" i="4"/>
  <c r="E406" i="10"/>
  <c r="E407" i="10"/>
  <c r="E404" i="4"/>
  <c r="E405" i="4"/>
  <c r="E404" i="10"/>
  <c r="E405" i="10"/>
  <c r="E402" i="10"/>
  <c r="E403" i="10"/>
  <c r="E402" i="4"/>
  <c r="E403" i="4"/>
  <c r="E400" i="10"/>
  <c r="E401" i="10"/>
  <c r="E400" i="4"/>
  <c r="E401" i="4"/>
  <c r="E398" i="10"/>
  <c r="E399" i="10"/>
  <c r="E398" i="4"/>
  <c r="E399" i="4"/>
  <c r="E396" i="10"/>
  <c r="E397" i="10"/>
  <c r="E396" i="4"/>
  <c r="E397" i="4"/>
  <c r="E394" i="10"/>
  <c r="E395" i="10"/>
  <c r="E394" i="4"/>
  <c r="E395" i="4"/>
  <c r="E392" i="10"/>
  <c r="E393" i="10"/>
  <c r="E393" i="4"/>
  <c r="E390" i="4"/>
  <c r="E391" i="4"/>
  <c r="E392" i="4"/>
  <c r="E390" i="10"/>
  <c r="E391" i="10"/>
  <c r="E388" i="10"/>
  <c r="E389" i="10"/>
  <c r="E388" i="4"/>
  <c r="E389" i="4"/>
  <c r="E386" i="10"/>
  <c r="E387" i="10"/>
  <c r="E386" i="4"/>
  <c r="E387" i="4"/>
  <c r="E384" i="10"/>
  <c r="E385" i="10"/>
  <c r="E384" i="4"/>
  <c r="E385" i="4"/>
  <c r="E382" i="10"/>
  <c r="E383" i="10"/>
  <c r="E382" i="4"/>
  <c r="E383" i="4"/>
  <c r="E380" i="10"/>
  <c r="E381" i="10"/>
  <c r="E380" i="4"/>
  <c r="E381" i="4"/>
  <c r="E378" i="10"/>
  <c r="E379" i="10"/>
  <c r="E378" i="4"/>
  <c r="E379" i="4"/>
  <c r="E376" i="10"/>
  <c r="E377" i="10"/>
  <c r="E376" i="4"/>
  <c r="E377" i="4"/>
  <c r="E374" i="10"/>
  <c r="E375" i="10"/>
  <c r="E374" i="4"/>
  <c r="E375" i="4"/>
  <c r="E372" i="10"/>
  <c r="E373" i="10"/>
  <c r="E372" i="4"/>
  <c r="E373" i="4"/>
  <c r="E370" i="10"/>
  <c r="E371" i="10"/>
  <c r="E370" i="4"/>
  <c r="E371" i="4"/>
  <c r="E368" i="10"/>
  <c r="E369" i="10"/>
  <c r="E368" i="4"/>
  <c r="E369" i="4"/>
  <c r="E366" i="10"/>
  <c r="E367" i="10"/>
  <c r="E364" i="10"/>
  <c r="E365" i="10"/>
  <c r="E366" i="4"/>
  <c r="E367" i="4"/>
  <c r="E364" i="4"/>
  <c r="E365" i="4"/>
  <c r="E362" i="10"/>
  <c r="E363" i="10"/>
  <c r="E362" i="4"/>
  <c r="E363" i="4"/>
  <c r="E360" i="10"/>
  <c r="E361" i="10"/>
  <c r="E360" i="4"/>
  <c r="E361" i="4"/>
  <c r="E358" i="10"/>
  <c r="E359" i="10"/>
  <c r="E358" i="4"/>
  <c r="E359" i="4"/>
  <c r="E356" i="10"/>
  <c r="E357" i="10"/>
  <c r="E356" i="4"/>
  <c r="E357" i="4"/>
  <c r="E353" i="10"/>
  <c r="E355" i="10"/>
  <c r="E354" i="10"/>
  <c r="E353" i="4"/>
  <c r="E354" i="4"/>
  <c r="E355" i="4"/>
  <c r="E351" i="4"/>
  <c r="E352" i="4"/>
  <c r="E351" i="10"/>
  <c r="E352" i="10"/>
  <c r="E349" i="4"/>
  <c r="E350" i="4"/>
  <c r="E349" i="10"/>
  <c r="E350" i="10"/>
  <c r="E346" i="10"/>
  <c r="E348" i="10"/>
  <c r="E347" i="10"/>
  <c r="E347" i="4"/>
  <c r="E348" i="4"/>
  <c r="E346" i="4"/>
  <c r="E344" i="4"/>
  <c r="E345" i="4"/>
  <c r="E344" i="10"/>
  <c r="E345" i="10"/>
  <c r="E342" i="10"/>
  <c r="E343" i="10"/>
  <c r="E342" i="4"/>
  <c r="E343" i="4"/>
  <c r="E340" i="10"/>
  <c r="E341" i="10"/>
  <c r="E340" i="4"/>
  <c r="E341" i="4"/>
  <c r="E338" i="10"/>
  <c r="E339" i="10"/>
  <c r="E338" i="4"/>
  <c r="E339" i="4"/>
  <c r="E336" i="10"/>
  <c r="E335" i="10"/>
  <c r="E337" i="10"/>
  <c r="E335" i="4"/>
  <c r="E336" i="4"/>
  <c r="E337" i="4"/>
  <c r="E333" i="10"/>
  <c r="E332" i="10"/>
  <c r="E334" i="10"/>
  <c r="E333" i="4"/>
  <c r="E332" i="4"/>
  <c r="E334" i="4"/>
  <c r="E329" i="4"/>
  <c r="E330" i="4"/>
  <c r="E331" i="4"/>
  <c r="E331" i="10"/>
  <c r="E329" i="10"/>
  <c r="E330" i="10"/>
  <c r="E327" i="4"/>
  <c r="E328" i="4"/>
  <c r="E328" i="10"/>
  <c r="E327" i="10"/>
  <c r="E325" i="10"/>
  <c r="E326" i="10"/>
  <c r="E325" i="4"/>
  <c r="E326" i="4"/>
  <c r="E323" i="10"/>
  <c r="E324" i="10"/>
  <c r="E323" i="4"/>
  <c r="E324" i="4"/>
  <c r="E321" i="10"/>
  <c r="E322" i="10"/>
  <c r="E320" i="10"/>
  <c r="E320" i="4"/>
  <c r="E322" i="4"/>
  <c r="E321" i="4"/>
  <c r="E312" i="4"/>
  <c r="E319" i="4"/>
  <c r="E318" i="4"/>
  <c r="E317" i="4"/>
  <c r="E314" i="10"/>
  <c r="E318" i="10"/>
  <c r="E319" i="10"/>
  <c r="E317" i="10"/>
  <c r="E316" i="10"/>
  <c r="E316" i="4"/>
  <c r="E315" i="4"/>
  <c r="E315" i="10"/>
  <c r="E313" i="10"/>
  <c r="E314" i="4"/>
  <c r="E313" i="4"/>
  <c r="F6" i="4"/>
  <c r="F485" i="4" s="1"/>
  <c r="F6" i="10"/>
  <c r="F485" i="10" s="1"/>
  <c r="E311" i="4"/>
  <c r="E310" i="4"/>
  <c r="F483" i="10" l="1"/>
  <c r="F484" i="10"/>
  <c r="F483" i="4"/>
  <c r="F484" i="4"/>
  <c r="F481" i="4"/>
  <c r="F482" i="4"/>
  <c r="F481" i="10"/>
  <c r="F482" i="10"/>
  <c r="F479" i="10"/>
  <c r="F480" i="10"/>
  <c r="F479" i="4"/>
  <c r="F480" i="4"/>
  <c r="F477" i="4"/>
  <c r="F478" i="4"/>
  <c r="F477" i="10"/>
  <c r="F478" i="10"/>
  <c r="F475" i="4"/>
  <c r="F476" i="4"/>
  <c r="F475" i="10"/>
  <c r="F476" i="10"/>
  <c r="F474" i="4"/>
  <c r="F473" i="4"/>
  <c r="F474" i="10"/>
  <c r="F473" i="10"/>
  <c r="F471" i="10"/>
  <c r="F472" i="10"/>
  <c r="F471" i="4"/>
  <c r="F472" i="4"/>
  <c r="F470" i="4"/>
  <c r="F470" i="10"/>
  <c r="F468" i="10"/>
  <c r="F469" i="10"/>
  <c r="F468" i="4"/>
  <c r="F469" i="4"/>
  <c r="F466" i="4"/>
  <c r="F467" i="4"/>
  <c r="F466" i="10"/>
  <c r="F467" i="10"/>
  <c r="F464" i="4"/>
  <c r="F465" i="4"/>
  <c r="F464" i="10"/>
  <c r="F465" i="10"/>
  <c r="F462" i="10"/>
  <c r="F463" i="10"/>
  <c r="F462" i="4"/>
  <c r="F463" i="4"/>
  <c r="F460" i="10"/>
  <c r="F461" i="10"/>
  <c r="F460" i="4"/>
  <c r="F461" i="4"/>
  <c r="F458" i="10"/>
  <c r="F459" i="10"/>
  <c r="F458" i="4"/>
  <c r="F459" i="4"/>
  <c r="F456" i="10"/>
  <c r="F457" i="10"/>
  <c r="F456" i="4"/>
  <c r="F457" i="4"/>
  <c r="F454" i="10"/>
  <c r="F455" i="10"/>
  <c r="F454" i="4"/>
  <c r="F455" i="4"/>
  <c r="F452" i="10"/>
  <c r="F453" i="10"/>
  <c r="F452" i="4"/>
  <c r="F453" i="4"/>
  <c r="F450" i="10"/>
  <c r="F451" i="10"/>
  <c r="F450" i="4"/>
  <c r="F451" i="4"/>
  <c r="F448" i="10"/>
  <c r="F449" i="10"/>
  <c r="F448" i="4"/>
  <c r="F449" i="4"/>
  <c r="F446" i="4"/>
  <c r="F447" i="4"/>
  <c r="F446" i="10"/>
  <c r="F447" i="10"/>
  <c r="F444" i="4"/>
  <c r="F445" i="4"/>
  <c r="F444" i="10"/>
  <c r="F445" i="10"/>
  <c r="F442" i="10"/>
  <c r="F443" i="10"/>
  <c r="F442" i="4"/>
  <c r="F443" i="4"/>
  <c r="F440" i="4"/>
  <c r="F441" i="4"/>
  <c r="F440" i="10"/>
  <c r="F441" i="10"/>
  <c r="F439" i="4"/>
  <c r="F438" i="10"/>
  <c r="F439" i="10"/>
  <c r="F437" i="4"/>
  <c r="F438" i="4"/>
  <c r="F436" i="10"/>
  <c r="F437" i="10"/>
  <c r="F435" i="4"/>
  <c r="F436" i="4"/>
  <c r="F434" i="10"/>
  <c r="F435" i="10"/>
  <c r="F433" i="4"/>
  <c r="F434" i="4"/>
  <c r="F432" i="10"/>
  <c r="F433" i="10"/>
  <c r="F431" i="4"/>
  <c r="F432" i="4"/>
  <c r="F430" i="10"/>
  <c r="F431" i="10"/>
  <c r="F429" i="4"/>
  <c r="F430" i="4"/>
  <c r="F428" i="10"/>
  <c r="F429" i="10"/>
  <c r="F427" i="4"/>
  <c r="F428" i="4"/>
  <c r="F426" i="10"/>
  <c r="F427" i="10"/>
  <c r="F425" i="4"/>
  <c r="F426" i="4"/>
  <c r="F424" i="4"/>
  <c r="F424" i="10"/>
  <c r="F425" i="10"/>
  <c r="F422" i="10"/>
  <c r="F423" i="10"/>
  <c r="F422" i="4"/>
  <c r="F423" i="4"/>
  <c r="F419" i="10"/>
  <c r="F421" i="10"/>
  <c r="F419" i="4"/>
  <c r="F421" i="4"/>
  <c r="F418" i="4"/>
  <c r="F420" i="4"/>
  <c r="F418" i="10"/>
  <c r="F420" i="10"/>
  <c r="F416" i="10"/>
  <c r="F417" i="10"/>
  <c r="F416" i="4"/>
  <c r="F417" i="4"/>
  <c r="F414" i="10"/>
  <c r="F415" i="10"/>
  <c r="F414" i="4"/>
  <c r="F415" i="4"/>
  <c r="F412" i="10"/>
  <c r="F413" i="10"/>
  <c r="F412" i="4"/>
  <c r="F413" i="4"/>
  <c r="F410" i="4"/>
  <c r="F411" i="4"/>
  <c r="F410" i="10"/>
  <c r="F411" i="10"/>
  <c r="F408" i="10"/>
  <c r="F409" i="10"/>
  <c r="F408" i="4"/>
  <c r="F409" i="4"/>
  <c r="F406" i="4"/>
  <c r="F407" i="4"/>
  <c r="F406" i="10"/>
  <c r="F407" i="10"/>
  <c r="F404" i="4"/>
  <c r="F405" i="4"/>
  <c r="F404" i="10"/>
  <c r="F405" i="10"/>
  <c r="F402" i="4"/>
  <c r="F403" i="4"/>
  <c r="F402" i="10"/>
  <c r="F403" i="10"/>
  <c r="F400" i="10"/>
  <c r="F401" i="10"/>
  <c r="F400" i="4"/>
  <c r="F401" i="4"/>
  <c r="F398" i="10"/>
  <c r="F399" i="10"/>
  <c r="F398" i="4"/>
  <c r="F399" i="4"/>
  <c r="F396" i="10"/>
  <c r="F397" i="10"/>
  <c r="F396" i="4"/>
  <c r="F397" i="4"/>
  <c r="F394" i="10"/>
  <c r="F395" i="10"/>
  <c r="F394" i="4"/>
  <c r="F395" i="4"/>
  <c r="F392" i="10"/>
  <c r="F393" i="10"/>
  <c r="F393" i="4"/>
  <c r="F392" i="4"/>
  <c r="F390" i="4"/>
  <c r="F391" i="4"/>
  <c r="F390" i="10"/>
  <c r="F391" i="10"/>
  <c r="F388" i="10"/>
  <c r="F389" i="10"/>
  <c r="F388" i="4"/>
  <c r="F389" i="4"/>
  <c r="F386" i="10"/>
  <c r="F387" i="10"/>
  <c r="F386" i="4"/>
  <c r="F387" i="4"/>
  <c r="F384" i="4"/>
  <c r="F385" i="4"/>
  <c r="F384" i="10"/>
  <c r="F385" i="10"/>
  <c r="F382" i="10"/>
  <c r="F383" i="10"/>
  <c r="F382" i="4"/>
  <c r="F383" i="4"/>
  <c r="F380" i="10"/>
  <c r="F381" i="10"/>
  <c r="F380" i="4"/>
  <c r="F381" i="4"/>
  <c r="F378" i="10"/>
  <c r="F379" i="10"/>
  <c r="F378" i="4"/>
  <c r="F379" i="4"/>
  <c r="F376" i="10"/>
  <c r="F377" i="10"/>
  <c r="F376" i="4"/>
  <c r="F377" i="4"/>
  <c r="F374" i="10"/>
  <c r="F375" i="10"/>
  <c r="F374" i="4"/>
  <c r="F375" i="4"/>
  <c r="F372" i="10"/>
  <c r="F373" i="10"/>
  <c r="F372" i="4"/>
  <c r="F373" i="4"/>
  <c r="F370" i="10"/>
  <c r="F371" i="10"/>
  <c r="F370" i="4"/>
  <c r="F371" i="4"/>
  <c r="F368" i="10"/>
  <c r="F369" i="10"/>
  <c r="F368" i="4"/>
  <c r="F369" i="4"/>
  <c r="F367" i="10"/>
  <c r="F366" i="10"/>
  <c r="F364" i="10"/>
  <c r="F365" i="10"/>
  <c r="F366" i="4"/>
  <c r="F367" i="4"/>
  <c r="F364" i="4"/>
  <c r="F365" i="4"/>
  <c r="F362" i="10"/>
  <c r="F363" i="10"/>
  <c r="F362" i="4"/>
  <c r="F363" i="4"/>
  <c r="F360" i="10"/>
  <c r="F361" i="10"/>
  <c r="F360" i="4"/>
  <c r="F361" i="4"/>
  <c r="F358" i="10"/>
  <c r="F359" i="10"/>
  <c r="F358" i="4"/>
  <c r="F359" i="4"/>
  <c r="F356" i="10"/>
  <c r="F357" i="10"/>
  <c r="F356" i="4"/>
  <c r="F357" i="4"/>
  <c r="F353" i="10"/>
  <c r="F354" i="10"/>
  <c r="F355" i="10"/>
  <c r="F353" i="4"/>
  <c r="F354" i="4"/>
  <c r="F355" i="4"/>
  <c r="F351" i="4"/>
  <c r="F352" i="4"/>
  <c r="F351" i="10"/>
  <c r="F352" i="10"/>
  <c r="F349" i="4"/>
  <c r="F350" i="4"/>
  <c r="F349" i="10"/>
  <c r="F350" i="10"/>
  <c r="F346" i="10"/>
  <c r="F348" i="10"/>
  <c r="F347" i="10"/>
  <c r="F346" i="4"/>
  <c r="F347" i="4"/>
  <c r="F348" i="4"/>
  <c r="F344" i="4"/>
  <c r="F345" i="4"/>
  <c r="F344" i="10"/>
  <c r="F345" i="10"/>
  <c r="F343" i="10"/>
  <c r="F342" i="10"/>
  <c r="F342" i="4"/>
  <c r="F343" i="4"/>
  <c r="F340" i="10"/>
  <c r="F341" i="10"/>
  <c r="F340" i="4"/>
  <c r="F341" i="4"/>
  <c r="F338" i="10"/>
  <c r="F339" i="10"/>
  <c r="F338" i="4"/>
  <c r="F339" i="4"/>
  <c r="F335" i="10"/>
  <c r="F337" i="10"/>
  <c r="F336" i="10"/>
  <c r="F335" i="4"/>
  <c r="F336" i="4"/>
  <c r="F337" i="4"/>
  <c r="F334" i="10"/>
  <c r="F332" i="10"/>
  <c r="F333" i="10"/>
  <c r="F333" i="4"/>
  <c r="F334" i="4"/>
  <c r="F332" i="4"/>
  <c r="F331" i="4"/>
  <c r="F329" i="4"/>
  <c r="F330" i="4"/>
  <c r="F330" i="10"/>
  <c r="F331" i="10"/>
  <c r="F329" i="10"/>
  <c r="F327" i="4"/>
  <c r="F328" i="4"/>
  <c r="F327" i="10"/>
  <c r="F328" i="10"/>
  <c r="F325" i="10"/>
  <c r="F326" i="10"/>
  <c r="F325" i="4"/>
  <c r="F326" i="4"/>
  <c r="F323" i="4"/>
  <c r="F324" i="4"/>
  <c r="F323" i="10"/>
  <c r="F324" i="10"/>
  <c r="F320" i="10"/>
  <c r="F322" i="10"/>
  <c r="F321" i="10"/>
  <c r="F320" i="4"/>
  <c r="F321" i="4"/>
  <c r="F322" i="4"/>
  <c r="F318" i="4"/>
  <c r="F319" i="4"/>
  <c r="F317" i="4"/>
  <c r="F319" i="10"/>
  <c r="F318" i="10"/>
  <c r="F317" i="10"/>
  <c r="F315" i="10"/>
  <c r="F316" i="10"/>
  <c r="F315" i="4"/>
  <c r="F316" i="4"/>
  <c r="F313" i="10"/>
  <c r="F314" i="10"/>
  <c r="F310" i="4"/>
  <c r="F314" i="4"/>
  <c r="F313" i="4"/>
  <c r="F311" i="4"/>
  <c r="F312" i="4"/>
  <c r="D7" i="10"/>
  <c r="D8" i="10" s="1"/>
  <c r="D9" i="10" s="1"/>
  <c r="D10" i="10" s="1"/>
  <c r="D11" i="10" s="1"/>
  <c r="D12" i="10" s="1"/>
  <c r="D13" i="10" s="1"/>
  <c r="D14" i="10" s="1"/>
  <c r="D15" i="10" s="1"/>
  <c r="D16" i="10" s="1"/>
  <c r="D17" i="10" s="1"/>
  <c r="D18" i="10" s="1"/>
  <c r="D19" i="10" s="1"/>
  <c r="D20" i="10" s="1"/>
  <c r="D21" i="10" s="1"/>
  <c r="D22" i="10" s="1"/>
  <c r="D23" i="10" s="1"/>
  <c r="D24" i="10" s="1"/>
  <c r="D25" i="10" s="1"/>
  <c r="D26" i="10" s="1"/>
  <c r="D27" i="10" s="1"/>
  <c r="D28" i="10" s="1"/>
  <c r="D29" i="10" s="1"/>
  <c r="D30" i="10" s="1"/>
  <c r="D31" i="10" s="1"/>
  <c r="D32" i="10" s="1"/>
  <c r="D33" i="10" s="1"/>
  <c r="D34" i="10" s="1"/>
  <c r="D35" i="10" s="1"/>
  <c r="D36" i="10" s="1"/>
  <c r="D37" i="10" s="1"/>
  <c r="D38" i="10" s="1"/>
  <c r="D39" i="10" s="1"/>
  <c r="D40" i="10" s="1"/>
  <c r="D41" i="10" s="1"/>
  <c r="D42" i="10" s="1"/>
  <c r="D43" i="10" s="1"/>
  <c r="D44" i="10" s="1"/>
  <c r="D45" i="10" s="1"/>
  <c r="D46" i="10" s="1"/>
  <c r="D47" i="10" s="1"/>
  <c r="D48" i="10" s="1"/>
  <c r="D49" i="10" s="1"/>
  <c r="D50" i="10" s="1"/>
  <c r="D51" i="10" s="1"/>
  <c r="D52" i="10" s="1"/>
  <c r="D53" i="10" s="1"/>
  <c r="D54" i="10" s="1"/>
  <c r="D55" i="10" s="1"/>
  <c r="D56" i="10" s="1"/>
  <c r="D57" i="10" s="1"/>
  <c r="D58" i="10" s="1"/>
  <c r="D59" i="10" s="1"/>
  <c r="D60" i="10" s="1"/>
  <c r="D61" i="10" s="1"/>
  <c r="D62" i="10" s="1"/>
  <c r="D63" i="10" s="1"/>
  <c r="D64" i="10" s="1"/>
  <c r="D65" i="10" s="1"/>
  <c r="D66" i="10" s="1"/>
  <c r="D67" i="10" s="1"/>
  <c r="D68" i="10" s="1"/>
  <c r="D69" i="10" s="1"/>
  <c r="D70" i="10" s="1"/>
  <c r="D71" i="10" s="1"/>
  <c r="D72" i="10" s="1"/>
  <c r="D73" i="10" s="1"/>
  <c r="D74" i="10" s="1"/>
  <c r="D75" i="10" s="1"/>
  <c r="D76" i="10" s="1"/>
  <c r="D77" i="10" s="1"/>
  <c r="D78" i="10" s="1"/>
  <c r="D79" i="10" s="1"/>
  <c r="D80" i="10" s="1"/>
  <c r="D81" i="10" s="1"/>
  <c r="D82" i="10" s="1"/>
  <c r="D83" i="10" s="1"/>
  <c r="D84" i="10" s="1"/>
  <c r="D85" i="10" s="1"/>
  <c r="D86" i="10" s="1"/>
  <c r="D87" i="10" s="1"/>
  <c r="D88" i="10" s="1"/>
  <c r="D89" i="10" s="1"/>
  <c r="D90" i="10" s="1"/>
  <c r="D91" i="10" s="1"/>
  <c r="D92" i="10" s="1"/>
  <c r="D93" i="10" s="1"/>
  <c r="D94" i="10" s="1"/>
  <c r="D95" i="10" s="1"/>
  <c r="D96" i="10" s="1"/>
  <c r="D97" i="10" s="1"/>
  <c r="D98" i="10" s="1"/>
  <c r="D99" i="10" s="1"/>
  <c r="D100" i="10" s="1"/>
  <c r="D101" i="10" s="1"/>
  <c r="D102" i="10" s="1"/>
  <c r="D103" i="10" s="1"/>
  <c r="D104" i="10" s="1"/>
  <c r="D105" i="10" s="1"/>
  <c r="D106" i="10" s="1"/>
  <c r="D107" i="10" s="1"/>
  <c r="D108" i="10" s="1"/>
  <c r="D109" i="10" s="1"/>
  <c r="D110" i="10" s="1"/>
  <c r="D111" i="10" s="1"/>
  <c r="D112" i="10" s="1"/>
  <c r="D113" i="10" s="1"/>
  <c r="D114" i="10" s="1"/>
  <c r="D115" i="10" s="1"/>
  <c r="D116" i="10" s="1"/>
  <c r="D117" i="10" s="1"/>
  <c r="D118" i="10" s="1"/>
  <c r="D119" i="10" s="1"/>
  <c r="D120" i="10" s="1"/>
  <c r="D121" i="10" s="1"/>
  <c r="D122" i="10" s="1"/>
  <c r="D123" i="10" s="1"/>
  <c r="D124" i="10" s="1"/>
  <c r="D125" i="10" s="1"/>
  <c r="D126" i="10" s="1"/>
  <c r="D127" i="10" s="1"/>
  <c r="D128" i="10" s="1"/>
  <c r="D129" i="10" s="1"/>
  <c r="D130" i="10" s="1"/>
  <c r="D131" i="10" s="1"/>
  <c r="D132" i="10" s="1"/>
  <c r="D133" i="10" s="1"/>
  <c r="D134" i="10" s="1"/>
  <c r="D135" i="10" s="1"/>
  <c r="D136" i="10" s="1"/>
  <c r="D137" i="10" s="1"/>
  <c r="D138" i="10" s="1"/>
  <c r="D139" i="10" s="1"/>
  <c r="D140" i="10" s="1"/>
  <c r="D141" i="10" s="1"/>
  <c r="D142" i="10" s="1"/>
  <c r="D143" i="10" s="1"/>
  <c r="D144" i="10" s="1"/>
  <c r="D145" i="10" s="1"/>
  <c r="D146" i="10" s="1"/>
  <c r="D147" i="10" s="1"/>
  <c r="D148" i="10" s="1"/>
  <c r="D149" i="10" s="1"/>
  <c r="D150" i="10" s="1"/>
  <c r="D151" i="10" s="1"/>
  <c r="D152" i="10" s="1"/>
  <c r="D153" i="10" s="1"/>
  <c r="D154" i="10" s="1"/>
  <c r="D155" i="10" s="1"/>
  <c r="D156" i="10" s="1"/>
  <c r="D157" i="10" s="1"/>
  <c r="D158" i="10" s="1"/>
  <c r="D159" i="10" s="1"/>
  <c r="D160" i="10" s="1"/>
  <c r="D161" i="10" s="1"/>
  <c r="D162" i="10" s="1"/>
  <c r="D163" i="10" s="1"/>
  <c r="D164" i="10" s="1"/>
  <c r="D165" i="10" s="1"/>
  <c r="D166" i="10" s="1"/>
  <c r="D167" i="10" s="1"/>
  <c r="D168" i="10" s="1"/>
  <c r="D169" i="10" s="1"/>
  <c r="D170" i="10" s="1"/>
  <c r="D171" i="10" s="1"/>
  <c r="D172" i="10" s="1"/>
  <c r="D173" i="10" s="1"/>
  <c r="D174" i="10" s="1"/>
  <c r="D175" i="10" s="1"/>
  <c r="D176" i="10" s="1"/>
  <c r="D177" i="10" s="1"/>
  <c r="D178" i="10" s="1"/>
  <c r="D179" i="10" s="1"/>
  <c r="D180" i="10" s="1"/>
  <c r="D181" i="10" s="1"/>
  <c r="D182" i="10" s="1"/>
  <c r="D183" i="10" s="1"/>
  <c r="D184" i="10" s="1"/>
  <c r="D185" i="10" s="1"/>
  <c r="D186" i="10" s="1"/>
  <c r="D187" i="10" s="1"/>
  <c r="D188" i="10" s="1"/>
  <c r="D189" i="10" s="1"/>
  <c r="D190" i="10" s="1"/>
  <c r="D191" i="10" s="1"/>
  <c r="D192" i="10" s="1"/>
  <c r="D193" i="10" s="1"/>
  <c r="D194" i="10" s="1"/>
  <c r="D195" i="10" s="1"/>
  <c r="D196" i="10" s="1"/>
  <c r="D197" i="10" s="1"/>
  <c r="D198" i="10" s="1"/>
  <c r="D199" i="10" s="1"/>
  <c r="D200" i="10" s="1"/>
  <c r="D201" i="10" s="1"/>
  <c r="D202" i="10" s="1"/>
  <c r="D203" i="10" s="1"/>
  <c r="D204" i="10" s="1"/>
  <c r="D205" i="10" s="1"/>
  <c r="D206" i="10" s="1"/>
  <c r="D207" i="10" s="1"/>
  <c r="D208" i="10" s="1"/>
  <c r="D209" i="10" s="1"/>
  <c r="D210" i="10" s="1"/>
  <c r="D211" i="10" s="1"/>
  <c r="D212" i="10" s="1"/>
  <c r="D213" i="10" s="1"/>
  <c r="D214" i="10" s="1"/>
  <c r="D215" i="10" s="1"/>
  <c r="D216" i="10" s="1"/>
  <c r="D217" i="10" s="1"/>
  <c r="D218" i="10" s="1"/>
  <c r="D219" i="10" s="1"/>
  <c r="D220" i="10" s="1"/>
  <c r="D221" i="10" s="1"/>
  <c r="D222" i="10" s="1"/>
  <c r="D223" i="10" s="1"/>
  <c r="D224" i="10" s="1"/>
  <c r="D225" i="10" s="1"/>
  <c r="D226" i="10" s="1"/>
  <c r="D227" i="10" s="1"/>
  <c r="D228" i="10" s="1"/>
  <c r="D229" i="10" s="1"/>
  <c r="D230" i="10" s="1"/>
  <c r="D231" i="10" s="1"/>
  <c r="D232" i="10" s="1"/>
  <c r="D233" i="10" s="1"/>
  <c r="D234" i="10" s="1"/>
  <c r="D235" i="10" s="1"/>
  <c r="D236" i="10" s="1"/>
  <c r="D237" i="10" s="1"/>
  <c r="D238" i="10" s="1"/>
  <c r="D239" i="10" s="1"/>
  <c r="D240" i="10" s="1"/>
  <c r="D241" i="10" s="1"/>
  <c r="D242" i="10" s="1"/>
  <c r="D243" i="10" s="1"/>
  <c r="D244" i="10" s="1"/>
  <c r="D245" i="10" s="1"/>
  <c r="D246" i="10" s="1"/>
  <c r="D247" i="10" s="1"/>
  <c r="D248" i="10" s="1"/>
  <c r="D249" i="10" s="1"/>
  <c r="D250" i="10" s="1"/>
  <c r="D251" i="10" s="1"/>
  <c r="D252" i="10" s="1"/>
  <c r="D253" i="10" s="1"/>
  <c r="D254" i="10" s="1"/>
  <c r="D255" i="10" s="1"/>
  <c r="D256" i="10" s="1"/>
  <c r="D257" i="10" s="1"/>
  <c r="D258" i="10" s="1"/>
  <c r="D259" i="10" s="1"/>
  <c r="D260" i="10" s="1"/>
  <c r="D261" i="10" s="1"/>
  <c r="D262" i="10" s="1"/>
  <c r="D263" i="10" s="1"/>
  <c r="D264" i="10" s="1"/>
  <c r="D265" i="10" s="1"/>
  <c r="D266" i="10" s="1"/>
  <c r="D267" i="10" s="1"/>
  <c r="D268" i="10" s="1"/>
  <c r="D269" i="10" s="1"/>
  <c r="D270" i="10" s="1"/>
  <c r="D271" i="10" s="1"/>
  <c r="D272" i="10" s="1"/>
  <c r="D273" i="10" s="1"/>
  <c r="D274" i="10" s="1"/>
  <c r="D275" i="10" s="1"/>
  <c r="D276" i="10" s="1"/>
  <c r="D277" i="10" s="1"/>
  <c r="D278" i="10" s="1"/>
  <c r="D279" i="10" s="1"/>
  <c r="D280" i="10" s="1"/>
  <c r="D281" i="10" s="1"/>
  <c r="D282" i="10" s="1"/>
  <c r="D283" i="10" s="1"/>
  <c r="D284" i="10" s="1"/>
  <c r="D285" i="10" s="1"/>
  <c r="D286" i="10" s="1"/>
  <c r="D287" i="10" s="1"/>
  <c r="D288" i="10" s="1"/>
  <c r="D289" i="10" s="1"/>
  <c r="D290" i="10" s="1"/>
  <c r="D291" i="10" s="1"/>
  <c r="D292" i="10" s="1"/>
  <c r="D293" i="10" s="1"/>
  <c r="D294" i="10" s="1"/>
  <c r="D295" i="10" s="1"/>
  <c r="D296" i="10" s="1"/>
  <c r="D297" i="10" s="1"/>
  <c r="D298" i="10" s="1"/>
  <c r="D299" i="10" s="1"/>
  <c r="D300" i="10" s="1"/>
  <c r="D301" i="10" s="1"/>
  <c r="D302" i="10" s="1"/>
  <c r="D303" i="10" s="1"/>
  <c r="D304" i="10" s="1"/>
  <c r="D305" i="10" s="1"/>
  <c r="D306" i="10" s="1"/>
  <c r="D307" i="10" s="1"/>
  <c r="D308" i="10" s="1"/>
  <c r="D309" i="10" s="1"/>
  <c r="D310" i="10" s="1"/>
  <c r="D311" i="10" s="1"/>
  <c r="D312" i="10" s="1"/>
  <c r="D313" i="10" s="1"/>
  <c r="D314" i="10" s="1"/>
  <c r="D315" i="10" s="1"/>
  <c r="D316" i="10" s="1"/>
  <c r="D317" i="10" s="1"/>
  <c r="D318" i="10" s="1"/>
  <c r="D319" i="10" s="1"/>
  <c r="D320" i="10" s="1"/>
  <c r="D321" i="10" s="1"/>
  <c r="D322" i="10" s="1"/>
  <c r="D323" i="10" s="1"/>
  <c r="D324" i="10" s="1"/>
  <c r="D325" i="10" s="1"/>
  <c r="D326" i="10" s="1"/>
  <c r="D327" i="10" s="1"/>
  <c r="D328" i="10" s="1"/>
  <c r="D329" i="10" s="1"/>
  <c r="D330" i="10" s="1"/>
  <c r="D331" i="10" s="1"/>
  <c r="D332" i="10" s="1"/>
  <c r="D333" i="10" s="1"/>
  <c r="D334" i="10" s="1"/>
  <c r="D335" i="10" s="1"/>
  <c r="D336" i="10" s="1"/>
  <c r="D337" i="10" s="1"/>
  <c r="D338" i="10" s="1"/>
  <c r="D339" i="10" s="1"/>
  <c r="D340" i="10" s="1"/>
  <c r="D341" i="10" s="1"/>
  <c r="D342" i="10" s="1"/>
  <c r="D343" i="10" s="1"/>
  <c r="D344" i="10" s="1"/>
  <c r="D345" i="10" s="1"/>
  <c r="D346" i="10" s="1"/>
  <c r="D347" i="10" s="1"/>
  <c r="D348" i="10" s="1"/>
  <c r="D349" i="10" s="1"/>
  <c r="D350" i="10" s="1"/>
  <c r="D351" i="10" s="1"/>
  <c r="D352" i="10" s="1"/>
  <c r="D353" i="10" s="1"/>
  <c r="D354" i="10" s="1"/>
  <c r="D355" i="10" s="1"/>
  <c r="D356" i="10" s="1"/>
  <c r="D357" i="10" s="1"/>
  <c r="D358" i="10" s="1"/>
  <c r="D359" i="10" s="1"/>
  <c r="D360" i="10" s="1"/>
  <c r="D361" i="10" s="1"/>
  <c r="D362" i="10" s="1"/>
  <c r="D363" i="10" s="1"/>
  <c r="D364" i="10" s="1"/>
  <c r="D365" i="10" s="1"/>
  <c r="D366" i="10" s="1"/>
  <c r="D367" i="10" s="1"/>
  <c r="D368" i="10" s="1"/>
  <c r="D369" i="10" s="1"/>
  <c r="D370" i="10" s="1"/>
  <c r="D371" i="10" s="1"/>
  <c r="D372" i="10" s="1"/>
  <c r="D373" i="10" s="1"/>
  <c r="D374" i="10" s="1"/>
  <c r="D375" i="10" s="1"/>
  <c r="D376" i="10" s="1"/>
  <c r="D377" i="10" s="1"/>
  <c r="D378" i="10" s="1"/>
  <c r="D379" i="10" s="1"/>
  <c r="D380" i="10" s="1"/>
  <c r="D381" i="10" s="1"/>
  <c r="D382" i="10" s="1"/>
  <c r="D383" i="10" s="1"/>
  <c r="D384" i="10" s="1"/>
  <c r="D385" i="10" s="1"/>
  <c r="D386" i="10" s="1"/>
  <c r="D387" i="10" s="1"/>
  <c r="D388" i="10" s="1"/>
  <c r="D389" i="10" s="1"/>
  <c r="D390" i="10" s="1"/>
  <c r="D391" i="10" s="1"/>
  <c r="D392" i="10" s="1"/>
  <c r="D393" i="10" s="1"/>
  <c r="D394" i="10" s="1"/>
  <c r="D395" i="10" s="1"/>
  <c r="D396" i="10" s="1"/>
  <c r="D397" i="10" s="1"/>
  <c r="D398" i="10" s="1"/>
  <c r="D399" i="10" s="1"/>
  <c r="D400" i="10" s="1"/>
  <c r="D401" i="10" s="1"/>
  <c r="D402" i="10" s="1"/>
  <c r="D403" i="10" s="1"/>
  <c r="D404" i="10" s="1"/>
  <c r="D405" i="10" s="1"/>
  <c r="D406" i="10" s="1"/>
  <c r="D407" i="10" s="1"/>
  <c r="D408" i="10" s="1"/>
  <c r="D409" i="10" s="1"/>
  <c r="D410" i="10" s="1"/>
  <c r="D411" i="10" s="1"/>
  <c r="D412" i="10" s="1"/>
  <c r="D413" i="10" s="1"/>
  <c r="D414" i="10" s="1"/>
  <c r="D415" i="10" s="1"/>
  <c r="D416" i="10" s="1"/>
  <c r="D417" i="10" s="1"/>
  <c r="D418" i="10" s="1"/>
  <c r="D419" i="10" s="1"/>
  <c r="D420" i="10" s="1"/>
  <c r="D421" i="10" s="1"/>
  <c r="D422" i="10" s="1"/>
  <c r="D423" i="10" s="1"/>
  <c r="D424" i="10" s="1"/>
  <c r="D425" i="10" s="1"/>
  <c r="D426" i="10" s="1"/>
  <c r="D427" i="10" s="1"/>
  <c r="D428" i="10" s="1"/>
  <c r="D429" i="10" s="1"/>
  <c r="D430" i="10" s="1"/>
  <c r="D431" i="10" s="1"/>
  <c r="D432" i="10" s="1"/>
  <c r="D433" i="10" s="1"/>
  <c r="D434" i="10" s="1"/>
  <c r="D435" i="10" s="1"/>
  <c r="D436" i="10" s="1"/>
  <c r="D437" i="10" s="1"/>
  <c r="D438" i="10" s="1"/>
  <c r="D439" i="10" s="1"/>
  <c r="D440" i="10" s="1"/>
  <c r="D441" i="10" s="1"/>
  <c r="D442" i="10" s="1"/>
  <c r="D443" i="10" s="1"/>
  <c r="D444" i="10" s="1"/>
  <c r="D445" i="10" s="1"/>
  <c r="D446" i="10" s="1"/>
  <c r="D447" i="10" s="1"/>
  <c r="D448" i="10" s="1"/>
  <c r="D449" i="10" s="1"/>
  <c r="D450" i="10" s="1"/>
  <c r="D451" i="10" s="1"/>
  <c r="D452" i="10" s="1"/>
  <c r="D453" i="10" s="1"/>
  <c r="D454" i="10" s="1"/>
  <c r="D455" i="10" s="1"/>
  <c r="D456" i="10" s="1"/>
  <c r="D457" i="10" s="1"/>
  <c r="D458" i="10" s="1"/>
  <c r="D459" i="10" s="1"/>
  <c r="D460" i="10" s="1"/>
  <c r="D461" i="10" s="1"/>
  <c r="D462" i="10" s="1"/>
  <c r="D463" i="10" s="1"/>
  <c r="D464" i="10" s="1"/>
  <c r="D465" i="10" s="1"/>
  <c r="D466" i="10" s="1"/>
  <c r="D467" i="10" s="1"/>
  <c r="D468" i="10" s="1"/>
  <c r="D469" i="10" s="1"/>
  <c r="D470" i="10" s="1"/>
  <c r="D471" i="10" s="1"/>
  <c r="D472" i="10" s="1"/>
  <c r="D473" i="10" s="1"/>
  <c r="D474" i="10" s="1"/>
  <c r="D475" i="10" s="1"/>
  <c r="D476" i="10" s="1"/>
  <c r="D477" i="10" s="1"/>
  <c r="D478" i="10" s="1"/>
  <c r="D479" i="10" s="1"/>
  <c r="D480" i="10" s="1"/>
  <c r="D481" i="10" s="1"/>
  <c r="D482" i="10" s="1"/>
  <c r="D483" i="10" s="1"/>
  <c r="D484" i="10" s="1"/>
  <c r="D485" i="10" s="1"/>
  <c r="D7" i="4"/>
  <c r="D8" i="4" s="1"/>
  <c r="D9" i="4" s="1"/>
  <c r="D10" i="4" s="1"/>
  <c r="D11" i="4" s="1"/>
  <c r="D12" i="4" s="1"/>
  <c r="D13" i="4" s="1"/>
  <c r="D14" i="4" s="1"/>
  <c r="D15" i="4" s="1"/>
  <c r="D16" i="4" s="1"/>
  <c r="D17" i="4" s="1"/>
  <c r="D18" i="4" s="1"/>
  <c r="D19" i="4" s="1"/>
  <c r="D20" i="4" s="1"/>
  <c r="D21" i="4" s="1"/>
  <c r="D22" i="4" s="1"/>
  <c r="D23" i="4" s="1"/>
  <c r="D24" i="4" s="1"/>
  <c r="D25" i="4" s="1"/>
  <c r="D26" i="4" s="1"/>
  <c r="D27" i="4" s="1"/>
  <c r="D28" i="4" s="1"/>
  <c r="D29" i="4" s="1"/>
  <c r="D30" i="4" s="1"/>
  <c r="D31" i="4" s="1"/>
  <c r="D32" i="4" s="1"/>
  <c r="D33" i="4" s="1"/>
  <c r="D34" i="4" s="1"/>
  <c r="D35" i="4" s="1"/>
  <c r="D36" i="4" s="1"/>
  <c r="D37" i="4" s="1"/>
  <c r="D38" i="4" s="1"/>
  <c r="D39" i="4" s="1"/>
  <c r="D40" i="4" s="1"/>
  <c r="D41" i="4" s="1"/>
  <c r="D42" i="4" s="1"/>
  <c r="D43" i="4" s="1"/>
  <c r="D44" i="4" s="1"/>
  <c r="D45" i="4" s="1"/>
  <c r="D46" i="4" s="1"/>
  <c r="D47" i="4" s="1"/>
  <c r="D48" i="4" s="1"/>
  <c r="D49" i="4" s="1"/>
  <c r="D50" i="4" s="1"/>
  <c r="D51" i="4" s="1"/>
  <c r="D52" i="4" s="1"/>
  <c r="D53" i="4" s="1"/>
  <c r="D54" i="4" s="1"/>
  <c r="D55" i="4" s="1"/>
  <c r="D56" i="4" s="1"/>
  <c r="D57" i="4" s="1"/>
  <c r="D58" i="4" s="1"/>
  <c r="D59" i="4" s="1"/>
  <c r="D60" i="4" s="1"/>
  <c r="D61" i="4" s="1"/>
  <c r="D62" i="4" s="1"/>
  <c r="D63" i="4" s="1"/>
  <c r="D64" i="4" s="1"/>
  <c r="D65" i="4" s="1"/>
  <c r="D66" i="4" s="1"/>
  <c r="D67" i="4" s="1"/>
  <c r="D68" i="4" s="1"/>
  <c r="D69" i="4" s="1"/>
  <c r="D70" i="4" s="1"/>
  <c r="D71" i="4" s="1"/>
  <c r="D72" i="4" s="1"/>
  <c r="D73" i="4" s="1"/>
  <c r="D74" i="4" s="1"/>
  <c r="D75" i="4" s="1"/>
  <c r="D76" i="4" s="1"/>
  <c r="D77" i="4" s="1"/>
  <c r="D78" i="4" s="1"/>
  <c r="D79" i="4" s="1"/>
  <c r="D80" i="4" s="1"/>
  <c r="D81" i="4" s="1"/>
  <c r="D82" i="4" s="1"/>
  <c r="D83" i="4" s="1"/>
  <c r="D84" i="4" s="1"/>
  <c r="D85" i="4" s="1"/>
  <c r="D86" i="4" s="1"/>
  <c r="D87" i="4" s="1"/>
  <c r="D88" i="4" s="1"/>
  <c r="D89" i="4" s="1"/>
  <c r="D90" i="4" s="1"/>
  <c r="D91" i="4" s="1"/>
  <c r="D92" i="4" s="1"/>
  <c r="D93" i="4" s="1"/>
  <c r="D94" i="4" s="1"/>
  <c r="D95" i="4" s="1"/>
  <c r="D96" i="4" s="1"/>
  <c r="D97" i="4" s="1"/>
  <c r="D98" i="4" s="1"/>
  <c r="D99" i="4" s="1"/>
  <c r="D100" i="4" s="1"/>
  <c r="D101" i="4" s="1"/>
  <c r="D102" i="4" s="1"/>
  <c r="D103" i="4" s="1"/>
  <c r="D104" i="4" s="1"/>
  <c r="D105" i="4" s="1"/>
  <c r="D106" i="4" s="1"/>
  <c r="D107" i="4" s="1"/>
  <c r="D108" i="4" s="1"/>
  <c r="D109" i="4" s="1"/>
  <c r="D110" i="4" s="1"/>
  <c r="D111" i="4" s="1"/>
  <c r="D112" i="4" s="1"/>
  <c r="D113" i="4" s="1"/>
  <c r="D114" i="4" s="1"/>
  <c r="D115" i="4" s="1"/>
  <c r="D116" i="4" s="1"/>
  <c r="D117" i="4" s="1"/>
  <c r="D118" i="4" s="1"/>
  <c r="D119" i="4" s="1"/>
  <c r="D120" i="4" s="1"/>
  <c r="D121" i="4" s="1"/>
  <c r="D122" i="4" s="1"/>
  <c r="D123" i="4" s="1"/>
  <c r="D124" i="4" s="1"/>
  <c r="D125" i="4" s="1"/>
  <c r="D126" i="4" s="1"/>
  <c r="D127" i="4" s="1"/>
  <c r="D128" i="4" s="1"/>
  <c r="D129" i="4" s="1"/>
  <c r="D130" i="4" s="1"/>
  <c r="D131" i="4" s="1"/>
  <c r="D132" i="4" s="1"/>
  <c r="D133" i="4" s="1"/>
  <c r="D134" i="4" s="1"/>
  <c r="D135" i="4" s="1"/>
  <c r="D136" i="4" s="1"/>
  <c r="D137" i="4" s="1"/>
  <c r="D138" i="4" s="1"/>
  <c r="D139" i="4" s="1"/>
  <c r="D140" i="4" s="1"/>
  <c r="D141" i="4" s="1"/>
  <c r="D142" i="4" s="1"/>
  <c r="D143" i="4" s="1"/>
  <c r="D144" i="4" s="1"/>
  <c r="D145" i="4" s="1"/>
  <c r="D146" i="4" s="1"/>
  <c r="D147" i="4" s="1"/>
  <c r="D148" i="4" s="1"/>
  <c r="D149" i="4" s="1"/>
  <c r="D150" i="4" s="1"/>
  <c r="D151" i="4" s="1"/>
  <c r="D152" i="4" s="1"/>
  <c r="D153" i="4" s="1"/>
  <c r="D154" i="4" s="1"/>
  <c r="D155" i="4" s="1"/>
  <c r="D156" i="4" s="1"/>
  <c r="D157" i="4" s="1"/>
  <c r="D158" i="4" s="1"/>
  <c r="D159" i="4" s="1"/>
  <c r="D160" i="4" s="1"/>
  <c r="D161" i="4" s="1"/>
  <c r="D162" i="4" s="1"/>
  <c r="D163" i="4" s="1"/>
  <c r="D164" i="4" s="1"/>
  <c r="D165" i="4" s="1"/>
  <c r="D166" i="4" s="1"/>
  <c r="D167" i="4" s="1"/>
  <c r="D168" i="4" s="1"/>
  <c r="D169" i="4" s="1"/>
  <c r="D170" i="4" s="1"/>
  <c r="D171" i="4" s="1"/>
  <c r="D172" i="4" s="1"/>
  <c r="D173" i="4" s="1"/>
  <c r="D174" i="4" s="1"/>
  <c r="D175" i="4" s="1"/>
  <c r="D176" i="4" s="1"/>
  <c r="D177" i="4" s="1"/>
  <c r="D178" i="4" s="1"/>
  <c r="D179" i="4" s="1"/>
  <c r="D180" i="4" s="1"/>
  <c r="D181" i="4" s="1"/>
  <c r="D182" i="4" s="1"/>
  <c r="D183" i="4" s="1"/>
  <c r="D184" i="4" s="1"/>
  <c r="D185" i="4" s="1"/>
  <c r="D186" i="4" s="1"/>
  <c r="D187" i="4" s="1"/>
  <c r="D188" i="4" s="1"/>
  <c r="D189" i="4" s="1"/>
  <c r="D190" i="4" s="1"/>
  <c r="D191" i="4" s="1"/>
  <c r="D192" i="4" s="1"/>
  <c r="D193" i="4" s="1"/>
  <c r="D194" i="4" s="1"/>
  <c r="D195" i="4" s="1"/>
  <c r="D196" i="4" s="1"/>
  <c r="D197" i="4" s="1"/>
  <c r="D198" i="4" s="1"/>
  <c r="D199" i="4" s="1"/>
  <c r="D200" i="4" s="1"/>
  <c r="D201" i="4" s="1"/>
  <c r="D202" i="4" s="1"/>
  <c r="D203" i="4" s="1"/>
  <c r="D204" i="4" s="1"/>
  <c r="D205" i="4" s="1"/>
  <c r="D206" i="4" s="1"/>
  <c r="D207" i="4" s="1"/>
  <c r="D208" i="4" s="1"/>
  <c r="D209" i="4" s="1"/>
  <c r="D210" i="4" s="1"/>
  <c r="D211" i="4" s="1"/>
  <c r="D212" i="4" s="1"/>
  <c r="D213" i="4" s="1"/>
  <c r="D214" i="4" s="1"/>
  <c r="D215" i="4" s="1"/>
  <c r="D216" i="4" s="1"/>
  <c r="D217" i="4" s="1"/>
  <c r="D218" i="4" s="1"/>
  <c r="D219" i="4" s="1"/>
  <c r="D220" i="4" s="1"/>
  <c r="D221" i="4" s="1"/>
  <c r="D222" i="4" s="1"/>
  <c r="D223" i="4" s="1"/>
  <c r="D224" i="4" s="1"/>
  <c r="D225" i="4" s="1"/>
  <c r="D226" i="4" s="1"/>
  <c r="D227" i="4" s="1"/>
  <c r="D228" i="4" s="1"/>
  <c r="D229" i="4" s="1"/>
  <c r="D230" i="4" s="1"/>
  <c r="D231" i="4" s="1"/>
  <c r="D232" i="4" s="1"/>
  <c r="D233" i="4" s="1"/>
  <c r="D234" i="4" s="1"/>
  <c r="D235" i="4" s="1"/>
  <c r="D236" i="4" s="1"/>
  <c r="D237" i="4" s="1"/>
  <c r="D238" i="4" s="1"/>
  <c r="D239" i="4" s="1"/>
  <c r="D240" i="4" s="1"/>
  <c r="D241" i="4" s="1"/>
  <c r="D242" i="4" s="1"/>
  <c r="D243" i="4" s="1"/>
  <c r="D244" i="4" s="1"/>
  <c r="D245" i="4" s="1"/>
  <c r="D246" i="4" s="1"/>
  <c r="D247" i="4" s="1"/>
  <c r="D248" i="4" s="1"/>
  <c r="D249" i="4" s="1"/>
  <c r="D250" i="4" s="1"/>
  <c r="D251" i="4" s="1"/>
  <c r="D252" i="4" s="1"/>
  <c r="D253" i="4" s="1"/>
  <c r="D254" i="4" s="1"/>
  <c r="D255" i="4" s="1"/>
  <c r="D256" i="4" s="1"/>
  <c r="D257" i="4" s="1"/>
  <c r="D258" i="4" s="1"/>
  <c r="D259" i="4" s="1"/>
  <c r="D260" i="4" s="1"/>
  <c r="D261" i="4" s="1"/>
  <c r="D262" i="4" s="1"/>
  <c r="D263" i="4" s="1"/>
  <c r="D264" i="4" s="1"/>
  <c r="D265" i="4" s="1"/>
  <c r="D266" i="4" s="1"/>
  <c r="D267" i="4" s="1"/>
  <c r="D268" i="4" s="1"/>
  <c r="D269" i="4" s="1"/>
  <c r="D270" i="4" s="1"/>
  <c r="D271" i="4" s="1"/>
  <c r="D272" i="4" s="1"/>
  <c r="D273" i="4" s="1"/>
  <c r="D274" i="4" s="1"/>
  <c r="D275" i="4" s="1"/>
  <c r="D276" i="4" s="1"/>
  <c r="D277" i="4" s="1"/>
  <c r="D278" i="4" s="1"/>
  <c r="D279" i="4" s="1"/>
  <c r="D280" i="4" s="1"/>
  <c r="D281" i="4" s="1"/>
  <c r="D282" i="4" s="1"/>
  <c r="D283" i="4" s="1"/>
  <c r="D284" i="4" s="1"/>
  <c r="D285" i="4" s="1"/>
  <c r="D286" i="4" s="1"/>
  <c r="D287" i="4" s="1"/>
  <c r="D288" i="4" s="1"/>
  <c r="D289" i="4" s="1"/>
  <c r="D290" i="4" s="1"/>
  <c r="D291" i="4" s="1"/>
  <c r="D292" i="4" s="1"/>
  <c r="D293" i="4" s="1"/>
  <c r="D294" i="4" s="1"/>
  <c r="D295" i="4" s="1"/>
  <c r="D296" i="4" s="1"/>
  <c r="D297" i="4" s="1"/>
  <c r="D298" i="4" s="1"/>
  <c r="D299" i="4" s="1"/>
  <c r="D300" i="4" s="1"/>
  <c r="D301" i="4" s="1"/>
  <c r="D302" i="4" s="1"/>
  <c r="D303" i="4" s="1"/>
  <c r="D304" i="4" s="1"/>
  <c r="D305" i="4" s="1"/>
  <c r="D306" i="4" s="1"/>
  <c r="D307" i="4" s="1"/>
  <c r="D308" i="4" s="1"/>
  <c r="D309" i="4" s="1"/>
  <c r="D310" i="4" s="1"/>
  <c r="D311" i="4" s="1"/>
  <c r="D312" i="4" s="1"/>
  <c r="D313" i="4" s="1"/>
  <c r="D314" i="4" s="1"/>
  <c r="D315" i="4" s="1"/>
  <c r="D316" i="4" s="1"/>
  <c r="D317" i="4" s="1"/>
  <c r="D318" i="4" s="1"/>
  <c r="D319" i="4" s="1"/>
  <c r="D320" i="4" s="1"/>
  <c r="D321" i="4" s="1"/>
  <c r="D322" i="4" s="1"/>
  <c r="D323" i="4" s="1"/>
  <c r="D324" i="4" s="1"/>
  <c r="D325" i="4" s="1"/>
  <c r="D326" i="4" s="1"/>
  <c r="D327" i="4" s="1"/>
  <c r="D328" i="4" s="1"/>
  <c r="D329" i="4" s="1"/>
  <c r="D330" i="4" s="1"/>
  <c r="D331" i="4" s="1"/>
  <c r="D332" i="4" s="1"/>
  <c r="D333" i="4" s="1"/>
  <c r="D334" i="4" s="1"/>
  <c r="D335" i="4" s="1"/>
  <c r="D336" i="4" s="1"/>
  <c r="D337" i="4" s="1"/>
  <c r="D338" i="4" s="1"/>
  <c r="D339" i="4" s="1"/>
  <c r="D340" i="4" s="1"/>
  <c r="D341" i="4" s="1"/>
  <c r="D342" i="4" s="1"/>
  <c r="D343" i="4" s="1"/>
  <c r="D344" i="4" s="1"/>
  <c r="D345" i="4" s="1"/>
  <c r="D346" i="4" s="1"/>
  <c r="D347" i="4" s="1"/>
  <c r="D348" i="4" s="1"/>
  <c r="D349" i="4" s="1"/>
  <c r="D350" i="4" s="1"/>
  <c r="D351" i="4" s="1"/>
  <c r="D352" i="4" s="1"/>
  <c r="D353" i="4" s="1"/>
  <c r="D354" i="4" s="1"/>
  <c r="D355" i="4" s="1"/>
  <c r="D356" i="4" s="1"/>
  <c r="D357" i="4" s="1"/>
  <c r="D358" i="4" s="1"/>
  <c r="D359" i="4" s="1"/>
  <c r="D360" i="4" s="1"/>
  <c r="D361" i="4" s="1"/>
  <c r="D362" i="4" s="1"/>
  <c r="D363" i="4" s="1"/>
  <c r="D364" i="4" s="1"/>
  <c r="D365" i="4" s="1"/>
  <c r="D366" i="4" s="1"/>
  <c r="D367" i="4" s="1"/>
  <c r="D368" i="4" s="1"/>
  <c r="D369" i="4" s="1"/>
  <c r="D370" i="4" s="1"/>
  <c r="D371" i="4" s="1"/>
  <c r="D372" i="4" s="1"/>
  <c r="D373" i="4" s="1"/>
  <c r="D374" i="4" s="1"/>
  <c r="D375" i="4" s="1"/>
  <c r="D376" i="4" s="1"/>
  <c r="D377" i="4" s="1"/>
  <c r="D378" i="4" s="1"/>
  <c r="D379" i="4" s="1"/>
  <c r="D380" i="4" s="1"/>
  <c r="D381" i="4" s="1"/>
  <c r="D382" i="4" s="1"/>
  <c r="D383" i="4" s="1"/>
  <c r="D384" i="4" s="1"/>
  <c r="D385" i="4" s="1"/>
  <c r="D386" i="4" s="1"/>
  <c r="D387" i="4" s="1"/>
  <c r="D388" i="4" s="1"/>
  <c r="D389" i="4" s="1"/>
  <c r="D390" i="4" s="1"/>
  <c r="D391" i="4" s="1"/>
  <c r="D392" i="4" s="1"/>
  <c r="D393" i="4" s="1"/>
  <c r="D394" i="4" s="1"/>
  <c r="D395" i="4" s="1"/>
  <c r="D396" i="4" s="1"/>
  <c r="D397" i="4" s="1"/>
  <c r="D398" i="4" s="1"/>
  <c r="D399" i="4" s="1"/>
  <c r="D400" i="4" s="1"/>
  <c r="D401" i="4" s="1"/>
  <c r="D402" i="4" s="1"/>
  <c r="D403" i="4" s="1"/>
  <c r="D404" i="4" s="1"/>
  <c r="D405" i="4" s="1"/>
  <c r="D406" i="4" s="1"/>
  <c r="D407" i="4" s="1"/>
  <c r="D408" i="4" s="1"/>
  <c r="D409" i="4" s="1"/>
  <c r="D410" i="4" s="1"/>
  <c r="D411" i="4" s="1"/>
  <c r="D412" i="4" s="1"/>
  <c r="D413" i="4" s="1"/>
  <c r="D414" i="4" s="1"/>
  <c r="D415" i="4" s="1"/>
  <c r="D416" i="4" s="1"/>
  <c r="D417" i="4" s="1"/>
  <c r="D418" i="4" s="1"/>
  <c r="D419" i="4" s="1"/>
  <c r="D420" i="4" s="1"/>
  <c r="D421" i="4" s="1"/>
  <c r="D422" i="4" s="1"/>
  <c r="D423" i="4" s="1"/>
  <c r="D424" i="4" s="1"/>
  <c r="D425" i="4" s="1"/>
  <c r="D426" i="4" s="1"/>
  <c r="D427" i="4" s="1"/>
  <c r="D428" i="4" s="1"/>
  <c r="D429" i="4" s="1"/>
  <c r="D430" i="4" s="1"/>
  <c r="D431" i="4" s="1"/>
  <c r="D432" i="4" s="1"/>
  <c r="D433" i="4" s="1"/>
  <c r="D434" i="4" s="1"/>
  <c r="D435" i="4" s="1"/>
  <c r="D436" i="4" s="1"/>
  <c r="D437" i="4" s="1"/>
  <c r="D438" i="4" s="1"/>
  <c r="D439" i="4" s="1"/>
  <c r="D440" i="4" s="1"/>
  <c r="D441" i="4" s="1"/>
  <c r="D442" i="4" s="1"/>
  <c r="D443" i="4" s="1"/>
  <c r="D444" i="4" s="1"/>
  <c r="D445" i="4" s="1"/>
  <c r="D446" i="4" s="1"/>
  <c r="D447" i="4" s="1"/>
  <c r="D448" i="4" s="1"/>
  <c r="D449" i="4" s="1"/>
  <c r="D450" i="4" s="1"/>
  <c r="D451" i="4" s="1"/>
  <c r="D452" i="4" s="1"/>
  <c r="D453" i="4" s="1"/>
  <c r="D454" i="4" s="1"/>
  <c r="D455" i="4" s="1"/>
  <c r="D456" i="4" s="1"/>
  <c r="D457" i="4" s="1"/>
  <c r="D458" i="4" s="1"/>
  <c r="D459" i="4" s="1"/>
  <c r="D460" i="4" s="1"/>
  <c r="D461" i="4" s="1"/>
  <c r="D462" i="4" s="1"/>
  <c r="D463" i="4" s="1"/>
  <c r="D464" i="4" s="1"/>
  <c r="D465" i="4" s="1"/>
  <c r="D466" i="4" s="1"/>
  <c r="D467" i="4" s="1"/>
  <c r="D468" i="4" s="1"/>
  <c r="D469" i="4" s="1"/>
  <c r="D470" i="4" s="1"/>
  <c r="D471" i="4" s="1"/>
  <c r="D472" i="4" s="1"/>
  <c r="D473" i="4" s="1"/>
  <c r="D474" i="4" s="1"/>
  <c r="D475" i="4" s="1"/>
  <c r="D476" i="4" s="1"/>
  <c r="D477" i="4" s="1"/>
  <c r="D478" i="4" s="1"/>
  <c r="D479" i="4" s="1"/>
  <c r="D480" i="4" s="1"/>
  <c r="D481" i="4" s="1"/>
  <c r="D482" i="4" s="1"/>
  <c r="D483" i="4" s="1"/>
  <c r="D484" i="4" s="1"/>
  <c r="D485" i="4" s="1"/>
  <c r="G55" i="4"/>
  <c r="G56" i="4" s="1"/>
  <c r="G57" i="4" s="1"/>
  <c r="G58" i="4" s="1"/>
  <c r="G59" i="4" s="1"/>
  <c r="G60" i="4" s="1"/>
  <c r="G61" i="4" s="1"/>
  <c r="G62" i="4" s="1"/>
  <c r="G63" i="4" s="1"/>
  <c r="G64" i="4" s="1"/>
  <c r="G65" i="4" s="1"/>
  <c r="G66" i="4" s="1"/>
  <c r="G67" i="4" s="1"/>
  <c r="G68" i="4" s="1"/>
  <c r="G69" i="4" s="1"/>
  <c r="G70" i="4" s="1"/>
  <c r="G71" i="4" s="1"/>
  <c r="G72" i="4" s="1"/>
  <c r="G73" i="4" s="1"/>
  <c r="G74" i="4" s="1"/>
  <c r="G75" i="4" s="1"/>
  <c r="G76" i="4" s="1"/>
  <c r="G77" i="4" s="1"/>
  <c r="G78" i="4" s="1"/>
  <c r="G79" i="4" s="1"/>
  <c r="G80" i="4" s="1"/>
  <c r="G81" i="4" s="1"/>
  <c r="G82" i="4" s="1"/>
  <c r="G83" i="4" s="1"/>
  <c r="G84" i="4" s="1"/>
  <c r="G85" i="4" s="1"/>
  <c r="G86" i="4" s="1"/>
  <c r="G87" i="4" s="1"/>
  <c r="G88" i="4" s="1"/>
  <c r="G89" i="4" s="1"/>
  <c r="G90" i="4" s="1"/>
  <c r="G91" i="4" s="1"/>
  <c r="G92" i="4" s="1"/>
  <c r="G93" i="4" s="1"/>
  <c r="G94" i="4" s="1"/>
  <c r="G95" i="4" s="1"/>
  <c r="G96" i="4" s="1"/>
  <c r="G97" i="4" s="1"/>
  <c r="G98" i="4" s="1"/>
  <c r="G99" i="4" s="1"/>
  <c r="G100" i="4" s="1"/>
  <c r="G101" i="4" s="1"/>
  <c r="G102" i="4" s="1"/>
  <c r="G103" i="4" s="1"/>
  <c r="G104" i="4" s="1"/>
  <c r="G105" i="4" s="1"/>
  <c r="G106" i="4" s="1"/>
  <c r="G107" i="4" s="1"/>
  <c r="G108" i="4" s="1"/>
  <c r="G109" i="4" s="1"/>
  <c r="G110" i="4" s="1"/>
  <c r="G111" i="4" s="1"/>
  <c r="G112" i="4" s="1"/>
  <c r="G113" i="4" s="1"/>
  <c r="G114" i="4" s="1"/>
  <c r="G115" i="4" s="1"/>
  <c r="G116" i="4" s="1"/>
  <c r="G117" i="4" s="1"/>
  <c r="G118" i="4" s="1"/>
  <c r="G119" i="4" s="1"/>
  <c r="G120" i="4" s="1"/>
  <c r="G121" i="4" s="1"/>
  <c r="G122" i="4" s="1"/>
  <c r="G123" i="4" s="1"/>
  <c r="G124" i="4" s="1"/>
  <c r="G125" i="4" s="1"/>
  <c r="G126" i="4" s="1"/>
  <c r="G127" i="4" s="1"/>
  <c r="G128" i="4" s="1"/>
  <c r="G129" i="4" s="1"/>
  <c r="G130" i="4" s="1"/>
  <c r="G131" i="4" s="1"/>
  <c r="G132" i="4" s="1"/>
  <c r="G133" i="4" s="1"/>
  <c r="G134" i="4" s="1"/>
  <c r="G135" i="4" s="1"/>
  <c r="G136" i="4" s="1"/>
  <c r="G137" i="4" s="1"/>
  <c r="G138" i="4" s="1"/>
  <c r="G139" i="4" s="1"/>
  <c r="G140" i="4" s="1"/>
  <c r="G141" i="4" s="1"/>
  <c r="G142" i="4" s="1"/>
  <c r="G143" i="4" s="1"/>
  <c r="G144" i="4" s="1"/>
  <c r="G145" i="4" s="1"/>
  <c r="G146" i="4" s="1"/>
  <c r="G147" i="4" s="1"/>
  <c r="G148" i="4" s="1"/>
  <c r="G149" i="4" s="1"/>
  <c r="G150" i="4" s="1"/>
  <c r="G151" i="4" s="1"/>
  <c r="G152" i="4" s="1"/>
  <c r="G153" i="4" s="1"/>
  <c r="G154" i="4" s="1"/>
  <c r="G155" i="4" s="1"/>
  <c r="G156" i="4" s="1"/>
  <c r="G157" i="4" s="1"/>
  <c r="G158" i="4" s="1"/>
  <c r="G159" i="4" s="1"/>
  <c r="G160" i="4" s="1"/>
  <c r="G161" i="4" s="1"/>
  <c r="G162" i="4" s="1"/>
  <c r="G163" i="4" s="1"/>
  <c r="G164" i="4" s="1"/>
  <c r="G165" i="4" s="1"/>
  <c r="G166" i="4" s="1"/>
  <c r="G167" i="4" s="1"/>
  <c r="G168" i="4" s="1"/>
  <c r="G169" i="4" s="1"/>
  <c r="G170" i="4" s="1"/>
  <c r="G171" i="4" s="1"/>
  <c r="G172" i="4" s="1"/>
  <c r="G173" i="4" s="1"/>
  <c r="G174" i="4" s="1"/>
  <c r="G175" i="4" s="1"/>
  <c r="G176" i="4" s="1"/>
  <c r="G177" i="4" s="1"/>
  <c r="G178" i="4" s="1"/>
  <c r="G179" i="4" s="1"/>
  <c r="G180" i="4" s="1"/>
  <c r="G181" i="4" s="1"/>
  <c r="G182" i="4" s="1"/>
  <c r="G183" i="4" s="1"/>
  <c r="G184" i="4" s="1"/>
  <c r="G185" i="4" s="1"/>
  <c r="G186" i="4" s="1"/>
  <c r="G187" i="4" s="1"/>
  <c r="G188" i="4" s="1"/>
  <c r="G189" i="4" s="1"/>
  <c r="G190" i="4" s="1"/>
  <c r="G191" i="4" s="1"/>
  <c r="G192" i="4" s="1"/>
  <c r="G193" i="4" s="1"/>
  <c r="G194" i="4" s="1"/>
  <c r="G195" i="4" s="1"/>
  <c r="G196" i="4" s="1"/>
  <c r="G197" i="4" s="1"/>
  <c r="G198" i="4" s="1"/>
  <c r="G199" i="4" s="1"/>
  <c r="G200" i="4" s="1"/>
  <c r="G201" i="4" s="1"/>
  <c r="G202" i="4" s="1"/>
  <c r="G203" i="4" s="1"/>
  <c r="G204" i="4" s="1"/>
  <c r="G205" i="4" s="1"/>
  <c r="G206" i="4" s="1"/>
  <c r="G207" i="4" s="1"/>
  <c r="G208" i="4" s="1"/>
  <c r="G209" i="4" s="1"/>
  <c r="G210" i="4" s="1"/>
  <c r="G211" i="4" s="1"/>
  <c r="G212" i="4" s="1"/>
  <c r="G213" i="4" s="1"/>
  <c r="G214" i="4" s="1"/>
  <c r="G215" i="4" s="1"/>
  <c r="G216" i="4" s="1"/>
  <c r="G217" i="4" s="1"/>
  <c r="G218" i="4" s="1"/>
  <c r="G219" i="4" s="1"/>
  <c r="G220" i="4" s="1"/>
  <c r="G221" i="4" s="1"/>
  <c r="G222" i="4" s="1"/>
  <c r="G223" i="4" s="1"/>
  <c r="G224" i="4" s="1"/>
  <c r="G225" i="4" s="1"/>
  <c r="G226" i="4" s="1"/>
  <c r="G227" i="4" s="1"/>
  <c r="G228" i="4" s="1"/>
  <c r="G229" i="4" s="1"/>
  <c r="G230" i="4" s="1"/>
  <c r="G231" i="4" s="1"/>
  <c r="G232" i="4" s="1"/>
  <c r="G233" i="4" s="1"/>
  <c r="G234" i="4" s="1"/>
  <c r="G235" i="4" s="1"/>
  <c r="G236" i="4" s="1"/>
  <c r="G237" i="4" s="1"/>
  <c r="G238" i="4" s="1"/>
  <c r="G239" i="4" s="1"/>
  <c r="G240" i="4" s="1"/>
  <c r="G241" i="4" s="1"/>
  <c r="G242" i="4" s="1"/>
  <c r="G243" i="4" s="1"/>
  <c r="G244" i="4" s="1"/>
  <c r="G245" i="4" s="1"/>
  <c r="G246" i="4" s="1"/>
  <c r="G247" i="4" s="1"/>
  <c r="G248" i="4" s="1"/>
  <c r="G249" i="4" s="1"/>
  <c r="G250" i="4" s="1"/>
  <c r="G251" i="4" s="1"/>
  <c r="G252" i="4" s="1"/>
  <c r="G253" i="4" s="1"/>
  <c r="G254" i="4" s="1"/>
  <c r="G255" i="4" s="1"/>
  <c r="G256" i="4" s="1"/>
  <c r="G257" i="4" s="1"/>
  <c r="G258" i="4" s="1"/>
  <c r="G259" i="4" s="1"/>
  <c r="G260" i="4" s="1"/>
  <c r="G261" i="4" s="1"/>
  <c r="G262" i="4" s="1"/>
  <c r="G263" i="4" s="1"/>
  <c r="G264" i="4" s="1"/>
  <c r="G265" i="4" s="1"/>
  <c r="G266" i="4" s="1"/>
  <c r="G267" i="4" s="1"/>
  <c r="G268" i="4" s="1"/>
  <c r="G269" i="4" s="1"/>
  <c r="G270" i="4" s="1"/>
  <c r="G271" i="4" s="1"/>
  <c r="G272" i="4" s="1"/>
  <c r="G273" i="4" s="1"/>
  <c r="G274" i="4" s="1"/>
  <c r="G275" i="4" s="1"/>
  <c r="G276" i="4" s="1"/>
  <c r="G277" i="4" s="1"/>
  <c r="G278" i="4" s="1"/>
  <c r="G279" i="4" s="1"/>
  <c r="G280" i="4" s="1"/>
  <c r="G281" i="4" s="1"/>
  <c r="G282" i="4" s="1"/>
  <c r="G283" i="4" s="1"/>
  <c r="G284" i="4" s="1"/>
  <c r="G285" i="4" s="1"/>
  <c r="G286" i="4" s="1"/>
  <c r="G287" i="4" s="1"/>
  <c r="G288" i="4" s="1"/>
  <c r="G289" i="4" s="1"/>
  <c r="G290" i="4" s="1"/>
  <c r="G291" i="4" s="1"/>
  <c r="G292" i="4" s="1"/>
  <c r="G293" i="4" s="1"/>
  <c r="G294" i="4" s="1"/>
  <c r="G295" i="4" s="1"/>
  <c r="G296" i="4" s="1"/>
  <c r="G297" i="4" s="1"/>
  <c r="G298" i="4" s="1"/>
  <c r="G299" i="4" s="1"/>
  <c r="G300" i="4" s="1"/>
  <c r="G301" i="4" s="1"/>
  <c r="G302" i="4" s="1"/>
  <c r="G303" i="4" s="1"/>
  <c r="G304" i="4" s="1"/>
  <c r="G305" i="4" s="1"/>
  <c r="G306" i="4" s="1"/>
  <c r="G307" i="4" s="1"/>
  <c r="G308" i="4" s="1"/>
  <c r="G309" i="4" s="1"/>
  <c r="G310" i="4" s="1"/>
  <c r="G311" i="4" s="1"/>
  <c r="G312" i="4" s="1"/>
  <c r="G313" i="4" s="1"/>
  <c r="G314" i="4" s="1"/>
  <c r="G315" i="4" s="1"/>
  <c r="G316" i="4" s="1"/>
  <c r="G317" i="4" s="1"/>
  <c r="G318" i="4" s="1"/>
  <c r="G319" i="4" s="1"/>
  <c r="G320" i="4" s="1"/>
  <c r="G321" i="4" s="1"/>
  <c r="G322" i="4" s="1"/>
  <c r="G323" i="4" s="1"/>
  <c r="G324" i="4" s="1"/>
  <c r="G325" i="4" s="1"/>
  <c r="G326" i="4" s="1"/>
  <c r="G327" i="4" s="1"/>
  <c r="G328" i="4" s="1"/>
  <c r="G329" i="4" s="1"/>
  <c r="G330" i="4" s="1"/>
  <c r="G331" i="4" s="1"/>
  <c r="G332" i="4" s="1"/>
  <c r="G333" i="4" s="1"/>
  <c r="G334" i="4" s="1"/>
  <c r="G335" i="4" s="1"/>
  <c r="G336" i="4" s="1"/>
  <c r="G337" i="4" s="1"/>
  <c r="G338" i="4" s="1"/>
  <c r="G339" i="4" s="1"/>
  <c r="G340" i="4" s="1"/>
  <c r="G341" i="4" s="1"/>
  <c r="G342" i="4" s="1"/>
  <c r="G343" i="4" s="1"/>
  <c r="G344" i="4" s="1"/>
  <c r="G345" i="4" s="1"/>
  <c r="G346" i="4" s="1"/>
  <c r="G347" i="4" s="1"/>
  <c r="G348" i="4" s="1"/>
  <c r="G349" i="4" s="1"/>
  <c r="G350" i="4" s="1"/>
  <c r="G351" i="4" s="1"/>
  <c r="G352" i="4" s="1"/>
  <c r="G353" i="4" s="1"/>
  <c r="G354" i="4" s="1"/>
  <c r="G355" i="4" s="1"/>
  <c r="G356" i="4" s="1"/>
  <c r="G357" i="4" s="1"/>
  <c r="G358" i="4" s="1"/>
  <c r="G359" i="4" s="1"/>
  <c r="G360" i="4" s="1"/>
  <c r="G361" i="4" s="1"/>
  <c r="G362" i="4" s="1"/>
  <c r="G363" i="4" s="1"/>
  <c r="G364" i="4" s="1"/>
  <c r="G365" i="4" s="1"/>
  <c r="G366" i="4" s="1"/>
  <c r="G367" i="4" s="1"/>
  <c r="G368" i="4" s="1"/>
  <c r="G369" i="4" s="1"/>
  <c r="G370" i="4" s="1"/>
  <c r="G371" i="4" s="1"/>
  <c r="G372" i="4" s="1"/>
  <c r="G373" i="4" s="1"/>
  <c r="G374" i="4" s="1"/>
  <c r="G375" i="4" s="1"/>
  <c r="G376" i="4" s="1"/>
  <c r="G377" i="4" s="1"/>
  <c r="G378" i="4" s="1"/>
  <c r="G379" i="4" s="1"/>
  <c r="G380" i="4" s="1"/>
  <c r="G381" i="4" s="1"/>
  <c r="G382" i="4" s="1"/>
  <c r="G383" i="4" s="1"/>
  <c r="G384" i="4" s="1"/>
  <c r="G385" i="4" s="1"/>
  <c r="G386" i="4" s="1"/>
  <c r="G387" i="4" s="1"/>
  <c r="G388" i="4" s="1"/>
  <c r="G389" i="4" s="1"/>
  <c r="G390" i="4" s="1"/>
  <c r="G391" i="4" s="1"/>
  <c r="G392" i="4" s="1"/>
  <c r="G393" i="4" s="1"/>
  <c r="G394" i="4" s="1"/>
  <c r="G395" i="4" s="1"/>
  <c r="G396" i="4" s="1"/>
  <c r="G397" i="4" s="1"/>
  <c r="G398" i="4" s="1"/>
  <c r="G399" i="4" s="1"/>
  <c r="G400" i="4" s="1"/>
  <c r="G401" i="4" s="1"/>
  <c r="G402" i="4" s="1"/>
  <c r="G403" i="4" s="1"/>
  <c r="G404" i="4" s="1"/>
  <c r="G405" i="4" s="1"/>
  <c r="G406" i="4" s="1"/>
  <c r="G407" i="4" s="1"/>
  <c r="G408" i="4" s="1"/>
  <c r="G409" i="4" s="1"/>
  <c r="G410" i="4" s="1"/>
  <c r="G411" i="4" s="1"/>
  <c r="G412" i="4" s="1"/>
  <c r="G413" i="4" s="1"/>
  <c r="G414" i="4" s="1"/>
  <c r="G415" i="4" s="1"/>
  <c r="G416" i="4" s="1"/>
  <c r="G417" i="4" s="1"/>
  <c r="G418" i="4" l="1"/>
  <c r="G420" i="4" s="1"/>
  <c r="G422" i="4" s="1"/>
  <c r="G424" i="4" s="1"/>
  <c r="G426" i="4" s="1"/>
  <c r="G428" i="4" s="1"/>
  <c r="G430" i="4" s="1"/>
  <c r="G432" i="4" s="1"/>
  <c r="G434" i="4" s="1"/>
  <c r="G436" i="4" s="1"/>
  <c r="G438" i="4" s="1"/>
  <c r="G440" i="4" s="1"/>
  <c r="G442" i="4" s="1"/>
  <c r="G444" i="4" s="1"/>
  <c r="G446" i="4" s="1"/>
  <c r="G448" i="4" s="1"/>
  <c r="G450" i="4" s="1"/>
  <c r="G452" i="4" s="1"/>
  <c r="G454" i="4" s="1"/>
  <c r="G456" i="4" s="1"/>
  <c r="G458" i="4" s="1"/>
  <c r="G460" i="4" s="1"/>
  <c r="G462" i="4" s="1"/>
  <c r="G464" i="4" s="1"/>
  <c r="G466" i="4" s="1"/>
  <c r="G468" i="4" s="1"/>
  <c r="G470" i="4" s="1"/>
  <c r="G472" i="4" s="1"/>
  <c r="G474" i="4" s="1"/>
  <c r="G476" i="4" s="1"/>
  <c r="G478" i="4" s="1"/>
  <c r="G480" i="4" s="1"/>
  <c r="G482" i="4" s="1"/>
  <c r="G484" i="4" s="1"/>
  <c r="G419" i="4"/>
  <c r="G421" i="4" s="1"/>
  <c r="G423" i="4" s="1"/>
  <c r="G425" i="4" s="1"/>
  <c r="G427" i="4" s="1"/>
  <c r="G429" i="4" s="1"/>
  <c r="G431" i="4" s="1"/>
  <c r="G433" i="4" s="1"/>
  <c r="G435" i="4" s="1"/>
  <c r="G437" i="4" s="1"/>
  <c r="G439" i="4" s="1"/>
  <c r="G441" i="4" s="1"/>
  <c r="G443" i="4" s="1"/>
  <c r="G445" i="4" s="1"/>
  <c r="G447" i="4" s="1"/>
  <c r="G449" i="4" s="1"/>
  <c r="G451" i="4" s="1"/>
  <c r="G453" i="4" s="1"/>
  <c r="G455" i="4" s="1"/>
  <c r="G457" i="4" s="1"/>
  <c r="G459" i="4" s="1"/>
  <c r="G461" i="4" s="1"/>
  <c r="G463" i="4" s="1"/>
  <c r="G465" i="4" s="1"/>
  <c r="G467" i="4" s="1"/>
  <c r="G469" i="4" s="1"/>
  <c r="G471" i="4" s="1"/>
  <c r="G473" i="4" s="1"/>
  <c r="G475" i="4" s="1"/>
  <c r="G477" i="4" s="1"/>
  <c r="G479" i="4" s="1"/>
  <c r="G481" i="4" s="1"/>
  <c r="G483" i="4" s="1"/>
  <c r="F311" i="10"/>
  <c r="F312" i="10"/>
  <c r="F310" i="10"/>
  <c r="E310" i="10"/>
  <c r="E312" i="10"/>
  <c r="E311" i="10"/>
  <c r="F308" i="4"/>
  <c r="F309" i="4"/>
  <c r="E308" i="4"/>
  <c r="E309" i="4"/>
  <c r="F308" i="10"/>
  <c r="F309" i="10"/>
  <c r="E308" i="10"/>
  <c r="E309" i="10"/>
  <c r="F181" i="4"/>
  <c r="F306" i="4"/>
  <c r="F307" i="4"/>
  <c r="E306" i="4"/>
  <c r="E307" i="4"/>
  <c r="F305" i="10"/>
  <c r="F306" i="10"/>
  <c r="F307" i="10"/>
  <c r="E305" i="10"/>
  <c r="E307" i="10"/>
  <c r="E306" i="10"/>
  <c r="F239" i="4"/>
  <c r="F279" i="4"/>
  <c r="F244" i="4"/>
  <c r="F209" i="4"/>
  <c r="F257" i="4"/>
  <c r="F245" i="4"/>
  <c r="F283" i="4"/>
  <c r="F267" i="4"/>
  <c r="F217" i="4"/>
  <c r="F260" i="4"/>
  <c r="F189" i="4"/>
  <c r="F293" i="4"/>
  <c r="F287" i="4"/>
  <c r="F271" i="4"/>
  <c r="F222" i="4"/>
  <c r="F192" i="4"/>
  <c r="F202" i="4"/>
  <c r="F18" i="4"/>
  <c r="F299" i="4"/>
  <c r="F294" i="4"/>
  <c r="F274" i="4"/>
  <c r="F235" i="4"/>
  <c r="F200" i="4"/>
  <c r="F255" i="4"/>
  <c r="F216" i="4"/>
  <c r="F10" i="4"/>
  <c r="F299" i="10"/>
  <c r="F231" i="4"/>
  <c r="F218" i="4"/>
  <c r="F201" i="4"/>
  <c r="F187" i="4"/>
  <c r="F180" i="4"/>
  <c r="F11" i="4"/>
  <c r="F19" i="4"/>
  <c r="F27" i="4"/>
  <c r="F35" i="4"/>
  <c r="F43" i="4"/>
  <c r="F51" i="4"/>
  <c r="F59" i="4"/>
  <c r="F67" i="4"/>
  <c r="F75" i="4"/>
  <c r="F83" i="4"/>
  <c r="F91" i="4"/>
  <c r="F99" i="4"/>
  <c r="F107" i="4"/>
  <c r="F115" i="4"/>
  <c r="F123" i="4"/>
  <c r="F131" i="4"/>
  <c r="F139" i="4"/>
  <c r="F147" i="4"/>
  <c r="F163" i="4"/>
  <c r="F241" i="4"/>
  <c r="F220" i="4"/>
  <c r="F204" i="4"/>
  <c r="F190" i="4"/>
  <c r="F182" i="4"/>
  <c r="F9" i="4"/>
  <c r="F17" i="4"/>
  <c r="F25" i="4"/>
  <c r="F33" i="4"/>
  <c r="F41" i="4"/>
  <c r="F49" i="4"/>
  <c r="F57" i="4"/>
  <c r="F65" i="4"/>
  <c r="F73" i="4"/>
  <c r="F81" i="4"/>
  <c r="F89" i="4"/>
  <c r="F97" i="4"/>
  <c r="F105" i="4"/>
  <c r="F113" i="4"/>
  <c r="F121" i="4"/>
  <c r="F129" i="4"/>
  <c r="F137" i="4"/>
  <c r="F145" i="4"/>
  <c r="F153" i="4"/>
  <c r="F161" i="4"/>
  <c r="F169" i="4"/>
  <c r="F242" i="4"/>
  <c r="F223" i="4"/>
  <c r="F208" i="4"/>
  <c r="F196" i="4"/>
  <c r="F185" i="4"/>
  <c r="F176" i="4"/>
  <c r="F15" i="4"/>
  <c r="F23" i="4"/>
  <c r="F31" i="4"/>
  <c r="F39" i="4"/>
  <c r="F47" i="4"/>
  <c r="F55" i="4"/>
  <c r="F63" i="4"/>
  <c r="F71" i="4"/>
  <c r="F79" i="4"/>
  <c r="F87" i="4"/>
  <c r="F95" i="4"/>
  <c r="F103" i="4"/>
  <c r="F111" i="4"/>
  <c r="F119" i="4"/>
  <c r="F127" i="4"/>
  <c r="F135" i="4"/>
  <c r="F143" i="4"/>
  <c r="F151" i="4"/>
  <c r="F159" i="4"/>
  <c r="F167" i="4"/>
  <c r="F175" i="4"/>
  <c r="F292" i="4"/>
  <c r="F230" i="4"/>
  <c r="F211" i="4"/>
  <c r="F195" i="4"/>
  <c r="F186" i="4"/>
  <c r="F178" i="4"/>
  <c r="F13" i="4"/>
  <c r="F21" i="4"/>
  <c r="F29" i="4"/>
  <c r="F37" i="4"/>
  <c r="F45" i="4"/>
  <c r="F53" i="4"/>
  <c r="F61" i="4"/>
  <c r="F69" i="4"/>
  <c r="F77" i="4"/>
  <c r="F85" i="4"/>
  <c r="F93" i="4"/>
  <c r="F101" i="4"/>
  <c r="F109" i="4"/>
  <c r="F117" i="4"/>
  <c r="F133" i="4"/>
  <c r="F141" i="4"/>
  <c r="F149" i="4"/>
  <c r="F157" i="4"/>
  <c r="F165" i="4"/>
  <c r="F173" i="4"/>
  <c r="F155" i="4"/>
  <c r="F171" i="4"/>
  <c r="F125" i="4"/>
  <c r="F26" i="4"/>
  <c r="F34" i="4"/>
  <c r="F50" i="4"/>
  <c r="F66" i="4"/>
  <c r="F74" i="4"/>
  <c r="F82" i="4"/>
  <c r="F106" i="4"/>
  <c r="F114" i="4"/>
  <c r="F122" i="4"/>
  <c r="F146" i="4"/>
  <c r="F154" i="4"/>
  <c r="F162" i="4"/>
  <c r="F248" i="4"/>
  <c r="F203" i="4"/>
  <c r="F258" i="4"/>
  <c r="F254" i="4"/>
  <c r="F246" i="4"/>
  <c r="F300" i="4"/>
  <c r="F225" i="4"/>
  <c r="F206" i="4"/>
  <c r="F191" i="4"/>
  <c r="F183" i="4"/>
  <c r="F8" i="4"/>
  <c r="F16" i="4"/>
  <c r="F24" i="4"/>
  <c r="F32" i="4"/>
  <c r="F40" i="4"/>
  <c r="F48" i="4"/>
  <c r="F56" i="4"/>
  <c r="F64" i="4"/>
  <c r="F72" i="4"/>
  <c r="F80" i="4"/>
  <c r="F88" i="4"/>
  <c r="F96" i="4"/>
  <c r="F104" i="4"/>
  <c r="F112" i="4"/>
  <c r="F120" i="4"/>
  <c r="F128" i="4"/>
  <c r="F136" i="4"/>
  <c r="F144" i="4"/>
  <c r="F152" i="4"/>
  <c r="F160" i="4"/>
  <c r="F168" i="4"/>
  <c r="F7" i="4"/>
  <c r="F304" i="4"/>
  <c r="F42" i="4"/>
  <c r="F90" i="4"/>
  <c r="F130" i="4"/>
  <c r="F303" i="4"/>
  <c r="F250" i="4"/>
  <c r="F298" i="4"/>
  <c r="F284" i="4"/>
  <c r="F276" i="4"/>
  <c r="F268" i="4"/>
  <c r="F234" i="4"/>
  <c r="F221" i="4"/>
  <c r="F212" i="4"/>
  <c r="F194" i="4"/>
  <c r="F295" i="4"/>
  <c r="F265" i="4"/>
  <c r="F243" i="4"/>
  <c r="F233" i="4"/>
  <c r="F289" i="4"/>
  <c r="F285" i="4"/>
  <c r="F280" i="4"/>
  <c r="F277" i="4"/>
  <c r="F273" i="4"/>
  <c r="F269" i="4"/>
  <c r="F249" i="4"/>
  <c r="F236" i="4"/>
  <c r="F229" i="4"/>
  <c r="F219" i="4"/>
  <c r="F215" i="4"/>
  <c r="F205" i="4"/>
  <c r="F198" i="4"/>
  <c r="F263" i="4"/>
  <c r="F259" i="4"/>
  <c r="F253" i="4"/>
  <c r="F252" i="4"/>
  <c r="F301" i="4"/>
  <c r="F227" i="4"/>
  <c r="F210" i="4"/>
  <c r="F193" i="4"/>
  <c r="F184" i="4"/>
  <c r="F177" i="4"/>
  <c r="F14" i="4"/>
  <c r="F22" i="4"/>
  <c r="F30" i="4"/>
  <c r="F38" i="4"/>
  <c r="F46" i="4"/>
  <c r="F54" i="4"/>
  <c r="F62" i="4"/>
  <c r="F70" i="4"/>
  <c r="F78" i="4"/>
  <c r="F86" i="4"/>
  <c r="F94" i="4"/>
  <c r="F102" i="4"/>
  <c r="F110" i="4"/>
  <c r="F118" i="4"/>
  <c r="F126" i="4"/>
  <c r="F134" i="4"/>
  <c r="F142" i="4"/>
  <c r="F150" i="4"/>
  <c r="F158" i="4"/>
  <c r="F166" i="4"/>
  <c r="F174" i="4"/>
  <c r="F305" i="4"/>
  <c r="F58" i="4"/>
  <c r="F98" i="4"/>
  <c r="F138" i="4"/>
  <c r="F170" i="4"/>
  <c r="F296" i="4"/>
  <c r="F240" i="4"/>
  <c r="F288" i="4"/>
  <c r="F281" i="4"/>
  <c r="F272" i="4"/>
  <c r="F226" i="4"/>
  <c r="F262" i="4"/>
  <c r="F297" i="4"/>
  <c r="F291" i="4"/>
  <c r="F247" i="4"/>
  <c r="F238" i="4"/>
  <c r="F290" i="4"/>
  <c r="F286" i="4"/>
  <c r="F282" i="4"/>
  <c r="F278" i="4"/>
  <c r="F275" i="4"/>
  <c r="F270" i="4"/>
  <c r="F266" i="4"/>
  <c r="F237" i="4"/>
  <c r="F232" i="4"/>
  <c r="F224" i="4"/>
  <c r="F213" i="4"/>
  <c r="F207" i="4"/>
  <c r="F199" i="4"/>
  <c r="F264" i="4"/>
  <c r="F261" i="4"/>
  <c r="F256" i="4"/>
  <c r="F251" i="4"/>
  <c r="F228" i="4"/>
  <c r="F214" i="4"/>
  <c r="F197" i="4"/>
  <c r="F188" i="4"/>
  <c r="F179" i="4"/>
  <c r="F12" i="4"/>
  <c r="F20" i="4"/>
  <c r="F28" i="4"/>
  <c r="F36" i="4"/>
  <c r="F44" i="4"/>
  <c r="F52" i="4"/>
  <c r="F60" i="4"/>
  <c r="F68" i="4"/>
  <c r="F76" i="4"/>
  <c r="F84" i="4"/>
  <c r="F92" i="4"/>
  <c r="F100" i="4"/>
  <c r="F108" i="4"/>
  <c r="F116" i="4"/>
  <c r="F124" i="4"/>
  <c r="F132" i="4"/>
  <c r="F140" i="4"/>
  <c r="F148" i="4"/>
  <c r="F156" i="4"/>
  <c r="F164" i="4"/>
  <c r="F172" i="4"/>
  <c r="F302" i="4"/>
  <c r="E304" i="4"/>
  <c r="E305" i="4"/>
  <c r="F303" i="10"/>
  <c r="F304" i="10"/>
  <c r="E303" i="10"/>
  <c r="E304" i="10"/>
  <c r="E295" i="4"/>
  <c r="E300" i="4"/>
  <c r="E303" i="4"/>
  <c r="E293" i="4"/>
  <c r="E291" i="4"/>
  <c r="F280" i="10"/>
  <c r="F302" i="10"/>
  <c r="E301" i="10"/>
  <c r="E302" i="10"/>
  <c r="E301" i="4"/>
  <c r="E299" i="4"/>
  <c r="E296" i="4"/>
  <c r="E298" i="4"/>
  <c r="E294" i="4"/>
  <c r="E292" i="4"/>
  <c r="E297" i="4"/>
  <c r="E302" i="4"/>
  <c r="E289" i="4"/>
  <c r="E287" i="4"/>
  <c r="E285" i="4"/>
  <c r="E283" i="4"/>
  <c r="E280" i="4"/>
  <c r="E279" i="4"/>
  <c r="E277" i="4"/>
  <c r="E273" i="4"/>
  <c r="E271" i="4"/>
  <c r="E267" i="4"/>
  <c r="E263" i="4"/>
  <c r="E259" i="4"/>
  <c r="E253" i="4"/>
  <c r="E252" i="4"/>
  <c r="E245" i="4"/>
  <c r="E243" i="4"/>
  <c r="E290" i="4"/>
  <c r="E288" i="4"/>
  <c r="E286" i="4"/>
  <c r="E284" i="4"/>
  <c r="E282" i="4"/>
  <c r="E281" i="4"/>
  <c r="E278" i="4"/>
  <c r="E276" i="4"/>
  <c r="E275" i="4"/>
  <c r="E272" i="4"/>
  <c r="E270" i="4"/>
  <c r="E268" i="4"/>
  <c r="E266" i="4"/>
  <c r="E264" i="4"/>
  <c r="E262" i="4"/>
  <c r="E261" i="4"/>
  <c r="E258" i="4"/>
  <c r="E256" i="4"/>
  <c r="E254" i="4"/>
  <c r="E251" i="4"/>
  <c r="E250" i="4"/>
  <c r="E248" i="4"/>
  <c r="E246" i="4"/>
  <c r="E244" i="4"/>
  <c r="E242" i="4"/>
  <c r="E241" i="4"/>
  <c r="E240" i="4"/>
  <c r="E238" i="4"/>
  <c r="E236" i="4"/>
  <c r="E235" i="4"/>
  <c r="E232" i="4"/>
  <c r="E230" i="4"/>
  <c r="E228" i="4"/>
  <c r="E226" i="4"/>
  <c r="E224" i="4"/>
  <c r="E222" i="4"/>
  <c r="E220" i="4"/>
  <c r="E218" i="4"/>
  <c r="E216" i="4"/>
  <c r="E214" i="4"/>
  <c r="E212" i="4"/>
  <c r="E210" i="4"/>
  <c r="E208" i="4"/>
  <c r="E206" i="4"/>
  <c r="E204" i="4"/>
  <c r="E202" i="4"/>
  <c r="E200" i="4"/>
  <c r="E198" i="4"/>
  <c r="E196" i="4"/>
  <c r="E194" i="4"/>
  <c r="E192" i="4"/>
  <c r="E190" i="4"/>
  <c r="E188" i="4"/>
  <c r="E186" i="4"/>
  <c r="E184" i="4"/>
  <c r="E182" i="4"/>
  <c r="E180" i="4"/>
  <c r="E178" i="4"/>
  <c r="E176" i="4"/>
  <c r="E174" i="4"/>
  <c r="E172" i="4"/>
  <c r="E170" i="4"/>
  <c r="E168" i="4"/>
  <c r="E166" i="4"/>
  <c r="E164" i="4"/>
  <c r="E162" i="4"/>
  <c r="E160" i="4"/>
  <c r="E158" i="4"/>
  <c r="E156" i="4"/>
  <c r="E154" i="4"/>
  <c r="E152" i="4"/>
  <c r="E150" i="4"/>
  <c r="E148" i="4"/>
  <c r="E146" i="4"/>
  <c r="E144" i="4"/>
  <c r="E142" i="4"/>
  <c r="E140" i="4"/>
  <c r="E138" i="4"/>
  <c r="E136" i="4"/>
  <c r="E134" i="4"/>
  <c r="E132" i="4"/>
  <c r="E130" i="4"/>
  <c r="E128" i="4"/>
  <c r="E126" i="4"/>
  <c r="E124" i="4"/>
  <c r="E122" i="4"/>
  <c r="E120" i="4"/>
  <c r="E118" i="4"/>
  <c r="E116" i="4"/>
  <c r="E114" i="4"/>
  <c r="E112" i="4"/>
  <c r="E110" i="4"/>
  <c r="E108" i="4"/>
  <c r="E106" i="4"/>
  <c r="E104" i="4"/>
  <c r="E102" i="4"/>
  <c r="E100" i="4"/>
  <c r="E98" i="4"/>
  <c r="E96" i="4"/>
  <c r="E94" i="4"/>
  <c r="E92" i="4"/>
  <c r="E90" i="4"/>
  <c r="E88" i="4"/>
  <c r="E86" i="4"/>
  <c r="E84" i="4"/>
  <c r="E82" i="4"/>
  <c r="E80" i="4"/>
  <c r="E78" i="4"/>
  <c r="E76" i="4"/>
  <c r="E74" i="4"/>
  <c r="E72" i="4"/>
  <c r="E70" i="4"/>
  <c r="E68" i="4"/>
  <c r="E66" i="4"/>
  <c r="E64" i="4"/>
  <c r="E62" i="4"/>
  <c r="E60" i="4"/>
  <c r="E58" i="4"/>
  <c r="E56" i="4"/>
  <c r="E54" i="4"/>
  <c r="E52" i="4"/>
  <c r="E50" i="4"/>
  <c r="E48" i="4"/>
  <c r="E46" i="4"/>
  <c r="E44" i="4"/>
  <c r="E42" i="4"/>
  <c r="E40" i="4"/>
  <c r="E38" i="4"/>
  <c r="E36" i="4"/>
  <c r="E34" i="4"/>
  <c r="E32" i="4"/>
  <c r="E30" i="4"/>
  <c r="E28" i="4"/>
  <c r="E26" i="4"/>
  <c r="E24" i="4"/>
  <c r="E22" i="4"/>
  <c r="E20" i="4"/>
  <c r="E18" i="4"/>
  <c r="E16" i="4"/>
  <c r="E14" i="4"/>
  <c r="E12" i="4"/>
  <c r="E10" i="4"/>
  <c r="E8" i="4"/>
  <c r="E274" i="4"/>
  <c r="E269" i="4"/>
  <c r="E265" i="4"/>
  <c r="E260" i="4"/>
  <c r="E257" i="4"/>
  <c r="E255" i="4"/>
  <c r="E249" i="4"/>
  <c r="E247" i="4"/>
  <c r="E239" i="4"/>
  <c r="E237" i="4"/>
  <c r="E233" i="4"/>
  <c r="E229" i="4"/>
  <c r="E225" i="4"/>
  <c r="E221" i="4"/>
  <c r="E217" i="4"/>
  <c r="E213" i="4"/>
  <c r="E209" i="4"/>
  <c r="E205" i="4"/>
  <c r="E201" i="4"/>
  <c r="E197" i="4"/>
  <c r="E193" i="4"/>
  <c r="E189" i="4"/>
  <c r="E185" i="4"/>
  <c r="E181" i="4"/>
  <c r="E177" i="4"/>
  <c r="E173" i="4"/>
  <c r="E169" i="4"/>
  <c r="E165" i="4"/>
  <c r="E161" i="4"/>
  <c r="E157" i="4"/>
  <c r="E153" i="4"/>
  <c r="E149" i="4"/>
  <c r="E145" i="4"/>
  <c r="E141" i="4"/>
  <c r="E137" i="4"/>
  <c r="E133" i="4"/>
  <c r="E129" i="4"/>
  <c r="E125" i="4"/>
  <c r="E121" i="4"/>
  <c r="E117" i="4"/>
  <c r="E113" i="4"/>
  <c r="E109" i="4"/>
  <c r="E105" i="4"/>
  <c r="E101" i="4"/>
  <c r="E97" i="4"/>
  <c r="E93" i="4"/>
  <c r="E89" i="4"/>
  <c r="E85" i="4"/>
  <c r="E81" i="4"/>
  <c r="E77" i="4"/>
  <c r="E73" i="4"/>
  <c r="E69" i="4"/>
  <c r="E65" i="4"/>
  <c r="E61" i="4"/>
  <c r="E57" i="4"/>
  <c r="E53" i="4"/>
  <c r="E49" i="4"/>
  <c r="E45" i="4"/>
  <c r="E41" i="4"/>
  <c r="E37" i="4"/>
  <c r="E33" i="4"/>
  <c r="E29" i="4"/>
  <c r="E25" i="4"/>
  <c r="E21" i="4"/>
  <c r="E17" i="4"/>
  <c r="E13" i="4"/>
  <c r="E9" i="4"/>
  <c r="E7" i="4"/>
  <c r="E234" i="4"/>
  <c r="E231" i="4"/>
  <c r="E227" i="4"/>
  <c r="E223" i="4"/>
  <c r="E219" i="4"/>
  <c r="E215" i="4"/>
  <c r="E211" i="4"/>
  <c r="E207" i="4"/>
  <c r="E203" i="4"/>
  <c r="E199" i="4"/>
  <c r="E195" i="4"/>
  <c r="E191" i="4"/>
  <c r="E187" i="4"/>
  <c r="E183" i="4"/>
  <c r="E179" i="4"/>
  <c r="E175" i="4"/>
  <c r="E171" i="4"/>
  <c r="E167" i="4"/>
  <c r="E163" i="4"/>
  <c r="E159" i="4"/>
  <c r="E155" i="4"/>
  <c r="E151" i="4"/>
  <c r="E147" i="4"/>
  <c r="E143" i="4"/>
  <c r="E139" i="4"/>
  <c r="E135" i="4"/>
  <c r="E131" i="4"/>
  <c r="E127" i="4"/>
  <c r="E123" i="4"/>
  <c r="E119" i="4"/>
  <c r="E115" i="4"/>
  <c r="E111" i="4"/>
  <c r="E107" i="4"/>
  <c r="E103" i="4"/>
  <c r="E99" i="4"/>
  <c r="E95" i="4"/>
  <c r="E91" i="4"/>
  <c r="E87" i="4"/>
  <c r="E83" i="4"/>
  <c r="E79" i="4"/>
  <c r="E75" i="4"/>
  <c r="E71" i="4"/>
  <c r="E67" i="4"/>
  <c r="E63" i="4"/>
  <c r="E59" i="4"/>
  <c r="E55" i="4"/>
  <c r="E51" i="4"/>
  <c r="E47" i="4"/>
  <c r="E43" i="4"/>
  <c r="E39" i="4"/>
  <c r="E35" i="4"/>
  <c r="E31" i="4"/>
  <c r="E27" i="4"/>
  <c r="E23" i="4"/>
  <c r="E19" i="4"/>
  <c r="E15" i="4"/>
  <c r="E11" i="4"/>
  <c r="F291" i="10"/>
  <c r="F295" i="10"/>
  <c r="F287" i="10"/>
  <c r="F297" i="10"/>
  <c r="F289" i="10"/>
  <c r="F300" i="10"/>
  <c r="F301" i="10"/>
  <c r="F293" i="10"/>
  <c r="F288" i="10"/>
  <c r="F285" i="10"/>
  <c r="F284" i="10"/>
  <c r="F279" i="10"/>
  <c r="F277" i="10"/>
  <c r="F274" i="10"/>
  <c r="F273" i="10"/>
  <c r="F271" i="10"/>
  <c r="F269" i="10"/>
  <c r="F267" i="10"/>
  <c r="F265" i="10"/>
  <c r="F263" i="10"/>
  <c r="F260" i="10"/>
  <c r="F259" i="10"/>
  <c r="F257" i="10"/>
  <c r="F253" i="10"/>
  <c r="F255" i="10"/>
  <c r="F252" i="10"/>
  <c r="F249" i="10"/>
  <c r="F245" i="10"/>
  <c r="F247" i="10"/>
  <c r="F243" i="10"/>
  <c r="F241" i="10"/>
  <c r="F239" i="10"/>
  <c r="F237" i="10"/>
  <c r="F234" i="10"/>
  <c r="F233" i="10"/>
  <c r="F232" i="10"/>
  <c r="F229" i="10"/>
  <c r="F226" i="10"/>
  <c r="F222" i="10"/>
  <c r="F224" i="10"/>
  <c r="F219" i="10"/>
  <c r="F221" i="10"/>
  <c r="F217" i="10"/>
  <c r="F213" i="10"/>
  <c r="F215" i="10"/>
  <c r="F212" i="10"/>
  <c r="F209" i="10"/>
  <c r="F207" i="10"/>
  <c r="F205" i="10"/>
  <c r="F203" i="10"/>
  <c r="F200" i="10"/>
  <c r="F199" i="10"/>
  <c r="F198" i="10"/>
  <c r="F194" i="10"/>
  <c r="F192" i="10"/>
  <c r="F191" i="10"/>
  <c r="F189" i="10"/>
  <c r="F188" i="10"/>
  <c r="F184" i="10"/>
  <c r="F183" i="10"/>
  <c r="F181" i="10"/>
  <c r="F179" i="10"/>
  <c r="F177" i="10"/>
  <c r="F8" i="10"/>
  <c r="F10" i="10"/>
  <c r="F12" i="10"/>
  <c r="F14" i="10"/>
  <c r="F16" i="10"/>
  <c r="F18" i="10"/>
  <c r="F20" i="10"/>
  <c r="F22" i="10"/>
  <c r="F24" i="10"/>
  <c r="F26" i="10"/>
  <c r="F28" i="10"/>
  <c r="F30" i="10"/>
  <c r="F32" i="10"/>
  <c r="F34" i="10"/>
  <c r="F36" i="10"/>
  <c r="F38" i="10"/>
  <c r="F40" i="10"/>
  <c r="F42" i="10"/>
  <c r="F44" i="10"/>
  <c r="F46" i="10"/>
  <c r="F48" i="10"/>
  <c r="F50" i="10"/>
  <c r="F52" i="10"/>
  <c r="F54" i="10"/>
  <c r="F56" i="10"/>
  <c r="F58" i="10"/>
  <c r="F60" i="10"/>
  <c r="F62" i="10"/>
  <c r="F64" i="10"/>
  <c r="F66" i="10"/>
  <c r="F68" i="10"/>
  <c r="F70" i="10"/>
  <c r="F72" i="10"/>
  <c r="F74" i="10"/>
  <c r="F76" i="10"/>
  <c r="F78" i="10"/>
  <c r="F80" i="10"/>
  <c r="F82" i="10"/>
  <c r="F84" i="10"/>
  <c r="F86" i="10"/>
  <c r="F88" i="10"/>
  <c r="F90" i="10"/>
  <c r="F92" i="10"/>
  <c r="F94" i="10"/>
  <c r="F96" i="10"/>
  <c r="F98" i="10"/>
  <c r="F100" i="10"/>
  <c r="F102" i="10"/>
  <c r="F104" i="10"/>
  <c r="F106" i="10"/>
  <c r="F108" i="10"/>
  <c r="F110" i="10"/>
  <c r="F112" i="10"/>
  <c r="F114" i="10"/>
  <c r="F116" i="10"/>
  <c r="F118" i="10"/>
  <c r="F120" i="10"/>
  <c r="F122" i="10"/>
  <c r="F124" i="10"/>
  <c r="F126" i="10"/>
  <c r="F128" i="10"/>
  <c r="F130" i="10"/>
  <c r="F132" i="10"/>
  <c r="F134" i="10"/>
  <c r="F136" i="10"/>
  <c r="F138" i="10"/>
  <c r="F140" i="10"/>
  <c r="F142" i="10"/>
  <c r="F144" i="10"/>
  <c r="F146" i="10"/>
  <c r="F148" i="10"/>
  <c r="F150" i="10"/>
  <c r="F152" i="10"/>
  <c r="F154" i="10"/>
  <c r="F156" i="10"/>
  <c r="F158" i="10"/>
  <c r="F160" i="10"/>
  <c r="F162" i="10"/>
  <c r="F164" i="10"/>
  <c r="F166" i="10"/>
  <c r="F168" i="10"/>
  <c r="F170" i="10"/>
  <c r="F172" i="10"/>
  <c r="F174" i="10"/>
  <c r="F7" i="10"/>
  <c r="F67" i="10"/>
  <c r="F73" i="10"/>
  <c r="F77" i="10"/>
  <c r="F81" i="10"/>
  <c r="F85" i="10"/>
  <c r="F89" i="10"/>
  <c r="F93" i="10"/>
  <c r="F97" i="10"/>
  <c r="F101" i="10"/>
  <c r="F105" i="10"/>
  <c r="F109" i="10"/>
  <c r="F113" i="10"/>
  <c r="F117" i="10"/>
  <c r="F121" i="10"/>
  <c r="F123" i="10"/>
  <c r="F127" i="10"/>
  <c r="F131" i="10"/>
  <c r="F135" i="10"/>
  <c r="F139" i="10"/>
  <c r="F145" i="10"/>
  <c r="F149" i="10"/>
  <c r="F153" i="10"/>
  <c r="F157" i="10"/>
  <c r="F161" i="10"/>
  <c r="F163" i="10"/>
  <c r="F167" i="10"/>
  <c r="F171" i="10"/>
  <c r="F175" i="10"/>
  <c r="F294" i="10"/>
  <c r="F292" i="10"/>
  <c r="F282" i="10"/>
  <c r="F278" i="10"/>
  <c r="F276" i="10"/>
  <c r="F275" i="10"/>
  <c r="F272" i="10"/>
  <c r="F270" i="10"/>
  <c r="F268" i="10"/>
  <c r="F266" i="10"/>
  <c r="F264" i="10"/>
  <c r="F262" i="10"/>
  <c r="F261" i="10"/>
  <c r="F258" i="10"/>
  <c r="F256" i="10"/>
  <c r="F254" i="10"/>
  <c r="F251" i="10"/>
  <c r="F250" i="10"/>
  <c r="F248" i="10"/>
  <c r="F246" i="10"/>
  <c r="F244" i="10"/>
  <c r="F242" i="10"/>
  <c r="F240" i="10"/>
  <c r="F238" i="10"/>
  <c r="F236" i="10"/>
  <c r="F235" i="10"/>
  <c r="F231" i="10"/>
  <c r="F228" i="10"/>
  <c r="F230" i="10"/>
  <c r="F227" i="10"/>
  <c r="F223" i="10"/>
  <c r="F225" i="10"/>
  <c r="F220" i="10"/>
  <c r="F216" i="10"/>
  <c r="F218" i="10"/>
  <c r="F214" i="10"/>
  <c r="F211" i="10"/>
  <c r="F210" i="10"/>
  <c r="F208" i="10"/>
  <c r="F206" i="10"/>
  <c r="F204" i="10"/>
  <c r="F202" i="10"/>
  <c r="F201" i="10"/>
  <c r="F197" i="10"/>
  <c r="F195" i="10"/>
  <c r="F193" i="10"/>
  <c r="F196" i="10"/>
  <c r="F190" i="10"/>
  <c r="F187" i="10"/>
  <c r="F186" i="10"/>
  <c r="F185" i="10"/>
  <c r="F182" i="10"/>
  <c r="F180" i="10"/>
  <c r="F178" i="10"/>
  <c r="F176" i="10"/>
  <c r="F9" i="10"/>
  <c r="F11" i="10"/>
  <c r="F13" i="10"/>
  <c r="F15" i="10"/>
  <c r="F17" i="10"/>
  <c r="F19" i="10"/>
  <c r="F21" i="10"/>
  <c r="F23" i="10"/>
  <c r="F25" i="10"/>
  <c r="F27" i="10"/>
  <c r="F29" i="10"/>
  <c r="F31" i="10"/>
  <c r="F33" i="10"/>
  <c r="F35" i="10"/>
  <c r="F37" i="10"/>
  <c r="F39" i="10"/>
  <c r="F41" i="10"/>
  <c r="F43" i="10"/>
  <c r="F45" i="10"/>
  <c r="F47" i="10"/>
  <c r="F49" i="10"/>
  <c r="F51" i="10"/>
  <c r="F53" i="10"/>
  <c r="F55" i="10"/>
  <c r="F57" i="10"/>
  <c r="F59" i="10"/>
  <c r="F61" i="10"/>
  <c r="F63" i="10"/>
  <c r="F65" i="10"/>
  <c r="F69" i="10"/>
  <c r="F71" i="10"/>
  <c r="F75" i="10"/>
  <c r="F79" i="10"/>
  <c r="F83" i="10"/>
  <c r="F87" i="10"/>
  <c r="F91" i="10"/>
  <c r="F95" i="10"/>
  <c r="F99" i="10"/>
  <c r="F103" i="10"/>
  <c r="F107" i="10"/>
  <c r="F111" i="10"/>
  <c r="F115" i="10"/>
  <c r="F119" i="10"/>
  <c r="F125" i="10"/>
  <c r="F129" i="10"/>
  <c r="F133" i="10"/>
  <c r="F137" i="10"/>
  <c r="F141" i="10"/>
  <c r="F143" i="10"/>
  <c r="F147" i="10"/>
  <c r="F151" i="10"/>
  <c r="F155" i="10"/>
  <c r="F159" i="10"/>
  <c r="F165" i="10"/>
  <c r="F169" i="10"/>
  <c r="F173" i="10"/>
  <c r="F296" i="10"/>
  <c r="F298" i="10"/>
  <c r="F290" i="10"/>
  <c r="F286" i="10"/>
  <c r="F283" i="10"/>
  <c r="F281" i="10"/>
  <c r="E300" i="10"/>
  <c r="E294" i="10"/>
  <c r="E293" i="10"/>
  <c r="E292" i="10"/>
  <c r="E288" i="10"/>
  <c r="E285" i="10"/>
  <c r="E284" i="10"/>
  <c r="E282" i="10"/>
  <c r="E279" i="10"/>
  <c r="E278" i="10"/>
  <c r="E277" i="10"/>
  <c r="E276" i="10"/>
  <c r="E274" i="10"/>
  <c r="E275" i="10"/>
  <c r="E273" i="10"/>
  <c r="E272" i="10"/>
  <c r="E271" i="10"/>
  <c r="E270" i="10"/>
  <c r="E269" i="10"/>
  <c r="E268" i="10"/>
  <c r="E267" i="10"/>
  <c r="E265" i="10"/>
  <c r="E264" i="10"/>
  <c r="E263" i="10"/>
  <c r="E260" i="10"/>
  <c r="E261" i="10"/>
  <c r="E259" i="10"/>
  <c r="E258" i="10"/>
  <c r="E257" i="10"/>
  <c r="E256" i="10"/>
  <c r="E253" i="10"/>
  <c r="E254" i="10"/>
  <c r="E255" i="10"/>
  <c r="E251" i="10"/>
  <c r="E252" i="10"/>
  <c r="E249" i="10"/>
  <c r="E248" i="10"/>
  <c r="E245" i="10"/>
  <c r="E246" i="10"/>
  <c r="E247" i="10"/>
  <c r="E244" i="10"/>
  <c r="E241" i="10"/>
  <c r="E237" i="10"/>
  <c r="E236" i="10"/>
  <c r="E234" i="10"/>
  <c r="E235" i="10"/>
  <c r="E232" i="10"/>
  <c r="E230" i="10"/>
  <c r="E228" i="10"/>
  <c r="E226" i="10"/>
  <c r="E224" i="10"/>
  <c r="E222" i="10"/>
  <c r="E220" i="10"/>
  <c r="E218" i="10"/>
  <c r="E216" i="10"/>
  <c r="E214" i="10"/>
  <c r="E212" i="10"/>
  <c r="E210" i="10"/>
  <c r="E208" i="10"/>
  <c r="E206" i="10"/>
  <c r="E204" i="10"/>
  <c r="E202" i="10"/>
  <c r="E200" i="10"/>
  <c r="E198" i="10"/>
  <c r="E196" i="10"/>
  <c r="E194" i="10"/>
  <c r="E192" i="10"/>
  <c r="E190" i="10"/>
  <c r="E188" i="10"/>
  <c r="E186" i="10"/>
  <c r="E184" i="10"/>
  <c r="E182" i="10"/>
  <c r="E180" i="10"/>
  <c r="E178" i="10"/>
  <c r="E176" i="10"/>
  <c r="E174" i="10"/>
  <c r="E172" i="10"/>
  <c r="E170" i="10"/>
  <c r="E168" i="10"/>
  <c r="E166" i="10"/>
  <c r="E164" i="10"/>
  <c r="E162" i="10"/>
  <c r="E160" i="10"/>
  <c r="E158" i="10"/>
  <c r="E156" i="10"/>
  <c r="E154" i="10"/>
  <c r="E152" i="10"/>
  <c r="E150" i="10"/>
  <c r="E148" i="10"/>
  <c r="E146" i="10"/>
  <c r="E144" i="10"/>
  <c r="E142" i="10"/>
  <c r="E140" i="10"/>
  <c r="E138" i="10"/>
  <c r="E136" i="10"/>
  <c r="E134" i="10"/>
  <c r="E132" i="10"/>
  <c r="E130" i="10"/>
  <c r="E128" i="10"/>
  <c r="E126" i="10"/>
  <c r="E124" i="10"/>
  <c r="E122" i="10"/>
  <c r="E120" i="10"/>
  <c r="E118" i="10"/>
  <c r="E116" i="10"/>
  <c r="E114" i="10"/>
  <c r="E112" i="10"/>
  <c r="E110" i="10"/>
  <c r="E108" i="10"/>
  <c r="E106" i="10"/>
  <c r="E104" i="10"/>
  <c r="E102" i="10"/>
  <c r="E100" i="10"/>
  <c r="E98" i="10"/>
  <c r="E96" i="10"/>
  <c r="E94" i="10"/>
  <c r="E92" i="10"/>
  <c r="E90" i="10"/>
  <c r="E88" i="10"/>
  <c r="E86" i="10"/>
  <c r="E84" i="10"/>
  <c r="E82" i="10"/>
  <c r="E80" i="10"/>
  <c r="E78" i="10"/>
  <c r="E76" i="10"/>
  <c r="E74" i="10"/>
  <c r="E72" i="10"/>
  <c r="E70" i="10"/>
  <c r="E68" i="10"/>
  <c r="E66" i="10"/>
  <c r="E64" i="10"/>
  <c r="E62" i="10"/>
  <c r="E60" i="10"/>
  <c r="E58" i="10"/>
  <c r="E56" i="10"/>
  <c r="E54" i="10"/>
  <c r="E52" i="10"/>
  <c r="E50" i="10"/>
  <c r="E48" i="10"/>
  <c r="E46" i="10"/>
  <c r="E44" i="10"/>
  <c r="E42" i="10"/>
  <c r="E40" i="10"/>
  <c r="E38" i="10"/>
  <c r="E36" i="10"/>
  <c r="E34" i="10"/>
  <c r="E32" i="10"/>
  <c r="E30" i="10"/>
  <c r="E28" i="10"/>
  <c r="E26" i="10"/>
  <c r="E24" i="10"/>
  <c r="E22" i="10"/>
  <c r="E20" i="10"/>
  <c r="E18" i="10"/>
  <c r="E16" i="10"/>
  <c r="E14" i="10"/>
  <c r="E12" i="10"/>
  <c r="E10" i="10"/>
  <c r="E8" i="10"/>
  <c r="E295" i="10"/>
  <c r="E296" i="10"/>
  <c r="E297" i="10"/>
  <c r="E298" i="10"/>
  <c r="E291" i="10"/>
  <c r="E290" i="10"/>
  <c r="E289" i="10"/>
  <c r="E286" i="10"/>
  <c r="E287" i="10"/>
  <c r="E283" i="10"/>
  <c r="E280" i="10"/>
  <c r="E281" i="10"/>
  <c r="E266" i="10"/>
  <c r="E262" i="10"/>
  <c r="E250" i="10"/>
  <c r="E243" i="10"/>
  <c r="E242" i="10"/>
  <c r="E240" i="10"/>
  <c r="E239" i="10"/>
  <c r="E238" i="10"/>
  <c r="E233" i="10"/>
  <c r="E231" i="10"/>
  <c r="E229" i="10"/>
  <c r="E227" i="10"/>
  <c r="E225" i="10"/>
  <c r="E223" i="10"/>
  <c r="E221" i="10"/>
  <c r="E219" i="10"/>
  <c r="E217" i="10"/>
  <c r="E215" i="10"/>
  <c r="E213" i="10"/>
  <c r="E211" i="10"/>
  <c r="E209" i="10"/>
  <c r="E207" i="10"/>
  <c r="E205" i="10"/>
  <c r="E203" i="10"/>
  <c r="E201" i="10"/>
  <c r="E199" i="10"/>
  <c r="E197" i="10"/>
  <c r="E195" i="10"/>
  <c r="E193" i="10"/>
  <c r="E191" i="10"/>
  <c r="E189" i="10"/>
  <c r="E187" i="10"/>
  <c r="E185" i="10"/>
  <c r="E183" i="10"/>
  <c r="E181" i="10"/>
  <c r="E179" i="10"/>
  <c r="E177" i="10"/>
  <c r="E175" i="10"/>
  <c r="E173" i="10"/>
  <c r="E171" i="10"/>
  <c r="E169" i="10"/>
  <c r="E167" i="10"/>
  <c r="E165" i="10"/>
  <c r="E163" i="10"/>
  <c r="E161" i="10"/>
  <c r="E159" i="10"/>
  <c r="E157" i="10"/>
  <c r="E155" i="10"/>
  <c r="E153" i="10"/>
  <c r="E151" i="10"/>
  <c r="E149" i="10"/>
  <c r="E147" i="10"/>
  <c r="E145" i="10"/>
  <c r="E143" i="10"/>
  <c r="E141" i="10"/>
  <c r="E139" i="10"/>
  <c r="E137" i="10"/>
  <c r="E135" i="10"/>
  <c r="E133" i="10"/>
  <c r="E131" i="10"/>
  <c r="E129" i="10"/>
  <c r="E127" i="10"/>
  <c r="E125" i="10"/>
  <c r="E123" i="10"/>
  <c r="E121" i="10"/>
  <c r="E119" i="10"/>
  <c r="E117" i="10"/>
  <c r="E115" i="10"/>
  <c r="E113" i="10"/>
  <c r="E111" i="10"/>
  <c r="E109" i="10"/>
  <c r="E107" i="10"/>
  <c r="E105" i="10"/>
  <c r="E103" i="10"/>
  <c r="E101" i="10"/>
  <c r="E99" i="10"/>
  <c r="E97" i="10"/>
  <c r="E95" i="10"/>
  <c r="E93" i="10"/>
  <c r="E91" i="10"/>
  <c r="E89" i="10"/>
  <c r="E87" i="10"/>
  <c r="E85" i="10"/>
  <c r="E83" i="10"/>
  <c r="E81" i="10"/>
  <c r="E79" i="10"/>
  <c r="E77" i="10"/>
  <c r="E75" i="10"/>
  <c r="E73" i="10"/>
  <c r="E71" i="10"/>
  <c r="E69" i="10"/>
  <c r="E67" i="10"/>
  <c r="E65" i="10"/>
  <c r="E63" i="10"/>
  <c r="E61" i="10"/>
  <c r="E59" i="10"/>
  <c r="E57" i="10"/>
  <c r="E55" i="10"/>
  <c r="E53" i="10"/>
  <c r="E51" i="10"/>
  <c r="E49" i="10"/>
  <c r="E47" i="10"/>
  <c r="E45" i="10"/>
  <c r="E43" i="10"/>
  <c r="E41" i="10"/>
  <c r="E39" i="10"/>
  <c r="E37" i="10"/>
  <c r="E35" i="10"/>
  <c r="E33" i="10"/>
  <c r="E31" i="10"/>
  <c r="E29" i="10"/>
  <c r="E27" i="10"/>
  <c r="E25" i="10"/>
  <c r="E23" i="10"/>
  <c r="E21" i="10"/>
  <c r="E19" i="10"/>
  <c r="E17" i="10"/>
  <c r="E15" i="10"/>
  <c r="E13" i="10"/>
  <c r="E11" i="10"/>
  <c r="E9" i="10"/>
  <c r="E7" i="10"/>
  <c r="E299" i="10"/>
</calcChain>
</file>

<file path=xl/sharedStrings.xml><?xml version="1.0" encoding="utf-8"?>
<sst xmlns="http://schemas.openxmlformats.org/spreadsheetml/2006/main" count="465" uniqueCount="21">
  <si>
    <t>BRENT  - WTI</t>
  </si>
  <si>
    <t>MES</t>
  </si>
  <si>
    <t>Diferencia Precio Promedio Mes</t>
  </si>
  <si>
    <t>(US$/bbl)</t>
  </si>
  <si>
    <t>-</t>
  </si>
  <si>
    <t>Fuente: Platt´s, OLADE, Argus Media Inc.</t>
  </si>
  <si>
    <t xml:space="preserve">Precio Crudo Marcador </t>
  </si>
  <si>
    <t>serie desde enero de 1986</t>
  </si>
  <si>
    <t xml:space="preserve">BRENT </t>
  </si>
  <si>
    <t>Precio Mes</t>
  </si>
  <si>
    <t>Promedio Serie Brent</t>
  </si>
  <si>
    <t>Promedio Brent - desv_estand</t>
  </si>
  <si>
    <t>Promedio Brent + desv_estand</t>
  </si>
  <si>
    <t>Indice</t>
  </si>
  <si>
    <t>desde 2005 (US$/bbl)</t>
  </si>
  <si>
    <t>Nota: a contar de esta fecha el promedio de la serie Brent y su desviacion estandar se determina para el periodo desde enero 2005 a la fecha</t>
  </si>
  <si>
    <t>serie desde enero de 2002</t>
  </si>
  <si>
    <t xml:space="preserve">WTI </t>
  </si>
  <si>
    <t>Promedio Serie WTI</t>
  </si>
  <si>
    <t>Promedio WTI - desv est</t>
  </si>
  <si>
    <t>Promedio WTI + desv 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</si>
</sst>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mmmm\-yy"/>
  </numFmts>
  <fonts count="11" x14ac:knownFonts="1">
    <font>
      <sz val="12"/>
      <name val="Times New Roman"/>
    </font>
    <font>
      <sz val="12"/>
      <name val="Times New Roman"/>
      <family val="1"/>
    </font>
    <font>
      <b/>
      <sz val="10"/>
      <color indexed="18"/>
      <name val="Times New Roman"/>
      <family val="1"/>
    </font>
    <font>
      <sz val="10"/>
      <name val="Times New Roman"/>
      <family val="1"/>
    </font>
    <font>
      <b/>
      <sz val="10"/>
      <color indexed="9"/>
      <name val="Times New Roman"/>
      <family val="1"/>
    </font>
    <font>
      <b/>
      <sz val="10"/>
      <name val="Times New Roman"/>
      <family val="1"/>
    </font>
    <font>
      <sz val="10"/>
      <color indexed="9"/>
      <name val="Times New Roman"/>
      <family val="1"/>
    </font>
    <font>
      <b/>
      <sz val="10"/>
      <color indexed="19"/>
      <name val="Times New Roman"/>
      <family val="1"/>
    </font>
    <font>
      <sz val="12"/>
      <color indexed="19"/>
      <name val="Times New Roman"/>
      <family val="1"/>
    </font>
    <font>
      <b/>
      <sz val="10"/>
      <color indexed="10"/>
      <name val="Times New Roman"/>
      <family val="1"/>
    </font>
    <font>
      <sz val="12"/>
      <color indexed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4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29">
    <xf numFmtId="0" fontId="0" fillId="0" borderId="0" xfId="0"/>
    <xf numFmtId="0" fontId="0" fillId="0" borderId="0" xfId="0" applyAlignment="1">
      <alignment horizontal="center"/>
    </xf>
    <xf numFmtId="0" fontId="4" fillId="2" borderId="0" xfId="0" applyFont="1" applyFill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165" fontId="3" fillId="0" borderId="0" xfId="0" applyNumberFormat="1" applyFont="1"/>
    <xf numFmtId="165" fontId="3" fillId="0" borderId="0" xfId="0" applyNumberFormat="1" applyFont="1" applyAlignment="1">
      <alignment horizontal="center"/>
    </xf>
    <xf numFmtId="165" fontId="4" fillId="2" borderId="0" xfId="0" applyNumberFormat="1" applyFont="1" applyFill="1" applyAlignment="1">
      <alignment horizontal="center"/>
    </xf>
    <xf numFmtId="165" fontId="5" fillId="2" borderId="0" xfId="0" applyNumberFormat="1" applyFont="1" applyFill="1"/>
    <xf numFmtId="165" fontId="6" fillId="2" borderId="0" xfId="0" applyNumberFormat="1" applyFont="1" applyFill="1" applyAlignment="1">
      <alignment horizontal="center"/>
    </xf>
    <xf numFmtId="165" fontId="2" fillId="0" borderId="0" xfId="0" quotePrefix="1" applyNumberFormat="1" applyFont="1" applyAlignment="1">
      <alignment horizontal="left"/>
    </xf>
    <xf numFmtId="165" fontId="6" fillId="3" borderId="0" xfId="0" applyNumberFormat="1" applyFont="1" applyFill="1" applyAlignment="1">
      <alignment horizontal="center"/>
    </xf>
    <xf numFmtId="2" fontId="0" fillId="3" borderId="0" xfId="0" applyNumberFormat="1" applyFill="1" applyAlignment="1">
      <alignment horizontal="center"/>
    </xf>
    <xf numFmtId="164" fontId="0" fillId="3" borderId="0" xfId="0" applyNumberFormat="1" applyFill="1" applyAlignment="1">
      <alignment horizontal="center"/>
    </xf>
    <xf numFmtId="2" fontId="0" fillId="4" borderId="0" xfId="0" applyNumberFormat="1" applyFill="1" applyAlignment="1">
      <alignment horizontal="center"/>
    </xf>
    <xf numFmtId="164" fontId="0" fillId="4" borderId="0" xfId="0" applyNumberFormat="1" applyFill="1" applyAlignment="1">
      <alignment horizontal="center"/>
    </xf>
    <xf numFmtId="2" fontId="1" fillId="4" borderId="0" xfId="1" applyNumberFormat="1" applyFill="1" applyAlignment="1">
      <alignment horizontal="center"/>
    </xf>
    <xf numFmtId="0" fontId="0" fillId="4" borderId="0" xfId="0" applyFill="1" applyAlignment="1">
      <alignment horizontal="center"/>
    </xf>
    <xf numFmtId="0" fontId="7" fillId="2" borderId="0" xfId="0" applyFont="1" applyFill="1" applyAlignment="1">
      <alignment horizontal="center"/>
    </xf>
    <xf numFmtId="2" fontId="8" fillId="4" borderId="0" xfId="0" applyNumberFormat="1" applyFont="1" applyFill="1" applyAlignment="1">
      <alignment horizontal="center"/>
    </xf>
    <xf numFmtId="0" fontId="9" fillId="2" borderId="0" xfId="0" applyFont="1" applyFill="1" applyAlignment="1">
      <alignment horizontal="center"/>
    </xf>
    <xf numFmtId="2" fontId="10" fillId="4" borderId="0" xfId="0" applyNumberFormat="1" applyFont="1" applyFill="1" applyAlignment="1">
      <alignment horizontal="center"/>
    </xf>
    <xf numFmtId="0" fontId="0" fillId="0" borderId="0" xfId="0" applyAlignment="1">
      <alignment horizontal="left"/>
    </xf>
    <xf numFmtId="2" fontId="0" fillId="0" borderId="0" xfId="0" applyNumberFormat="1" applyAlignment="1">
      <alignment horizontal="center"/>
    </xf>
    <xf numFmtId="2" fontId="1" fillId="4" borderId="0" xfId="0" applyNumberFormat="1" applyFont="1" applyFill="1" applyAlignment="1">
      <alignment horizontal="center"/>
    </xf>
    <xf numFmtId="0" fontId="4" fillId="2" borderId="0" xfId="0" applyFont="1" applyFill="1" applyAlignment="1">
      <alignment horizontal="center" wrapText="1"/>
    </xf>
    <xf numFmtId="14" fontId="0" fillId="0" borderId="0" xfId="0" applyNumberFormat="1"/>
    <xf numFmtId="1" fontId="0" fillId="0" borderId="0" xfId="0" applyNumberFormat="1"/>
    <xf numFmtId="165" fontId="2" fillId="0" borderId="0" xfId="0" applyNumberFormat="1" applyFont="1" applyAlignment="1">
      <alignment horizontal="center"/>
    </xf>
  </cellXfs>
  <cellStyles count="2">
    <cellStyle name="Normal" xfId="0" builtinId="0"/>
    <cellStyle name="Normal_Hoja3" xfId="1" xr:uid="{00000000-0005-0000-0000-00000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2.xml"/><Relationship Id="rId7" Type="http://schemas.openxmlformats.org/officeDocument/2006/relationships/chartsheet" Target="chartsheets/sheet4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worksheet" Target="worksheets/sheet3.xml"/><Relationship Id="rId11" Type="http://schemas.openxmlformats.org/officeDocument/2006/relationships/calcChain" Target="calcChain.xml"/><Relationship Id="rId5" Type="http://schemas.openxmlformats.org/officeDocument/2006/relationships/chartsheet" Target="chartsheets/sheet3.xml"/><Relationship Id="rId10" Type="http://schemas.openxmlformats.org/officeDocument/2006/relationships/sharedStrings" Target="sharedStrings.xml"/><Relationship Id="rId4" Type="http://schemas.openxmlformats.org/officeDocument/2006/relationships/chartsheet" Target="chartsheets/sheet2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2309965872053858E-2"/>
          <c:y val="5.6611941176644601E-2"/>
          <c:w val="0.92035131721916263"/>
          <c:h val="0.82248832088645896"/>
        </c:manualLayout>
      </c:layout>
      <c:lineChart>
        <c:grouping val="standard"/>
        <c:varyColors val="0"/>
        <c:ser>
          <c:idx val="0"/>
          <c:order val="0"/>
          <c:tx>
            <c:strRef>
              <c:f>'Precio Crudo Brent'!$C$3</c:f>
              <c:strCache>
                <c:ptCount val="1"/>
                <c:pt idx="0">
                  <c:v>BRENT </c:v>
                </c:pt>
              </c:strCache>
            </c:strRef>
          </c:tx>
          <c:spPr>
            <a:ln w="63500">
              <a:prstDash val="sysDash"/>
            </a:ln>
          </c:spPr>
          <c:marker>
            <c:symbol val="none"/>
          </c:marker>
          <c:cat>
            <c:numRef>
              <c:f>'Precio Crudo Brent'!$B$234:$B$486</c:f>
              <c:numCache>
                <c:formatCode>mmmm\-yy</c:formatCode>
                <c:ptCount val="253"/>
                <c:pt idx="0">
                  <c:v>38353</c:v>
                </c:pt>
                <c:pt idx="1">
                  <c:v>38384</c:v>
                </c:pt>
                <c:pt idx="2">
                  <c:v>38412</c:v>
                </c:pt>
                <c:pt idx="3">
                  <c:v>38443</c:v>
                </c:pt>
                <c:pt idx="4">
                  <c:v>38473</c:v>
                </c:pt>
                <c:pt idx="5">
                  <c:v>38504</c:v>
                </c:pt>
                <c:pt idx="6">
                  <c:v>38534</c:v>
                </c:pt>
                <c:pt idx="7">
                  <c:v>38565</c:v>
                </c:pt>
                <c:pt idx="8">
                  <c:v>38596</c:v>
                </c:pt>
                <c:pt idx="9">
                  <c:v>38626</c:v>
                </c:pt>
                <c:pt idx="10">
                  <c:v>38657</c:v>
                </c:pt>
                <c:pt idx="11">
                  <c:v>38687</c:v>
                </c:pt>
                <c:pt idx="12">
                  <c:v>38718</c:v>
                </c:pt>
                <c:pt idx="13">
                  <c:v>38749</c:v>
                </c:pt>
                <c:pt idx="14">
                  <c:v>38777</c:v>
                </c:pt>
                <c:pt idx="15">
                  <c:v>38808</c:v>
                </c:pt>
                <c:pt idx="16">
                  <c:v>38838</c:v>
                </c:pt>
                <c:pt idx="17">
                  <c:v>38869</c:v>
                </c:pt>
                <c:pt idx="18">
                  <c:v>38899</c:v>
                </c:pt>
                <c:pt idx="19">
                  <c:v>38930</c:v>
                </c:pt>
                <c:pt idx="20">
                  <c:v>38961</c:v>
                </c:pt>
                <c:pt idx="21">
                  <c:v>38991</c:v>
                </c:pt>
                <c:pt idx="22">
                  <c:v>39022</c:v>
                </c:pt>
                <c:pt idx="23">
                  <c:v>39052</c:v>
                </c:pt>
                <c:pt idx="24">
                  <c:v>39083</c:v>
                </c:pt>
                <c:pt idx="25">
                  <c:v>39114</c:v>
                </c:pt>
                <c:pt idx="26">
                  <c:v>39142</c:v>
                </c:pt>
                <c:pt idx="27">
                  <c:v>39173</c:v>
                </c:pt>
                <c:pt idx="28">
                  <c:v>39203</c:v>
                </c:pt>
                <c:pt idx="29">
                  <c:v>39234</c:v>
                </c:pt>
                <c:pt idx="30">
                  <c:v>39264</c:v>
                </c:pt>
                <c:pt idx="31">
                  <c:v>39295</c:v>
                </c:pt>
                <c:pt idx="32">
                  <c:v>39326</c:v>
                </c:pt>
                <c:pt idx="33">
                  <c:v>39356</c:v>
                </c:pt>
                <c:pt idx="34">
                  <c:v>39387</c:v>
                </c:pt>
                <c:pt idx="35">
                  <c:v>39417</c:v>
                </c:pt>
                <c:pt idx="36">
                  <c:v>39448</c:v>
                </c:pt>
                <c:pt idx="37">
                  <c:v>39479</c:v>
                </c:pt>
                <c:pt idx="38">
                  <c:v>39508</c:v>
                </c:pt>
                <c:pt idx="39">
                  <c:v>39539</c:v>
                </c:pt>
                <c:pt idx="40">
                  <c:v>39569</c:v>
                </c:pt>
                <c:pt idx="41">
                  <c:v>39600</c:v>
                </c:pt>
                <c:pt idx="42">
                  <c:v>39630</c:v>
                </c:pt>
                <c:pt idx="43">
                  <c:v>39661</c:v>
                </c:pt>
                <c:pt idx="44">
                  <c:v>39692</c:v>
                </c:pt>
                <c:pt idx="45">
                  <c:v>39722</c:v>
                </c:pt>
                <c:pt idx="46">
                  <c:v>39753</c:v>
                </c:pt>
                <c:pt idx="47">
                  <c:v>39783</c:v>
                </c:pt>
                <c:pt idx="48">
                  <c:v>39814</c:v>
                </c:pt>
                <c:pt idx="49">
                  <c:v>39845</c:v>
                </c:pt>
                <c:pt idx="50">
                  <c:v>39873</c:v>
                </c:pt>
                <c:pt idx="51">
                  <c:v>39904</c:v>
                </c:pt>
                <c:pt idx="52">
                  <c:v>39934</c:v>
                </c:pt>
                <c:pt idx="53">
                  <c:v>39965</c:v>
                </c:pt>
                <c:pt idx="54">
                  <c:v>39995</c:v>
                </c:pt>
                <c:pt idx="55">
                  <c:v>40026</c:v>
                </c:pt>
                <c:pt idx="56">
                  <c:v>40057</c:v>
                </c:pt>
                <c:pt idx="57">
                  <c:v>40087</c:v>
                </c:pt>
                <c:pt idx="58">
                  <c:v>40118</c:v>
                </c:pt>
                <c:pt idx="59">
                  <c:v>40148</c:v>
                </c:pt>
                <c:pt idx="60">
                  <c:v>40179</c:v>
                </c:pt>
                <c:pt idx="61">
                  <c:v>40210</c:v>
                </c:pt>
                <c:pt idx="62">
                  <c:v>40238</c:v>
                </c:pt>
                <c:pt idx="63">
                  <c:v>40269</c:v>
                </c:pt>
                <c:pt idx="64">
                  <c:v>40299</c:v>
                </c:pt>
                <c:pt idx="65">
                  <c:v>40330</c:v>
                </c:pt>
                <c:pt idx="66">
                  <c:v>40360</c:v>
                </c:pt>
                <c:pt idx="67">
                  <c:v>40391</c:v>
                </c:pt>
                <c:pt idx="68">
                  <c:v>40422</c:v>
                </c:pt>
                <c:pt idx="69">
                  <c:v>40452</c:v>
                </c:pt>
                <c:pt idx="70">
                  <c:v>40483</c:v>
                </c:pt>
                <c:pt idx="71">
                  <c:v>40513</c:v>
                </c:pt>
                <c:pt idx="72">
                  <c:v>40544</c:v>
                </c:pt>
                <c:pt idx="73">
                  <c:v>40575</c:v>
                </c:pt>
                <c:pt idx="74">
                  <c:v>40603</c:v>
                </c:pt>
                <c:pt idx="75">
                  <c:v>40634</c:v>
                </c:pt>
                <c:pt idx="76">
                  <c:v>40664</c:v>
                </c:pt>
                <c:pt idx="77">
                  <c:v>40695</c:v>
                </c:pt>
                <c:pt idx="78">
                  <c:v>40725</c:v>
                </c:pt>
                <c:pt idx="79">
                  <c:v>40756</c:v>
                </c:pt>
                <c:pt idx="80">
                  <c:v>40787</c:v>
                </c:pt>
                <c:pt idx="81">
                  <c:v>40817</c:v>
                </c:pt>
                <c:pt idx="82">
                  <c:v>40848</c:v>
                </c:pt>
                <c:pt idx="83">
                  <c:v>40878</c:v>
                </c:pt>
                <c:pt idx="84">
                  <c:v>40909</c:v>
                </c:pt>
                <c:pt idx="85">
                  <c:v>40940</c:v>
                </c:pt>
                <c:pt idx="86">
                  <c:v>40969</c:v>
                </c:pt>
                <c:pt idx="87">
                  <c:v>41000</c:v>
                </c:pt>
                <c:pt idx="88">
                  <c:v>41030</c:v>
                </c:pt>
                <c:pt idx="89">
                  <c:v>41061</c:v>
                </c:pt>
                <c:pt idx="90">
                  <c:v>41091</c:v>
                </c:pt>
                <c:pt idx="91">
                  <c:v>41122</c:v>
                </c:pt>
                <c:pt idx="92">
                  <c:v>41153</c:v>
                </c:pt>
                <c:pt idx="93">
                  <c:v>41183</c:v>
                </c:pt>
                <c:pt idx="94">
                  <c:v>41214</c:v>
                </c:pt>
                <c:pt idx="95">
                  <c:v>41244</c:v>
                </c:pt>
                <c:pt idx="96">
                  <c:v>41275</c:v>
                </c:pt>
                <c:pt idx="97">
                  <c:v>41306</c:v>
                </c:pt>
                <c:pt idx="98">
                  <c:v>41334</c:v>
                </c:pt>
                <c:pt idx="99">
                  <c:v>41365</c:v>
                </c:pt>
                <c:pt idx="100">
                  <c:v>41395</c:v>
                </c:pt>
                <c:pt idx="101">
                  <c:v>41426</c:v>
                </c:pt>
                <c:pt idx="102">
                  <c:v>41456</c:v>
                </c:pt>
                <c:pt idx="103">
                  <c:v>41487</c:v>
                </c:pt>
                <c:pt idx="104">
                  <c:v>41518</c:v>
                </c:pt>
                <c:pt idx="105">
                  <c:v>41548</c:v>
                </c:pt>
                <c:pt idx="106">
                  <c:v>41579</c:v>
                </c:pt>
                <c:pt idx="107">
                  <c:v>41609</c:v>
                </c:pt>
                <c:pt idx="108">
                  <c:v>41640</c:v>
                </c:pt>
                <c:pt idx="109">
                  <c:v>41671</c:v>
                </c:pt>
                <c:pt idx="110">
                  <c:v>41699</c:v>
                </c:pt>
                <c:pt idx="111">
                  <c:v>41730</c:v>
                </c:pt>
                <c:pt idx="112">
                  <c:v>41760</c:v>
                </c:pt>
                <c:pt idx="113">
                  <c:v>41791</c:v>
                </c:pt>
                <c:pt idx="114">
                  <c:v>41821</c:v>
                </c:pt>
                <c:pt idx="115">
                  <c:v>41852</c:v>
                </c:pt>
                <c:pt idx="116">
                  <c:v>41883</c:v>
                </c:pt>
                <c:pt idx="117">
                  <c:v>41913</c:v>
                </c:pt>
                <c:pt idx="118">
                  <c:v>41944</c:v>
                </c:pt>
                <c:pt idx="119">
                  <c:v>41974</c:v>
                </c:pt>
                <c:pt idx="120">
                  <c:v>42005</c:v>
                </c:pt>
                <c:pt idx="121">
                  <c:v>42036</c:v>
                </c:pt>
                <c:pt idx="122">
                  <c:v>42064</c:v>
                </c:pt>
                <c:pt idx="123">
                  <c:v>42095</c:v>
                </c:pt>
                <c:pt idx="124">
                  <c:v>42125</c:v>
                </c:pt>
                <c:pt idx="125">
                  <c:v>42156</c:v>
                </c:pt>
                <c:pt idx="126">
                  <c:v>42186</c:v>
                </c:pt>
                <c:pt idx="127">
                  <c:v>42217</c:v>
                </c:pt>
                <c:pt idx="128">
                  <c:v>42248</c:v>
                </c:pt>
                <c:pt idx="129">
                  <c:v>42278</c:v>
                </c:pt>
                <c:pt idx="130">
                  <c:v>42309</c:v>
                </c:pt>
                <c:pt idx="131">
                  <c:v>42339</c:v>
                </c:pt>
                <c:pt idx="132">
                  <c:v>42370</c:v>
                </c:pt>
                <c:pt idx="133">
                  <c:v>42401</c:v>
                </c:pt>
                <c:pt idx="134">
                  <c:v>42430</c:v>
                </c:pt>
                <c:pt idx="135">
                  <c:v>42461</c:v>
                </c:pt>
                <c:pt idx="136">
                  <c:v>42491</c:v>
                </c:pt>
                <c:pt idx="137">
                  <c:v>42522</c:v>
                </c:pt>
                <c:pt idx="138">
                  <c:v>42552</c:v>
                </c:pt>
                <c:pt idx="139">
                  <c:v>42583</c:v>
                </c:pt>
                <c:pt idx="140">
                  <c:v>42614</c:v>
                </c:pt>
                <c:pt idx="141">
                  <c:v>42644</c:v>
                </c:pt>
                <c:pt idx="142">
                  <c:v>42675</c:v>
                </c:pt>
                <c:pt idx="143">
                  <c:v>42705</c:v>
                </c:pt>
                <c:pt idx="144">
                  <c:v>42736</c:v>
                </c:pt>
                <c:pt idx="145">
                  <c:v>42767</c:v>
                </c:pt>
                <c:pt idx="146">
                  <c:v>42795</c:v>
                </c:pt>
                <c:pt idx="147">
                  <c:v>42826</c:v>
                </c:pt>
                <c:pt idx="148">
                  <c:v>42856</c:v>
                </c:pt>
                <c:pt idx="149">
                  <c:v>42887</c:v>
                </c:pt>
                <c:pt idx="150">
                  <c:v>42917</c:v>
                </c:pt>
                <c:pt idx="151">
                  <c:v>42948</c:v>
                </c:pt>
                <c:pt idx="152">
                  <c:v>42979</c:v>
                </c:pt>
                <c:pt idx="153">
                  <c:v>43009</c:v>
                </c:pt>
                <c:pt idx="154">
                  <c:v>43040</c:v>
                </c:pt>
                <c:pt idx="155">
                  <c:v>43070</c:v>
                </c:pt>
                <c:pt idx="156">
                  <c:v>43101</c:v>
                </c:pt>
                <c:pt idx="157">
                  <c:v>43132</c:v>
                </c:pt>
                <c:pt idx="158">
                  <c:v>43160</c:v>
                </c:pt>
                <c:pt idx="159">
                  <c:v>43191</c:v>
                </c:pt>
                <c:pt idx="160">
                  <c:v>43221</c:v>
                </c:pt>
                <c:pt idx="161">
                  <c:v>43252</c:v>
                </c:pt>
                <c:pt idx="162">
                  <c:v>43282</c:v>
                </c:pt>
                <c:pt idx="163">
                  <c:v>43313</c:v>
                </c:pt>
                <c:pt idx="164">
                  <c:v>43344</c:v>
                </c:pt>
                <c:pt idx="165">
                  <c:v>43374</c:v>
                </c:pt>
                <c:pt idx="166">
                  <c:v>43405</c:v>
                </c:pt>
                <c:pt idx="167">
                  <c:v>43435</c:v>
                </c:pt>
                <c:pt idx="168">
                  <c:v>43466</c:v>
                </c:pt>
                <c:pt idx="169">
                  <c:v>43497</c:v>
                </c:pt>
                <c:pt idx="170">
                  <c:v>43525</c:v>
                </c:pt>
                <c:pt idx="171">
                  <c:v>43556</c:v>
                </c:pt>
                <c:pt idx="172">
                  <c:v>43586</c:v>
                </c:pt>
                <c:pt idx="173">
                  <c:v>43617</c:v>
                </c:pt>
                <c:pt idx="174">
                  <c:v>43647</c:v>
                </c:pt>
                <c:pt idx="175">
                  <c:v>43678</c:v>
                </c:pt>
                <c:pt idx="176">
                  <c:v>43709</c:v>
                </c:pt>
                <c:pt idx="177">
                  <c:v>43739</c:v>
                </c:pt>
                <c:pt idx="178">
                  <c:v>43770</c:v>
                </c:pt>
                <c:pt idx="179">
                  <c:v>43800</c:v>
                </c:pt>
                <c:pt idx="180">
                  <c:v>43831</c:v>
                </c:pt>
                <c:pt idx="181">
                  <c:v>43862</c:v>
                </c:pt>
                <c:pt idx="182">
                  <c:v>43891</c:v>
                </c:pt>
                <c:pt idx="183">
                  <c:v>43922</c:v>
                </c:pt>
                <c:pt idx="184">
                  <c:v>43952</c:v>
                </c:pt>
                <c:pt idx="185">
                  <c:v>43983</c:v>
                </c:pt>
                <c:pt idx="186">
                  <c:v>44013</c:v>
                </c:pt>
                <c:pt idx="187">
                  <c:v>44044</c:v>
                </c:pt>
                <c:pt idx="188">
                  <c:v>44075</c:v>
                </c:pt>
                <c:pt idx="189">
                  <c:v>44105</c:v>
                </c:pt>
                <c:pt idx="190">
                  <c:v>44136</c:v>
                </c:pt>
                <c:pt idx="191">
                  <c:v>44166</c:v>
                </c:pt>
                <c:pt idx="192">
                  <c:v>44197</c:v>
                </c:pt>
                <c:pt idx="193">
                  <c:v>44228</c:v>
                </c:pt>
                <c:pt idx="194">
                  <c:v>44256</c:v>
                </c:pt>
                <c:pt idx="195">
                  <c:v>44287</c:v>
                </c:pt>
                <c:pt idx="196">
                  <c:v>44317</c:v>
                </c:pt>
                <c:pt idx="197">
                  <c:v>44348</c:v>
                </c:pt>
                <c:pt idx="198">
                  <c:v>44378</c:v>
                </c:pt>
                <c:pt idx="199">
                  <c:v>44409</c:v>
                </c:pt>
                <c:pt idx="200">
                  <c:v>44440</c:v>
                </c:pt>
                <c:pt idx="201">
                  <c:v>44470</c:v>
                </c:pt>
                <c:pt idx="202">
                  <c:v>44501</c:v>
                </c:pt>
                <c:pt idx="203">
                  <c:v>44531</c:v>
                </c:pt>
                <c:pt idx="204">
                  <c:v>44562</c:v>
                </c:pt>
                <c:pt idx="205">
                  <c:v>44593</c:v>
                </c:pt>
                <c:pt idx="206">
                  <c:v>44621</c:v>
                </c:pt>
                <c:pt idx="207">
                  <c:v>44652</c:v>
                </c:pt>
                <c:pt idx="208">
                  <c:v>44682</c:v>
                </c:pt>
                <c:pt idx="209">
                  <c:v>44713</c:v>
                </c:pt>
                <c:pt idx="210">
                  <c:v>44743</c:v>
                </c:pt>
                <c:pt idx="211">
                  <c:v>44774</c:v>
                </c:pt>
                <c:pt idx="212">
                  <c:v>44805</c:v>
                </c:pt>
                <c:pt idx="213">
                  <c:v>44835</c:v>
                </c:pt>
                <c:pt idx="214">
                  <c:v>44866</c:v>
                </c:pt>
                <c:pt idx="215">
                  <c:v>44896</c:v>
                </c:pt>
                <c:pt idx="216">
                  <c:v>44927</c:v>
                </c:pt>
                <c:pt idx="217">
                  <c:v>44958</c:v>
                </c:pt>
                <c:pt idx="218">
                  <c:v>44986</c:v>
                </c:pt>
                <c:pt idx="219">
                  <c:v>45017</c:v>
                </c:pt>
                <c:pt idx="220">
                  <c:v>45047</c:v>
                </c:pt>
                <c:pt idx="221">
                  <c:v>45078</c:v>
                </c:pt>
                <c:pt idx="222">
                  <c:v>45108</c:v>
                </c:pt>
                <c:pt idx="223">
                  <c:v>45139</c:v>
                </c:pt>
                <c:pt idx="224">
                  <c:v>45170</c:v>
                </c:pt>
                <c:pt idx="225">
                  <c:v>45200</c:v>
                </c:pt>
                <c:pt idx="226">
                  <c:v>45231</c:v>
                </c:pt>
                <c:pt idx="227">
                  <c:v>45261</c:v>
                </c:pt>
                <c:pt idx="228">
                  <c:v>45292</c:v>
                </c:pt>
                <c:pt idx="229">
                  <c:v>45323</c:v>
                </c:pt>
                <c:pt idx="230">
                  <c:v>45352</c:v>
                </c:pt>
                <c:pt idx="231">
                  <c:v>45383</c:v>
                </c:pt>
                <c:pt idx="232">
                  <c:v>45413</c:v>
                </c:pt>
                <c:pt idx="233">
                  <c:v>45444</c:v>
                </c:pt>
                <c:pt idx="234">
                  <c:v>45474</c:v>
                </c:pt>
                <c:pt idx="235">
                  <c:v>45505</c:v>
                </c:pt>
                <c:pt idx="236">
                  <c:v>45536</c:v>
                </c:pt>
                <c:pt idx="237">
                  <c:v>45566</c:v>
                </c:pt>
                <c:pt idx="238">
                  <c:v>45597</c:v>
                </c:pt>
                <c:pt idx="239">
                  <c:v>45627</c:v>
                </c:pt>
                <c:pt idx="240">
                  <c:v>45658</c:v>
                </c:pt>
                <c:pt idx="241">
                  <c:v>45689</c:v>
                </c:pt>
                <c:pt idx="242">
                  <c:v>45717</c:v>
                </c:pt>
                <c:pt idx="243">
                  <c:v>45748</c:v>
                </c:pt>
                <c:pt idx="244">
                  <c:v>45778</c:v>
                </c:pt>
                <c:pt idx="245">
                  <c:v>45809</c:v>
                </c:pt>
                <c:pt idx="246">
                  <c:v>45839</c:v>
                </c:pt>
                <c:pt idx="247">
                  <c:v>45870</c:v>
                </c:pt>
                <c:pt idx="248">
                  <c:v>45901</c:v>
                </c:pt>
                <c:pt idx="249">
                  <c:v>45931</c:v>
                </c:pt>
                <c:pt idx="250">
                  <c:v>45962</c:v>
                </c:pt>
                <c:pt idx="251">
                  <c:v>45992</c:v>
                </c:pt>
              </c:numCache>
            </c:numRef>
          </c:cat>
          <c:val>
            <c:numRef>
              <c:f>'Precio Crudo Brent'!$C$234:$C$486</c:f>
              <c:numCache>
                <c:formatCode>0.00</c:formatCode>
                <c:ptCount val="253"/>
                <c:pt idx="0">
                  <c:v>44.229761904761908</c:v>
                </c:pt>
                <c:pt idx="1">
                  <c:v>45.373750000000001</c:v>
                </c:pt>
                <c:pt idx="2">
                  <c:v>52.89</c:v>
                </c:pt>
                <c:pt idx="3">
                  <c:v>51.81547619047619</c:v>
                </c:pt>
                <c:pt idx="4">
                  <c:v>48.6</c:v>
                </c:pt>
                <c:pt idx="5">
                  <c:v>54.431590909090907</c:v>
                </c:pt>
                <c:pt idx="6">
                  <c:v>57.58</c:v>
                </c:pt>
                <c:pt idx="7">
                  <c:v>64.12</c:v>
                </c:pt>
                <c:pt idx="8">
                  <c:v>62.862272727272732</c:v>
                </c:pt>
                <c:pt idx="9">
                  <c:v>58.768571428571434</c:v>
                </c:pt>
                <c:pt idx="10">
                  <c:v>55.174090909090914</c:v>
                </c:pt>
                <c:pt idx="11">
                  <c:v>56.908809523809516</c:v>
                </c:pt>
                <c:pt idx="12">
                  <c:v>63.04785714285714</c:v>
                </c:pt>
                <c:pt idx="13">
                  <c:v>60.118250000000003</c:v>
                </c:pt>
                <c:pt idx="14">
                  <c:v>62.079782608695645</c:v>
                </c:pt>
                <c:pt idx="15">
                  <c:v>70.297250000000005</c:v>
                </c:pt>
                <c:pt idx="16">
                  <c:v>69.827954545454546</c:v>
                </c:pt>
                <c:pt idx="17">
                  <c:v>68.69</c:v>
                </c:pt>
                <c:pt idx="18">
                  <c:v>73.66</c:v>
                </c:pt>
                <c:pt idx="19">
                  <c:v>73.109130434782614</c:v>
                </c:pt>
                <c:pt idx="20">
                  <c:v>61.867380952380948</c:v>
                </c:pt>
                <c:pt idx="21">
                  <c:v>57.794545454545464</c:v>
                </c:pt>
                <c:pt idx="22">
                  <c:v>58.915227272727265</c:v>
                </c:pt>
                <c:pt idx="23">
                  <c:v>62.335714285714296</c:v>
                </c:pt>
                <c:pt idx="24">
                  <c:v>53.907608695652172</c:v>
                </c:pt>
                <c:pt idx="25">
                  <c:v>57.426250000000003</c:v>
                </c:pt>
                <c:pt idx="26">
                  <c:v>62.149545454545461</c:v>
                </c:pt>
                <c:pt idx="27">
                  <c:v>67.552619047619046</c:v>
                </c:pt>
                <c:pt idx="28">
                  <c:v>67.373913043478282</c:v>
                </c:pt>
                <c:pt idx="29">
                  <c:v>71.543571428571411</c:v>
                </c:pt>
                <c:pt idx="30">
                  <c:v>77.010000000000005</c:v>
                </c:pt>
                <c:pt idx="31">
                  <c:v>70.73</c:v>
                </c:pt>
                <c:pt idx="32">
                  <c:v>76.869499999999988</c:v>
                </c:pt>
                <c:pt idx="33">
                  <c:v>82.49673913043479</c:v>
                </c:pt>
                <c:pt idx="34">
                  <c:v>92.658181818181816</c:v>
                </c:pt>
                <c:pt idx="35">
                  <c:v>91.264047619047631</c:v>
                </c:pt>
                <c:pt idx="36">
                  <c:v>90.874782608695654</c:v>
                </c:pt>
                <c:pt idx="37">
                  <c:v>95.035714285714263</c:v>
                </c:pt>
                <c:pt idx="38">
                  <c:v>103.46642857142858</c:v>
                </c:pt>
                <c:pt idx="39">
                  <c:v>108.97136363636361</c:v>
                </c:pt>
                <c:pt idx="40">
                  <c:v>123.05227272727271</c:v>
                </c:pt>
                <c:pt idx="41">
                  <c:v>132.43571428571425</c:v>
                </c:pt>
                <c:pt idx="42">
                  <c:v>133.32891304347825</c:v>
                </c:pt>
                <c:pt idx="43">
                  <c:v>113.0297619047619</c:v>
                </c:pt>
                <c:pt idx="44">
                  <c:v>98.171363636363637</c:v>
                </c:pt>
                <c:pt idx="45">
                  <c:v>71.867608695652166</c:v>
                </c:pt>
                <c:pt idx="46">
                  <c:v>52.5075</c:v>
                </c:pt>
                <c:pt idx="47">
                  <c:v>39.765652173913047</c:v>
                </c:pt>
                <c:pt idx="48">
                  <c:v>43.270454545454548</c:v>
                </c:pt>
                <c:pt idx="49">
                  <c:v>43.07</c:v>
                </c:pt>
                <c:pt idx="50">
                  <c:v>46.544090909090912</c:v>
                </c:pt>
                <c:pt idx="51">
                  <c:v>50.531363636363629</c:v>
                </c:pt>
                <c:pt idx="52">
                  <c:v>57.26761904761905</c:v>
                </c:pt>
                <c:pt idx="53">
                  <c:v>68.551136363636331</c:v>
                </c:pt>
                <c:pt idx="54">
                  <c:v>64.606086956521736</c:v>
                </c:pt>
                <c:pt idx="55">
                  <c:v>72.841666666666683</c:v>
                </c:pt>
                <c:pt idx="56">
                  <c:v>67.386818181818171</c:v>
                </c:pt>
                <c:pt idx="57">
                  <c:v>72.607045454545442</c:v>
                </c:pt>
                <c:pt idx="58">
                  <c:v>76.655476190476179</c:v>
                </c:pt>
                <c:pt idx="59">
                  <c:v>74.278913043478283</c:v>
                </c:pt>
                <c:pt idx="60">
                  <c:v>76.506904761904735</c:v>
                </c:pt>
                <c:pt idx="61">
                  <c:v>73.633250000000004</c:v>
                </c:pt>
                <c:pt idx="62">
                  <c:v>78.892391304347825</c:v>
                </c:pt>
                <c:pt idx="63">
                  <c:v>84.689545454545467</c:v>
                </c:pt>
                <c:pt idx="64">
                  <c:v>75.56976190476189</c:v>
                </c:pt>
                <c:pt idx="65">
                  <c:v>74.850227272727281</c:v>
                </c:pt>
                <c:pt idx="66">
                  <c:v>75.637499999999989</c:v>
                </c:pt>
                <c:pt idx="67">
                  <c:v>77.065909090909088</c:v>
                </c:pt>
                <c:pt idx="68">
                  <c:v>77.794090909090897</c:v>
                </c:pt>
                <c:pt idx="69">
                  <c:v>82.744285714285709</c:v>
                </c:pt>
                <c:pt idx="70">
                  <c:v>85.325909090909079</c:v>
                </c:pt>
                <c:pt idx="71">
                  <c:v>91.523913043478245</c:v>
                </c:pt>
                <c:pt idx="72">
                  <c:v>96.351428571428571</c:v>
                </c:pt>
                <c:pt idx="73">
                  <c:v>103.75949999999997</c:v>
                </c:pt>
                <c:pt idx="74">
                  <c:v>114.60000000000001</c:v>
                </c:pt>
                <c:pt idx="75">
                  <c:v>123.78190476190478</c:v>
                </c:pt>
                <c:pt idx="76">
                  <c:v>115.09840909090909</c:v>
                </c:pt>
                <c:pt idx="77">
                  <c:v>114.03772727272727</c:v>
                </c:pt>
                <c:pt idx="78">
                  <c:v>116.8827142857143</c:v>
                </c:pt>
                <c:pt idx="79">
                  <c:v>110.45391304347824</c:v>
                </c:pt>
                <c:pt idx="80">
                  <c:v>113.12340909090909</c:v>
                </c:pt>
                <c:pt idx="81">
                  <c:v>109.43357142857143</c:v>
                </c:pt>
                <c:pt idx="82">
                  <c:v>110.6602272727273</c:v>
                </c:pt>
                <c:pt idx="83">
                  <c:v>107.88272727272729</c:v>
                </c:pt>
                <c:pt idx="84">
                  <c:v>110.39477272727272</c:v>
                </c:pt>
                <c:pt idx="85">
                  <c:v>119.55404761904761</c:v>
                </c:pt>
                <c:pt idx="86">
                  <c:v>125.33272727272725</c:v>
                </c:pt>
                <c:pt idx="87">
                  <c:v>119.8645238095238</c:v>
                </c:pt>
                <c:pt idx="88">
                  <c:v>110.32304347826084</c:v>
                </c:pt>
                <c:pt idx="89">
                  <c:v>94.114761904761906</c:v>
                </c:pt>
                <c:pt idx="90">
                  <c:v>102.56454545454548</c:v>
                </c:pt>
                <c:pt idx="91">
                  <c:v>113.47521739130435</c:v>
                </c:pt>
                <c:pt idx="92">
                  <c:v>112.95350000000001</c:v>
                </c:pt>
                <c:pt idx="93">
                  <c:v>111.59956521739132</c:v>
                </c:pt>
                <c:pt idx="94">
                  <c:v>109.15999999999998</c:v>
                </c:pt>
                <c:pt idx="95">
                  <c:v>109.30095238095234</c:v>
                </c:pt>
                <c:pt idx="96">
                  <c:v>112.83304347826086</c:v>
                </c:pt>
                <c:pt idx="97">
                  <c:v>116.30849999999998</c:v>
                </c:pt>
                <c:pt idx="98">
                  <c:v>108.39904761904761</c:v>
                </c:pt>
                <c:pt idx="99">
                  <c:v>102.17090909090908</c:v>
                </c:pt>
                <c:pt idx="100">
                  <c:v>102.55130434782608</c:v>
                </c:pt>
                <c:pt idx="101">
                  <c:v>102.95200000000003</c:v>
                </c:pt>
                <c:pt idx="102">
                  <c:v>107.90608695652175</c:v>
                </c:pt>
                <c:pt idx="103">
                  <c:v>111.33136363636363</c:v>
                </c:pt>
                <c:pt idx="104">
                  <c:v>111.90999999999998</c:v>
                </c:pt>
                <c:pt idx="105">
                  <c:v>109.14608695652173</c:v>
                </c:pt>
                <c:pt idx="106">
                  <c:v>108</c:v>
                </c:pt>
                <c:pt idx="107">
                  <c:v>110.85227272727273</c:v>
                </c:pt>
                <c:pt idx="108">
                  <c:v>108.25999999999998</c:v>
                </c:pt>
                <c:pt idx="109">
                  <c:v>108.83600000000001</c:v>
                </c:pt>
                <c:pt idx="110">
                  <c:v>107.54952380952379</c:v>
                </c:pt>
                <c:pt idx="111">
                  <c:v>107.7340909090909</c:v>
                </c:pt>
                <c:pt idx="112">
                  <c:v>109.63590909090912</c:v>
                </c:pt>
                <c:pt idx="113">
                  <c:v>111.66571428571429</c:v>
                </c:pt>
                <c:pt idx="114">
                  <c:v>106.62913043478258</c:v>
                </c:pt>
                <c:pt idx="115">
                  <c:v>101.50333333333332</c:v>
                </c:pt>
                <c:pt idx="116">
                  <c:v>97.286363636363646</c:v>
                </c:pt>
                <c:pt idx="117">
                  <c:v>87.420434782608709</c:v>
                </c:pt>
                <c:pt idx="118">
                  <c:v>78.935500000000005</c:v>
                </c:pt>
                <c:pt idx="119">
                  <c:v>62.223478260869577</c:v>
                </c:pt>
                <c:pt idx="120">
                  <c:v>48.167727272727276</c:v>
                </c:pt>
                <c:pt idx="121">
                  <c:v>58.091999999999999</c:v>
                </c:pt>
                <c:pt idx="122">
                  <c:v>56.051363636363639</c:v>
                </c:pt>
                <c:pt idx="123">
                  <c:v>59.266818181818167</c:v>
                </c:pt>
                <c:pt idx="124">
                  <c:v>64.356666666666669</c:v>
                </c:pt>
                <c:pt idx="125">
                  <c:v>61.627272727272725</c:v>
                </c:pt>
                <c:pt idx="126">
                  <c:v>56.480869565217382</c:v>
                </c:pt>
                <c:pt idx="127">
                  <c:v>46.673809523809524</c:v>
                </c:pt>
                <c:pt idx="128">
                  <c:v>47.611818181818187</c:v>
                </c:pt>
                <c:pt idx="129">
                  <c:v>48.511363636363647</c:v>
                </c:pt>
                <c:pt idx="130">
                  <c:v>44.259047619047628</c:v>
                </c:pt>
                <c:pt idx="131">
                  <c:v>38.032173913043479</c:v>
                </c:pt>
                <c:pt idx="132">
                  <c:v>30.987142857142853</c:v>
                </c:pt>
                <c:pt idx="133">
                  <c:v>32.462857142857139</c:v>
                </c:pt>
                <c:pt idx="134">
                  <c:v>38.505217391304356</c:v>
                </c:pt>
                <c:pt idx="135">
                  <c:v>41.483333333333327</c:v>
                </c:pt>
                <c:pt idx="136">
                  <c:v>46.83</c:v>
                </c:pt>
                <c:pt idx="137">
                  <c:v>48.281818181818196</c:v>
                </c:pt>
                <c:pt idx="138">
                  <c:v>44.997619047619047</c:v>
                </c:pt>
                <c:pt idx="139">
                  <c:v>45.847391304347823</c:v>
                </c:pt>
                <c:pt idx="140">
                  <c:v>46.68818181818181</c:v>
                </c:pt>
                <c:pt idx="141">
                  <c:v>49.743333333333325</c:v>
                </c:pt>
                <c:pt idx="142">
                  <c:v>45.130909090909093</c:v>
                </c:pt>
                <c:pt idx="143">
                  <c:v>53.572272727272725</c:v>
                </c:pt>
                <c:pt idx="144">
                  <c:v>54.602727272727286</c:v>
                </c:pt>
                <c:pt idx="145">
                  <c:v>55.059499999999993</c:v>
                </c:pt>
                <c:pt idx="146">
                  <c:v>51.603913043478258</c:v>
                </c:pt>
                <c:pt idx="147">
                  <c:v>52.716000000000008</c:v>
                </c:pt>
                <c:pt idx="148">
                  <c:v>50.452173913043481</c:v>
                </c:pt>
                <c:pt idx="149">
                  <c:v>46.422727272727272</c:v>
                </c:pt>
                <c:pt idx="150">
                  <c:v>48.505238095238099</c:v>
                </c:pt>
                <c:pt idx="151">
                  <c:v>51.656956521739126</c:v>
                </c:pt>
                <c:pt idx="152">
                  <c:v>56.071904761904761</c:v>
                </c:pt>
                <c:pt idx="153">
                  <c:v>57.284545454545466</c:v>
                </c:pt>
                <c:pt idx="154">
                  <c:v>62.630909090909086</c:v>
                </c:pt>
                <c:pt idx="155">
                  <c:v>64.145714285714277</c:v>
                </c:pt>
                <c:pt idx="156">
                  <c:v>69.006956521739127</c:v>
                </c:pt>
                <c:pt idx="157">
                  <c:v>65.155000000000001</c:v>
                </c:pt>
                <c:pt idx="158">
                  <c:v>65.956818181818193</c:v>
                </c:pt>
                <c:pt idx="159">
                  <c:v>71.582857142857151</c:v>
                </c:pt>
                <c:pt idx="160">
                  <c:v>76.852173913043501</c:v>
                </c:pt>
                <c:pt idx="161">
                  <c:v>74.167619047619027</c:v>
                </c:pt>
                <c:pt idx="162">
                  <c:v>74.334090909090904</c:v>
                </c:pt>
                <c:pt idx="163">
                  <c:v>72.643478260869571</c:v>
                </c:pt>
                <c:pt idx="164">
                  <c:v>78.795499999999976</c:v>
                </c:pt>
                <c:pt idx="165">
                  <c:v>81.122173913043483</c:v>
                </c:pt>
                <c:pt idx="166">
                  <c:v>64.659545454545452</c:v>
                </c:pt>
                <c:pt idx="167">
                  <c:v>56.06</c:v>
                </c:pt>
                <c:pt idx="168">
                  <c:v>58.978260869565204</c:v>
                </c:pt>
                <c:pt idx="169">
                  <c:v>64</c:v>
                </c:pt>
                <c:pt idx="170">
                  <c:v>66.08</c:v>
                </c:pt>
                <c:pt idx="171">
                  <c:v>71.14</c:v>
                </c:pt>
                <c:pt idx="172">
                  <c:v>70.849999999999994</c:v>
                </c:pt>
                <c:pt idx="173">
                  <c:v>64.03</c:v>
                </c:pt>
                <c:pt idx="174">
                  <c:v>63.91</c:v>
                </c:pt>
                <c:pt idx="175">
                  <c:v>58.83</c:v>
                </c:pt>
                <c:pt idx="176">
                  <c:v>62.57</c:v>
                </c:pt>
                <c:pt idx="177">
                  <c:v>59.73</c:v>
                </c:pt>
                <c:pt idx="178">
                  <c:v>63.11</c:v>
                </c:pt>
                <c:pt idx="179">
                  <c:v>66.97</c:v>
                </c:pt>
                <c:pt idx="180">
                  <c:v>63.51</c:v>
                </c:pt>
                <c:pt idx="181">
                  <c:v>55.45</c:v>
                </c:pt>
                <c:pt idx="182">
                  <c:v>31.71</c:v>
                </c:pt>
                <c:pt idx="183">
                  <c:v>19.059999999999999</c:v>
                </c:pt>
                <c:pt idx="184">
                  <c:v>29</c:v>
                </c:pt>
                <c:pt idx="185">
                  <c:v>40.08</c:v>
                </c:pt>
                <c:pt idx="186">
                  <c:v>43.27</c:v>
                </c:pt>
                <c:pt idx="187">
                  <c:v>44.79</c:v>
                </c:pt>
                <c:pt idx="188">
                  <c:v>40.58</c:v>
                </c:pt>
                <c:pt idx="189">
                  <c:v>40.01</c:v>
                </c:pt>
                <c:pt idx="190">
                  <c:v>42.54</c:v>
                </c:pt>
                <c:pt idx="191">
                  <c:v>49.75</c:v>
                </c:pt>
                <c:pt idx="192">
                  <c:v>54.52</c:v>
                </c:pt>
                <c:pt idx="193">
                  <c:v>62.23</c:v>
                </c:pt>
                <c:pt idx="194">
                  <c:v>65.56</c:v>
                </c:pt>
                <c:pt idx="195">
                  <c:v>64.349999999999994</c:v>
                </c:pt>
                <c:pt idx="196">
                  <c:v>68.510000000000005</c:v>
                </c:pt>
                <c:pt idx="197">
                  <c:v>72.959999999999994</c:v>
                </c:pt>
                <c:pt idx="198">
                  <c:v>74.989999999999995</c:v>
                </c:pt>
                <c:pt idx="199">
                  <c:v>70.8</c:v>
                </c:pt>
                <c:pt idx="200">
                  <c:v>74.400000000000006</c:v>
                </c:pt>
                <c:pt idx="201">
                  <c:v>83.54</c:v>
                </c:pt>
                <c:pt idx="202">
                  <c:v>81.37</c:v>
                </c:pt>
                <c:pt idx="203">
                  <c:v>74.099999999999994</c:v>
                </c:pt>
                <c:pt idx="204">
                  <c:v>86.61</c:v>
                </c:pt>
                <c:pt idx="205">
                  <c:v>98.01</c:v>
                </c:pt>
                <c:pt idx="206">
                  <c:v>118.75</c:v>
                </c:pt>
                <c:pt idx="207">
                  <c:v>104.48</c:v>
                </c:pt>
                <c:pt idx="208">
                  <c:v>113.13</c:v>
                </c:pt>
                <c:pt idx="209">
                  <c:v>123.56</c:v>
                </c:pt>
                <c:pt idx="210">
                  <c:v>112.63</c:v>
                </c:pt>
                <c:pt idx="211">
                  <c:v>99.62</c:v>
                </c:pt>
                <c:pt idx="212">
                  <c:v>89.82</c:v>
                </c:pt>
                <c:pt idx="213">
                  <c:v>93.11</c:v>
                </c:pt>
                <c:pt idx="214">
                  <c:v>91.1</c:v>
                </c:pt>
                <c:pt idx="215">
                  <c:v>80.39</c:v>
                </c:pt>
                <c:pt idx="216">
                  <c:v>82.79</c:v>
                </c:pt>
                <c:pt idx="217">
                  <c:v>82.5</c:v>
                </c:pt>
                <c:pt idx="218">
                  <c:v>78.290000000000006</c:v>
                </c:pt>
                <c:pt idx="219">
                  <c:v>84.96</c:v>
                </c:pt>
                <c:pt idx="220">
                  <c:v>75.819999999999993</c:v>
                </c:pt>
                <c:pt idx="221">
                  <c:v>74.73</c:v>
                </c:pt>
                <c:pt idx="222">
                  <c:v>80.09</c:v>
                </c:pt>
                <c:pt idx="223">
                  <c:v>86.14</c:v>
                </c:pt>
                <c:pt idx="224">
                  <c:v>93.96</c:v>
                </c:pt>
                <c:pt idx="225">
                  <c:v>91.12</c:v>
                </c:pt>
                <c:pt idx="226">
                  <c:v>83.05</c:v>
                </c:pt>
                <c:pt idx="227">
                  <c:v>78.11</c:v>
                </c:pt>
                <c:pt idx="228">
                  <c:v>80.13</c:v>
                </c:pt>
                <c:pt idx="229">
                  <c:v>83.9</c:v>
                </c:pt>
                <c:pt idx="230">
                  <c:v>85.49</c:v>
                </c:pt>
                <c:pt idx="231">
                  <c:v>89.89</c:v>
                </c:pt>
                <c:pt idx="232">
                  <c:v>81.819999999999993</c:v>
                </c:pt>
                <c:pt idx="233">
                  <c:v>82.4</c:v>
                </c:pt>
                <c:pt idx="234">
                  <c:v>85.25</c:v>
                </c:pt>
                <c:pt idx="235">
                  <c:v>80.72</c:v>
                </c:pt>
                <c:pt idx="236">
                  <c:v>74.260000000000005</c:v>
                </c:pt>
                <c:pt idx="237">
                  <c:v>75.58</c:v>
                </c:pt>
                <c:pt idx="238">
                  <c:v>74.25</c:v>
                </c:pt>
                <c:pt idx="239">
                  <c:v>73.72</c:v>
                </c:pt>
                <c:pt idx="240">
                  <c:v>79.05</c:v>
                </c:pt>
                <c:pt idx="241">
                  <c:v>75.11</c:v>
                </c:pt>
                <c:pt idx="242">
                  <c:v>72.540000000000006</c:v>
                </c:pt>
                <c:pt idx="243">
                  <c:v>67.78</c:v>
                </c:pt>
                <c:pt idx="244">
                  <c:v>64.069999999999993</c:v>
                </c:pt>
                <c:pt idx="245">
                  <c:v>71.349999999999994</c:v>
                </c:pt>
                <c:pt idx="246">
                  <c:v>70.95</c:v>
                </c:pt>
                <c:pt idx="247">
                  <c:v>68.239999999999995</c:v>
                </c:pt>
                <c:pt idx="248">
                  <c:v>67.900000000000006</c:v>
                </c:pt>
                <c:pt idx="249">
                  <c:v>64.64</c:v>
                </c:pt>
                <c:pt idx="250">
                  <c:v>63.63</c:v>
                </c:pt>
                <c:pt idx="251">
                  <c:v>62.72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80-4EA7-B7BC-14F4DAD2D5EC}"/>
            </c:ext>
          </c:extLst>
        </c:ser>
        <c:ser>
          <c:idx val="1"/>
          <c:order val="1"/>
          <c:tx>
            <c:strRef>
              <c:f>'Precio Crudo WTI'!$C$3</c:f>
              <c:strCache>
                <c:ptCount val="1"/>
                <c:pt idx="0">
                  <c:v>WTI </c:v>
                </c:pt>
              </c:strCache>
            </c:strRef>
          </c:tx>
          <c:spPr>
            <a:ln w="63500"/>
          </c:spPr>
          <c:marker>
            <c:symbol val="none"/>
          </c:marker>
          <c:cat>
            <c:numRef>
              <c:f>'Precio Crudo Brent'!$B$234:$B$486</c:f>
              <c:numCache>
                <c:formatCode>mmmm\-yy</c:formatCode>
                <c:ptCount val="253"/>
                <c:pt idx="0">
                  <c:v>38353</c:v>
                </c:pt>
                <c:pt idx="1">
                  <c:v>38384</c:v>
                </c:pt>
                <c:pt idx="2">
                  <c:v>38412</c:v>
                </c:pt>
                <c:pt idx="3">
                  <c:v>38443</c:v>
                </c:pt>
                <c:pt idx="4">
                  <c:v>38473</c:v>
                </c:pt>
                <c:pt idx="5">
                  <c:v>38504</c:v>
                </c:pt>
                <c:pt idx="6">
                  <c:v>38534</c:v>
                </c:pt>
                <c:pt idx="7">
                  <c:v>38565</c:v>
                </c:pt>
                <c:pt idx="8">
                  <c:v>38596</c:v>
                </c:pt>
                <c:pt idx="9">
                  <c:v>38626</c:v>
                </c:pt>
                <c:pt idx="10">
                  <c:v>38657</c:v>
                </c:pt>
                <c:pt idx="11">
                  <c:v>38687</c:v>
                </c:pt>
                <c:pt idx="12">
                  <c:v>38718</c:v>
                </c:pt>
                <c:pt idx="13">
                  <c:v>38749</c:v>
                </c:pt>
                <c:pt idx="14">
                  <c:v>38777</c:v>
                </c:pt>
                <c:pt idx="15">
                  <c:v>38808</c:v>
                </c:pt>
                <c:pt idx="16">
                  <c:v>38838</c:v>
                </c:pt>
                <c:pt idx="17">
                  <c:v>38869</c:v>
                </c:pt>
                <c:pt idx="18">
                  <c:v>38899</c:v>
                </c:pt>
                <c:pt idx="19">
                  <c:v>38930</c:v>
                </c:pt>
                <c:pt idx="20">
                  <c:v>38961</c:v>
                </c:pt>
                <c:pt idx="21">
                  <c:v>38991</c:v>
                </c:pt>
                <c:pt idx="22">
                  <c:v>39022</c:v>
                </c:pt>
                <c:pt idx="23">
                  <c:v>39052</c:v>
                </c:pt>
                <c:pt idx="24">
                  <c:v>39083</c:v>
                </c:pt>
                <c:pt idx="25">
                  <c:v>39114</c:v>
                </c:pt>
                <c:pt idx="26">
                  <c:v>39142</c:v>
                </c:pt>
                <c:pt idx="27">
                  <c:v>39173</c:v>
                </c:pt>
                <c:pt idx="28">
                  <c:v>39203</c:v>
                </c:pt>
                <c:pt idx="29">
                  <c:v>39234</c:v>
                </c:pt>
                <c:pt idx="30">
                  <c:v>39264</c:v>
                </c:pt>
                <c:pt idx="31">
                  <c:v>39295</c:v>
                </c:pt>
                <c:pt idx="32">
                  <c:v>39326</c:v>
                </c:pt>
                <c:pt idx="33">
                  <c:v>39356</c:v>
                </c:pt>
                <c:pt idx="34">
                  <c:v>39387</c:v>
                </c:pt>
                <c:pt idx="35">
                  <c:v>39417</c:v>
                </c:pt>
                <c:pt idx="36">
                  <c:v>39448</c:v>
                </c:pt>
                <c:pt idx="37">
                  <c:v>39479</c:v>
                </c:pt>
                <c:pt idx="38">
                  <c:v>39508</c:v>
                </c:pt>
                <c:pt idx="39">
                  <c:v>39539</c:v>
                </c:pt>
                <c:pt idx="40">
                  <c:v>39569</c:v>
                </c:pt>
                <c:pt idx="41">
                  <c:v>39600</c:v>
                </c:pt>
                <c:pt idx="42">
                  <c:v>39630</c:v>
                </c:pt>
                <c:pt idx="43">
                  <c:v>39661</c:v>
                </c:pt>
                <c:pt idx="44">
                  <c:v>39692</c:v>
                </c:pt>
                <c:pt idx="45">
                  <c:v>39722</c:v>
                </c:pt>
                <c:pt idx="46">
                  <c:v>39753</c:v>
                </c:pt>
                <c:pt idx="47">
                  <c:v>39783</c:v>
                </c:pt>
                <c:pt idx="48">
                  <c:v>39814</c:v>
                </c:pt>
                <c:pt idx="49">
                  <c:v>39845</c:v>
                </c:pt>
                <c:pt idx="50">
                  <c:v>39873</c:v>
                </c:pt>
                <c:pt idx="51">
                  <c:v>39904</c:v>
                </c:pt>
                <c:pt idx="52">
                  <c:v>39934</c:v>
                </c:pt>
                <c:pt idx="53">
                  <c:v>39965</c:v>
                </c:pt>
                <c:pt idx="54">
                  <c:v>39995</c:v>
                </c:pt>
                <c:pt idx="55">
                  <c:v>40026</c:v>
                </c:pt>
                <c:pt idx="56">
                  <c:v>40057</c:v>
                </c:pt>
                <c:pt idx="57">
                  <c:v>40087</c:v>
                </c:pt>
                <c:pt idx="58">
                  <c:v>40118</c:v>
                </c:pt>
                <c:pt idx="59">
                  <c:v>40148</c:v>
                </c:pt>
                <c:pt idx="60">
                  <c:v>40179</c:v>
                </c:pt>
                <c:pt idx="61">
                  <c:v>40210</c:v>
                </c:pt>
                <c:pt idx="62">
                  <c:v>40238</c:v>
                </c:pt>
                <c:pt idx="63">
                  <c:v>40269</c:v>
                </c:pt>
                <c:pt idx="64">
                  <c:v>40299</c:v>
                </c:pt>
                <c:pt idx="65">
                  <c:v>40330</c:v>
                </c:pt>
                <c:pt idx="66">
                  <c:v>40360</c:v>
                </c:pt>
                <c:pt idx="67">
                  <c:v>40391</c:v>
                </c:pt>
                <c:pt idx="68">
                  <c:v>40422</c:v>
                </c:pt>
                <c:pt idx="69">
                  <c:v>40452</c:v>
                </c:pt>
                <c:pt idx="70">
                  <c:v>40483</c:v>
                </c:pt>
                <c:pt idx="71">
                  <c:v>40513</c:v>
                </c:pt>
                <c:pt idx="72">
                  <c:v>40544</c:v>
                </c:pt>
                <c:pt idx="73">
                  <c:v>40575</c:v>
                </c:pt>
                <c:pt idx="74">
                  <c:v>40603</c:v>
                </c:pt>
                <c:pt idx="75">
                  <c:v>40634</c:v>
                </c:pt>
                <c:pt idx="76">
                  <c:v>40664</c:v>
                </c:pt>
                <c:pt idx="77">
                  <c:v>40695</c:v>
                </c:pt>
                <c:pt idx="78">
                  <c:v>40725</c:v>
                </c:pt>
                <c:pt idx="79">
                  <c:v>40756</c:v>
                </c:pt>
                <c:pt idx="80">
                  <c:v>40787</c:v>
                </c:pt>
                <c:pt idx="81">
                  <c:v>40817</c:v>
                </c:pt>
                <c:pt idx="82">
                  <c:v>40848</c:v>
                </c:pt>
                <c:pt idx="83">
                  <c:v>40878</c:v>
                </c:pt>
                <c:pt idx="84">
                  <c:v>40909</c:v>
                </c:pt>
                <c:pt idx="85">
                  <c:v>40940</c:v>
                </c:pt>
                <c:pt idx="86">
                  <c:v>40969</c:v>
                </c:pt>
                <c:pt idx="87">
                  <c:v>41000</c:v>
                </c:pt>
                <c:pt idx="88">
                  <c:v>41030</c:v>
                </c:pt>
                <c:pt idx="89">
                  <c:v>41061</c:v>
                </c:pt>
                <c:pt idx="90">
                  <c:v>41091</c:v>
                </c:pt>
                <c:pt idx="91">
                  <c:v>41122</c:v>
                </c:pt>
                <c:pt idx="92">
                  <c:v>41153</c:v>
                </c:pt>
                <c:pt idx="93">
                  <c:v>41183</c:v>
                </c:pt>
                <c:pt idx="94">
                  <c:v>41214</c:v>
                </c:pt>
                <c:pt idx="95">
                  <c:v>41244</c:v>
                </c:pt>
                <c:pt idx="96">
                  <c:v>41275</c:v>
                </c:pt>
                <c:pt idx="97">
                  <c:v>41306</c:v>
                </c:pt>
                <c:pt idx="98">
                  <c:v>41334</c:v>
                </c:pt>
                <c:pt idx="99">
                  <c:v>41365</c:v>
                </c:pt>
                <c:pt idx="100">
                  <c:v>41395</c:v>
                </c:pt>
                <c:pt idx="101">
                  <c:v>41426</c:v>
                </c:pt>
                <c:pt idx="102">
                  <c:v>41456</c:v>
                </c:pt>
                <c:pt idx="103">
                  <c:v>41487</c:v>
                </c:pt>
                <c:pt idx="104">
                  <c:v>41518</c:v>
                </c:pt>
                <c:pt idx="105">
                  <c:v>41548</c:v>
                </c:pt>
                <c:pt idx="106">
                  <c:v>41579</c:v>
                </c:pt>
                <c:pt idx="107">
                  <c:v>41609</c:v>
                </c:pt>
                <c:pt idx="108">
                  <c:v>41640</c:v>
                </c:pt>
                <c:pt idx="109">
                  <c:v>41671</c:v>
                </c:pt>
                <c:pt idx="110">
                  <c:v>41699</c:v>
                </c:pt>
                <c:pt idx="111">
                  <c:v>41730</c:v>
                </c:pt>
                <c:pt idx="112">
                  <c:v>41760</c:v>
                </c:pt>
                <c:pt idx="113">
                  <c:v>41791</c:v>
                </c:pt>
                <c:pt idx="114">
                  <c:v>41821</c:v>
                </c:pt>
                <c:pt idx="115">
                  <c:v>41852</c:v>
                </c:pt>
                <c:pt idx="116">
                  <c:v>41883</c:v>
                </c:pt>
                <c:pt idx="117">
                  <c:v>41913</c:v>
                </c:pt>
                <c:pt idx="118">
                  <c:v>41944</c:v>
                </c:pt>
                <c:pt idx="119">
                  <c:v>41974</c:v>
                </c:pt>
                <c:pt idx="120">
                  <c:v>42005</c:v>
                </c:pt>
                <c:pt idx="121">
                  <c:v>42036</c:v>
                </c:pt>
                <c:pt idx="122">
                  <c:v>42064</c:v>
                </c:pt>
                <c:pt idx="123">
                  <c:v>42095</c:v>
                </c:pt>
                <c:pt idx="124">
                  <c:v>42125</c:v>
                </c:pt>
                <c:pt idx="125">
                  <c:v>42156</c:v>
                </c:pt>
                <c:pt idx="126">
                  <c:v>42186</c:v>
                </c:pt>
                <c:pt idx="127">
                  <c:v>42217</c:v>
                </c:pt>
                <c:pt idx="128">
                  <c:v>42248</c:v>
                </c:pt>
                <c:pt idx="129">
                  <c:v>42278</c:v>
                </c:pt>
                <c:pt idx="130">
                  <c:v>42309</c:v>
                </c:pt>
                <c:pt idx="131">
                  <c:v>42339</c:v>
                </c:pt>
                <c:pt idx="132">
                  <c:v>42370</c:v>
                </c:pt>
                <c:pt idx="133">
                  <c:v>42401</c:v>
                </c:pt>
                <c:pt idx="134">
                  <c:v>42430</c:v>
                </c:pt>
                <c:pt idx="135">
                  <c:v>42461</c:v>
                </c:pt>
                <c:pt idx="136">
                  <c:v>42491</c:v>
                </c:pt>
                <c:pt idx="137">
                  <c:v>42522</c:v>
                </c:pt>
                <c:pt idx="138">
                  <c:v>42552</c:v>
                </c:pt>
                <c:pt idx="139">
                  <c:v>42583</c:v>
                </c:pt>
                <c:pt idx="140">
                  <c:v>42614</c:v>
                </c:pt>
                <c:pt idx="141">
                  <c:v>42644</c:v>
                </c:pt>
                <c:pt idx="142">
                  <c:v>42675</c:v>
                </c:pt>
                <c:pt idx="143">
                  <c:v>42705</c:v>
                </c:pt>
                <c:pt idx="144">
                  <c:v>42736</c:v>
                </c:pt>
                <c:pt idx="145">
                  <c:v>42767</c:v>
                </c:pt>
                <c:pt idx="146">
                  <c:v>42795</c:v>
                </c:pt>
                <c:pt idx="147">
                  <c:v>42826</c:v>
                </c:pt>
                <c:pt idx="148">
                  <c:v>42856</c:v>
                </c:pt>
                <c:pt idx="149">
                  <c:v>42887</c:v>
                </c:pt>
                <c:pt idx="150">
                  <c:v>42917</c:v>
                </c:pt>
                <c:pt idx="151">
                  <c:v>42948</c:v>
                </c:pt>
                <c:pt idx="152">
                  <c:v>42979</c:v>
                </c:pt>
                <c:pt idx="153">
                  <c:v>43009</c:v>
                </c:pt>
                <c:pt idx="154">
                  <c:v>43040</c:v>
                </c:pt>
                <c:pt idx="155">
                  <c:v>43070</c:v>
                </c:pt>
                <c:pt idx="156">
                  <c:v>43101</c:v>
                </c:pt>
                <c:pt idx="157">
                  <c:v>43132</c:v>
                </c:pt>
                <c:pt idx="158">
                  <c:v>43160</c:v>
                </c:pt>
                <c:pt idx="159">
                  <c:v>43191</c:v>
                </c:pt>
                <c:pt idx="160">
                  <c:v>43221</c:v>
                </c:pt>
                <c:pt idx="161">
                  <c:v>43252</c:v>
                </c:pt>
                <c:pt idx="162">
                  <c:v>43282</c:v>
                </c:pt>
                <c:pt idx="163">
                  <c:v>43313</c:v>
                </c:pt>
                <c:pt idx="164">
                  <c:v>43344</c:v>
                </c:pt>
                <c:pt idx="165">
                  <c:v>43374</c:v>
                </c:pt>
                <c:pt idx="166">
                  <c:v>43405</c:v>
                </c:pt>
                <c:pt idx="167">
                  <c:v>43435</c:v>
                </c:pt>
                <c:pt idx="168">
                  <c:v>43466</c:v>
                </c:pt>
                <c:pt idx="169">
                  <c:v>43497</c:v>
                </c:pt>
                <c:pt idx="170">
                  <c:v>43525</c:v>
                </c:pt>
                <c:pt idx="171">
                  <c:v>43556</c:v>
                </c:pt>
                <c:pt idx="172">
                  <c:v>43586</c:v>
                </c:pt>
                <c:pt idx="173">
                  <c:v>43617</c:v>
                </c:pt>
                <c:pt idx="174">
                  <c:v>43647</c:v>
                </c:pt>
                <c:pt idx="175">
                  <c:v>43678</c:v>
                </c:pt>
                <c:pt idx="176">
                  <c:v>43709</c:v>
                </c:pt>
                <c:pt idx="177">
                  <c:v>43739</c:v>
                </c:pt>
                <c:pt idx="178">
                  <c:v>43770</c:v>
                </c:pt>
                <c:pt idx="179">
                  <c:v>43800</c:v>
                </c:pt>
                <c:pt idx="180">
                  <c:v>43831</c:v>
                </c:pt>
                <c:pt idx="181">
                  <c:v>43862</c:v>
                </c:pt>
                <c:pt idx="182">
                  <c:v>43891</c:v>
                </c:pt>
                <c:pt idx="183">
                  <c:v>43922</c:v>
                </c:pt>
                <c:pt idx="184">
                  <c:v>43952</c:v>
                </c:pt>
                <c:pt idx="185">
                  <c:v>43983</c:v>
                </c:pt>
                <c:pt idx="186">
                  <c:v>44013</c:v>
                </c:pt>
                <c:pt idx="187">
                  <c:v>44044</c:v>
                </c:pt>
                <c:pt idx="188">
                  <c:v>44075</c:v>
                </c:pt>
                <c:pt idx="189">
                  <c:v>44105</c:v>
                </c:pt>
                <c:pt idx="190">
                  <c:v>44136</c:v>
                </c:pt>
                <c:pt idx="191">
                  <c:v>44166</c:v>
                </c:pt>
                <c:pt idx="192">
                  <c:v>44197</c:v>
                </c:pt>
                <c:pt idx="193">
                  <c:v>44228</c:v>
                </c:pt>
                <c:pt idx="194">
                  <c:v>44256</c:v>
                </c:pt>
                <c:pt idx="195">
                  <c:v>44287</c:v>
                </c:pt>
                <c:pt idx="196">
                  <c:v>44317</c:v>
                </c:pt>
                <c:pt idx="197">
                  <c:v>44348</c:v>
                </c:pt>
                <c:pt idx="198">
                  <c:v>44378</c:v>
                </c:pt>
                <c:pt idx="199">
                  <c:v>44409</c:v>
                </c:pt>
                <c:pt idx="200">
                  <c:v>44440</c:v>
                </c:pt>
                <c:pt idx="201">
                  <c:v>44470</c:v>
                </c:pt>
                <c:pt idx="202">
                  <c:v>44501</c:v>
                </c:pt>
                <c:pt idx="203">
                  <c:v>44531</c:v>
                </c:pt>
                <c:pt idx="204">
                  <c:v>44562</c:v>
                </c:pt>
                <c:pt idx="205">
                  <c:v>44593</c:v>
                </c:pt>
                <c:pt idx="206">
                  <c:v>44621</c:v>
                </c:pt>
                <c:pt idx="207">
                  <c:v>44652</c:v>
                </c:pt>
                <c:pt idx="208">
                  <c:v>44682</c:v>
                </c:pt>
                <c:pt idx="209">
                  <c:v>44713</c:v>
                </c:pt>
                <c:pt idx="210">
                  <c:v>44743</c:v>
                </c:pt>
                <c:pt idx="211">
                  <c:v>44774</c:v>
                </c:pt>
                <c:pt idx="212">
                  <c:v>44805</c:v>
                </c:pt>
                <c:pt idx="213">
                  <c:v>44835</c:v>
                </c:pt>
                <c:pt idx="214">
                  <c:v>44866</c:v>
                </c:pt>
                <c:pt idx="215">
                  <c:v>44896</c:v>
                </c:pt>
                <c:pt idx="216">
                  <c:v>44927</c:v>
                </c:pt>
                <c:pt idx="217">
                  <c:v>44958</c:v>
                </c:pt>
                <c:pt idx="218">
                  <c:v>44986</c:v>
                </c:pt>
                <c:pt idx="219">
                  <c:v>45017</c:v>
                </c:pt>
                <c:pt idx="220">
                  <c:v>45047</c:v>
                </c:pt>
                <c:pt idx="221">
                  <c:v>45078</c:v>
                </c:pt>
                <c:pt idx="222">
                  <c:v>45108</c:v>
                </c:pt>
                <c:pt idx="223">
                  <c:v>45139</c:v>
                </c:pt>
                <c:pt idx="224">
                  <c:v>45170</c:v>
                </c:pt>
                <c:pt idx="225">
                  <c:v>45200</c:v>
                </c:pt>
                <c:pt idx="226">
                  <c:v>45231</c:v>
                </c:pt>
                <c:pt idx="227">
                  <c:v>45261</c:v>
                </c:pt>
                <c:pt idx="228">
                  <c:v>45292</c:v>
                </c:pt>
                <c:pt idx="229">
                  <c:v>45323</c:v>
                </c:pt>
                <c:pt idx="230">
                  <c:v>45352</c:v>
                </c:pt>
                <c:pt idx="231">
                  <c:v>45383</c:v>
                </c:pt>
                <c:pt idx="232">
                  <c:v>45413</c:v>
                </c:pt>
                <c:pt idx="233">
                  <c:v>45444</c:v>
                </c:pt>
                <c:pt idx="234">
                  <c:v>45474</c:v>
                </c:pt>
                <c:pt idx="235">
                  <c:v>45505</c:v>
                </c:pt>
                <c:pt idx="236">
                  <c:v>45536</c:v>
                </c:pt>
                <c:pt idx="237">
                  <c:v>45566</c:v>
                </c:pt>
                <c:pt idx="238">
                  <c:v>45597</c:v>
                </c:pt>
                <c:pt idx="239">
                  <c:v>45627</c:v>
                </c:pt>
                <c:pt idx="240">
                  <c:v>45658</c:v>
                </c:pt>
                <c:pt idx="241">
                  <c:v>45689</c:v>
                </c:pt>
                <c:pt idx="242">
                  <c:v>45717</c:v>
                </c:pt>
                <c:pt idx="243">
                  <c:v>45748</c:v>
                </c:pt>
                <c:pt idx="244">
                  <c:v>45778</c:v>
                </c:pt>
                <c:pt idx="245">
                  <c:v>45809</c:v>
                </c:pt>
                <c:pt idx="246">
                  <c:v>45839</c:v>
                </c:pt>
                <c:pt idx="247">
                  <c:v>45870</c:v>
                </c:pt>
                <c:pt idx="248">
                  <c:v>45901</c:v>
                </c:pt>
                <c:pt idx="249">
                  <c:v>45931</c:v>
                </c:pt>
                <c:pt idx="250">
                  <c:v>45962</c:v>
                </c:pt>
                <c:pt idx="251">
                  <c:v>45992</c:v>
                </c:pt>
              </c:numCache>
            </c:numRef>
          </c:cat>
          <c:val>
            <c:numRef>
              <c:f>'Precio Crudo WTI'!$C$234:$C$486</c:f>
              <c:numCache>
                <c:formatCode>0.00</c:formatCode>
                <c:ptCount val="253"/>
                <c:pt idx="0">
                  <c:v>46.829000000000001</c:v>
                </c:pt>
                <c:pt idx="1">
                  <c:v>47.940263157894741</c:v>
                </c:pt>
                <c:pt idx="2">
                  <c:v>54.330681818181809</c:v>
                </c:pt>
                <c:pt idx="3">
                  <c:v>52.89</c:v>
                </c:pt>
                <c:pt idx="4">
                  <c:v>49.839761904761907</c:v>
                </c:pt>
                <c:pt idx="5">
                  <c:v>56.362727272727277</c:v>
                </c:pt>
                <c:pt idx="6">
                  <c:v>58.679250000000003</c:v>
                </c:pt>
                <c:pt idx="7">
                  <c:v>64.959999999999994</c:v>
                </c:pt>
                <c:pt idx="8">
                  <c:v>65.516428571428563</c:v>
                </c:pt>
                <c:pt idx="9">
                  <c:v>62.278809523809528</c:v>
                </c:pt>
                <c:pt idx="10">
                  <c:v>58.291363636363641</c:v>
                </c:pt>
                <c:pt idx="11">
                  <c:v>59.405952380952364</c:v>
                </c:pt>
                <c:pt idx="12">
                  <c:v>65.393333333333331</c:v>
                </c:pt>
                <c:pt idx="13">
                  <c:v>61.486249999999998</c:v>
                </c:pt>
                <c:pt idx="14">
                  <c:v>62.82391304347825</c:v>
                </c:pt>
                <c:pt idx="15">
                  <c:v>69.474999999999994</c:v>
                </c:pt>
                <c:pt idx="16">
                  <c:v>70.888913043478269</c:v>
                </c:pt>
                <c:pt idx="17">
                  <c:v>70.875</c:v>
                </c:pt>
                <c:pt idx="18">
                  <c:v>74.330952380952368</c:v>
                </c:pt>
                <c:pt idx="19">
                  <c:v>73.133181818181811</c:v>
                </c:pt>
                <c:pt idx="20">
                  <c:v>63.995952380952367</c:v>
                </c:pt>
                <c:pt idx="21">
                  <c:v>58.820227272727273</c:v>
                </c:pt>
                <c:pt idx="22">
                  <c:v>58.94</c:v>
                </c:pt>
                <c:pt idx="23">
                  <c:v>61.955714285714279</c:v>
                </c:pt>
                <c:pt idx="24">
                  <c:v>54.695</c:v>
                </c:pt>
                <c:pt idx="25">
                  <c:v>59.208000000000013</c:v>
                </c:pt>
                <c:pt idx="26">
                  <c:v>60.62431818181819</c:v>
                </c:pt>
                <c:pt idx="27">
                  <c:v>63.843809523809533</c:v>
                </c:pt>
                <c:pt idx="28">
                  <c:v>63.460869565217386</c:v>
                </c:pt>
                <c:pt idx="29">
                  <c:v>69.619285714285724</c:v>
                </c:pt>
                <c:pt idx="30">
                  <c:v>73.978636363636369</c:v>
                </c:pt>
                <c:pt idx="31">
                  <c:v>72.36</c:v>
                </c:pt>
                <c:pt idx="32">
                  <c:v>79.691999999999979</c:v>
                </c:pt>
                <c:pt idx="33">
                  <c:v>85.874347826086947</c:v>
                </c:pt>
                <c:pt idx="34">
                  <c:v>94.903409090909093</c:v>
                </c:pt>
                <c:pt idx="35">
                  <c:v>91.762142857142834</c:v>
                </c:pt>
                <c:pt idx="36">
                  <c:v>93.007608695652181</c:v>
                </c:pt>
                <c:pt idx="37">
                  <c:v>95.398809523809518</c:v>
                </c:pt>
                <c:pt idx="38">
                  <c:v>105.30785714285713</c:v>
                </c:pt>
                <c:pt idx="39">
                  <c:v>112.63204545454545</c:v>
                </c:pt>
                <c:pt idx="40">
                  <c:v>125.66045454545453</c:v>
                </c:pt>
                <c:pt idx="41">
                  <c:v>134.0759523809524</c:v>
                </c:pt>
                <c:pt idx="42">
                  <c:v>133.81739130434784</c:v>
                </c:pt>
                <c:pt idx="43">
                  <c:v>116.58166666666668</c:v>
                </c:pt>
                <c:pt idx="44">
                  <c:v>104.15</c:v>
                </c:pt>
                <c:pt idx="45">
                  <c:v>76.616956521739127</c:v>
                </c:pt>
                <c:pt idx="46">
                  <c:v>57.114500000000007</c:v>
                </c:pt>
                <c:pt idx="47">
                  <c:v>40.618260869565212</c:v>
                </c:pt>
                <c:pt idx="48">
                  <c:v>41.644772727272731</c:v>
                </c:pt>
                <c:pt idx="49">
                  <c:v>39.078749999999999</c:v>
                </c:pt>
                <c:pt idx="50">
                  <c:v>47.995909090909095</c:v>
                </c:pt>
                <c:pt idx="51">
                  <c:v>49.877142857142857</c:v>
                </c:pt>
                <c:pt idx="52">
                  <c:v>59.209523809523802</c:v>
                </c:pt>
                <c:pt idx="53">
                  <c:v>69.683636363636353</c:v>
                </c:pt>
                <c:pt idx="54">
                  <c:v>64.228695652173897</c:v>
                </c:pt>
                <c:pt idx="55">
                  <c:v>71.049523809523805</c:v>
                </c:pt>
                <c:pt idx="56">
                  <c:v>69.339545454545444</c:v>
                </c:pt>
                <c:pt idx="57">
                  <c:v>75.729090909090914</c:v>
                </c:pt>
                <c:pt idx="58">
                  <c:v>77.90523809523809</c:v>
                </c:pt>
                <c:pt idx="59">
                  <c:v>74.527826086956523</c:v>
                </c:pt>
                <c:pt idx="60">
                  <c:v>78.347142857142856</c:v>
                </c:pt>
                <c:pt idx="61">
                  <c:v>76.340500000000006</c:v>
                </c:pt>
                <c:pt idx="62">
                  <c:v>81.254347826086942</c:v>
                </c:pt>
                <c:pt idx="63">
                  <c:v>84.468636363636378</c:v>
                </c:pt>
                <c:pt idx="64">
                  <c:v>73.645714285714291</c:v>
                </c:pt>
                <c:pt idx="65">
                  <c:v>75.292272727272703</c:v>
                </c:pt>
                <c:pt idx="66">
                  <c:v>76.111363636363635</c:v>
                </c:pt>
                <c:pt idx="67">
                  <c:v>76.614999999999995</c:v>
                </c:pt>
                <c:pt idx="68">
                  <c:v>75.135000000000005</c:v>
                </c:pt>
                <c:pt idx="69">
                  <c:v>81.892380952380947</c:v>
                </c:pt>
                <c:pt idx="70">
                  <c:v>84.074999999999989</c:v>
                </c:pt>
                <c:pt idx="71">
                  <c:v>89.152608695652162</c:v>
                </c:pt>
                <c:pt idx="72">
                  <c:v>89.48571428571428</c:v>
                </c:pt>
                <c:pt idx="73">
                  <c:v>89.400999999999996</c:v>
                </c:pt>
                <c:pt idx="74">
                  <c:v>102.98695652173915</c:v>
                </c:pt>
                <c:pt idx="75">
                  <c:v>109.98285714285714</c:v>
                </c:pt>
                <c:pt idx="76">
                  <c:v>101.18727272727274</c:v>
                </c:pt>
                <c:pt idx="77">
                  <c:v>96.214090909090913</c:v>
                </c:pt>
                <c:pt idx="78">
                  <c:v>97.136666666666684</c:v>
                </c:pt>
                <c:pt idx="79">
                  <c:v>86.303478260869582</c:v>
                </c:pt>
                <c:pt idx="80">
                  <c:v>85.6</c:v>
                </c:pt>
                <c:pt idx="81">
                  <c:v>86.446666666666658</c:v>
                </c:pt>
                <c:pt idx="82">
                  <c:v>97.109545454545469</c:v>
                </c:pt>
                <c:pt idx="83">
                  <c:v>98.628181818181829</c:v>
                </c:pt>
                <c:pt idx="84">
                  <c:v>100.27409090909092</c:v>
                </c:pt>
                <c:pt idx="85">
                  <c:v>102.34857142857143</c:v>
                </c:pt>
                <c:pt idx="86">
                  <c:v>106.31318181818179</c:v>
                </c:pt>
                <c:pt idx="87">
                  <c:v>103.34666666666665</c:v>
                </c:pt>
                <c:pt idx="88">
                  <c:v>94.446086956521754</c:v>
                </c:pt>
                <c:pt idx="89">
                  <c:v>82.350952380952364</c:v>
                </c:pt>
                <c:pt idx="90">
                  <c:v>87.89</c:v>
                </c:pt>
                <c:pt idx="91">
                  <c:v>94.121739130434776</c:v>
                </c:pt>
                <c:pt idx="92">
                  <c:v>94.60499999999999</c:v>
                </c:pt>
                <c:pt idx="93">
                  <c:v>89.522608695652153</c:v>
                </c:pt>
                <c:pt idx="94">
                  <c:v>86.633181818181825</c:v>
                </c:pt>
                <c:pt idx="95">
                  <c:v>88.189999999999984</c:v>
                </c:pt>
                <c:pt idx="96">
                  <c:v>94.640869565217386</c:v>
                </c:pt>
                <c:pt idx="97">
                  <c:v>95.293999999999983</c:v>
                </c:pt>
                <c:pt idx="98">
                  <c:v>93.119523809523827</c:v>
                </c:pt>
                <c:pt idx="99">
                  <c:v>92.018636363636361</c:v>
                </c:pt>
                <c:pt idx="100">
                  <c:v>94.723913043478248</c:v>
                </c:pt>
                <c:pt idx="101">
                  <c:v>95.787000000000006</c:v>
                </c:pt>
                <c:pt idx="102">
                  <c:v>104.54260869565218</c:v>
                </c:pt>
                <c:pt idx="103">
                  <c:v>106.54227272727275</c:v>
                </c:pt>
                <c:pt idx="104">
                  <c:v>106.31190476190477</c:v>
                </c:pt>
                <c:pt idx="105">
                  <c:v>100.50217391304349</c:v>
                </c:pt>
                <c:pt idx="106">
                  <c:v>93.79</c:v>
                </c:pt>
                <c:pt idx="107">
                  <c:v>97.892727272727271</c:v>
                </c:pt>
                <c:pt idx="108">
                  <c:v>94.995217391304337</c:v>
                </c:pt>
                <c:pt idx="109">
                  <c:v>100.703</c:v>
                </c:pt>
                <c:pt idx="110">
                  <c:v>100.57285714285715</c:v>
                </c:pt>
                <c:pt idx="111">
                  <c:v>102.17545454545456</c:v>
                </c:pt>
                <c:pt idx="112">
                  <c:v>102.00272727272728</c:v>
                </c:pt>
                <c:pt idx="113">
                  <c:v>105.23571428571428</c:v>
                </c:pt>
                <c:pt idx="114">
                  <c:v>102.97173913043478</c:v>
                </c:pt>
                <c:pt idx="115">
                  <c:v>96.375238095238089</c:v>
                </c:pt>
                <c:pt idx="116">
                  <c:v>93.330909090909074</c:v>
                </c:pt>
                <c:pt idx="117">
                  <c:v>84.402608695652162</c:v>
                </c:pt>
                <c:pt idx="118">
                  <c:v>76.34</c:v>
                </c:pt>
                <c:pt idx="119">
                  <c:v>59.143913043478257</c:v>
                </c:pt>
                <c:pt idx="120">
                  <c:v>47.603636363636376</c:v>
                </c:pt>
                <c:pt idx="121">
                  <c:v>50.713999999999992</c:v>
                </c:pt>
                <c:pt idx="122">
                  <c:v>47.784999999999997</c:v>
                </c:pt>
                <c:pt idx="123">
                  <c:v>54.218636363636364</c:v>
                </c:pt>
                <c:pt idx="124">
                  <c:v>59.262857142857129</c:v>
                </c:pt>
                <c:pt idx="125">
                  <c:v>59.802272727272729</c:v>
                </c:pt>
                <c:pt idx="126">
                  <c:v>51.15913043478259</c:v>
                </c:pt>
                <c:pt idx="127">
                  <c:v>42.861904761904768</c:v>
                </c:pt>
                <c:pt idx="128">
                  <c:v>45.47727272727272</c:v>
                </c:pt>
                <c:pt idx="129">
                  <c:v>46.197272727272725</c:v>
                </c:pt>
                <c:pt idx="130">
                  <c:v>42.648571428571422</c:v>
                </c:pt>
                <c:pt idx="131">
                  <c:v>37.255652173913042</c:v>
                </c:pt>
                <c:pt idx="132">
                  <c:v>31.728095238095243</c:v>
                </c:pt>
                <c:pt idx="133">
                  <c:v>30.378999999999998</c:v>
                </c:pt>
                <c:pt idx="134">
                  <c:v>37.771739130434788</c:v>
                </c:pt>
                <c:pt idx="135">
                  <c:v>40.952857142857141</c:v>
                </c:pt>
                <c:pt idx="136">
                  <c:v>46.835454545454553</c:v>
                </c:pt>
                <c:pt idx="137">
                  <c:v>48.740909090909099</c:v>
                </c:pt>
                <c:pt idx="138">
                  <c:v>44.895238095238085</c:v>
                </c:pt>
                <c:pt idx="139">
                  <c:v>44.750434782608693</c:v>
                </c:pt>
                <c:pt idx="140">
                  <c:v>45.197142857142843</c:v>
                </c:pt>
                <c:pt idx="141">
                  <c:v>49.888571428571431</c:v>
                </c:pt>
                <c:pt idx="142">
                  <c:v>45.695454545454545</c:v>
                </c:pt>
                <c:pt idx="143">
                  <c:v>52.012727272727282</c:v>
                </c:pt>
                <c:pt idx="144">
                  <c:v>52.564761904761902</c:v>
                </c:pt>
                <c:pt idx="145">
                  <c:v>53.402000000000001</c:v>
                </c:pt>
                <c:pt idx="146">
                  <c:v>49.583043478260862</c:v>
                </c:pt>
                <c:pt idx="147">
                  <c:v>51.166499999999999</c:v>
                </c:pt>
                <c:pt idx="148">
                  <c:v>48.560434782608702</c:v>
                </c:pt>
                <c:pt idx="149">
                  <c:v>45.171818181818175</c:v>
                </c:pt>
                <c:pt idx="150">
                  <c:v>46.672380952380955</c:v>
                </c:pt>
                <c:pt idx="151">
                  <c:v>48.030434782608701</c:v>
                </c:pt>
                <c:pt idx="152">
                  <c:v>49.706190476190486</c:v>
                </c:pt>
                <c:pt idx="153">
                  <c:v>51.565000000000005</c:v>
                </c:pt>
                <c:pt idx="154">
                  <c:v>56.668181818181829</c:v>
                </c:pt>
                <c:pt idx="155">
                  <c:v>57.961428571428577</c:v>
                </c:pt>
                <c:pt idx="156">
                  <c:v>63.524545454545461</c:v>
                </c:pt>
                <c:pt idx="157">
                  <c:v>62.150500000000008</c:v>
                </c:pt>
                <c:pt idx="158">
                  <c:v>62.862272727272739</c:v>
                </c:pt>
                <c:pt idx="159">
                  <c:v>66.320476190476185</c:v>
                </c:pt>
                <c:pt idx="160">
                  <c:v>69.893913043478278</c:v>
                </c:pt>
                <c:pt idx="161">
                  <c:v>67.698571428571427</c:v>
                </c:pt>
                <c:pt idx="162">
                  <c:v>71.034090909090892</c:v>
                </c:pt>
                <c:pt idx="163">
                  <c:v>67.991304347826087</c:v>
                </c:pt>
                <c:pt idx="164">
                  <c:v>70.199500000000015</c:v>
                </c:pt>
                <c:pt idx="165">
                  <c:v>70.7491304347826</c:v>
                </c:pt>
                <c:pt idx="166">
                  <c:v>56.74727272727273</c:v>
                </c:pt>
                <c:pt idx="167">
                  <c:v>48.922857142857147</c:v>
                </c:pt>
                <c:pt idx="168">
                  <c:v>51.354347826086958</c:v>
                </c:pt>
                <c:pt idx="169">
                  <c:v>54.98</c:v>
                </c:pt>
                <c:pt idx="170">
                  <c:v>58.16</c:v>
                </c:pt>
                <c:pt idx="171">
                  <c:v>63.88</c:v>
                </c:pt>
                <c:pt idx="172">
                  <c:v>60.73</c:v>
                </c:pt>
                <c:pt idx="173">
                  <c:v>54.68</c:v>
                </c:pt>
                <c:pt idx="174">
                  <c:v>57.51</c:v>
                </c:pt>
                <c:pt idx="175">
                  <c:v>54.84</c:v>
                </c:pt>
                <c:pt idx="176">
                  <c:v>56.86</c:v>
                </c:pt>
                <c:pt idx="177">
                  <c:v>53.98</c:v>
                </c:pt>
                <c:pt idx="178">
                  <c:v>57.25</c:v>
                </c:pt>
                <c:pt idx="179">
                  <c:v>59.87</c:v>
                </c:pt>
                <c:pt idx="180">
                  <c:v>57.72</c:v>
                </c:pt>
                <c:pt idx="181">
                  <c:v>50.6</c:v>
                </c:pt>
                <c:pt idx="182">
                  <c:v>29.89</c:v>
                </c:pt>
                <c:pt idx="183">
                  <c:v>16.809999999999999</c:v>
                </c:pt>
                <c:pt idx="184">
                  <c:v>28.58</c:v>
                </c:pt>
                <c:pt idx="185">
                  <c:v>38.299999999999997</c:v>
                </c:pt>
                <c:pt idx="186">
                  <c:v>40.75</c:v>
                </c:pt>
                <c:pt idx="187">
                  <c:v>42.36</c:v>
                </c:pt>
                <c:pt idx="188">
                  <c:v>39.6</c:v>
                </c:pt>
                <c:pt idx="189">
                  <c:v>39.53</c:v>
                </c:pt>
                <c:pt idx="190">
                  <c:v>41.1</c:v>
                </c:pt>
                <c:pt idx="191">
                  <c:v>47.09</c:v>
                </c:pt>
                <c:pt idx="192">
                  <c:v>51.94</c:v>
                </c:pt>
                <c:pt idx="193">
                  <c:v>59.08</c:v>
                </c:pt>
                <c:pt idx="194">
                  <c:v>62.35</c:v>
                </c:pt>
                <c:pt idx="195">
                  <c:v>61.71</c:v>
                </c:pt>
                <c:pt idx="196">
                  <c:v>65.23</c:v>
                </c:pt>
                <c:pt idx="197">
                  <c:v>71.38</c:v>
                </c:pt>
                <c:pt idx="198">
                  <c:v>72.58</c:v>
                </c:pt>
                <c:pt idx="199">
                  <c:v>67.73</c:v>
                </c:pt>
                <c:pt idx="200">
                  <c:v>71.56</c:v>
                </c:pt>
                <c:pt idx="201">
                  <c:v>81.36</c:v>
                </c:pt>
                <c:pt idx="202">
                  <c:v>79.11</c:v>
                </c:pt>
                <c:pt idx="203">
                  <c:v>71.87</c:v>
                </c:pt>
                <c:pt idx="204">
                  <c:v>83.13</c:v>
                </c:pt>
                <c:pt idx="205">
                  <c:v>91.74</c:v>
                </c:pt>
                <c:pt idx="206">
                  <c:v>108.52</c:v>
                </c:pt>
                <c:pt idx="207">
                  <c:v>102.02</c:v>
                </c:pt>
                <c:pt idx="208">
                  <c:v>109.86</c:v>
                </c:pt>
                <c:pt idx="209">
                  <c:v>114.36</c:v>
                </c:pt>
                <c:pt idx="210">
                  <c:v>100.25</c:v>
                </c:pt>
                <c:pt idx="211">
                  <c:v>91.57</c:v>
                </c:pt>
                <c:pt idx="212">
                  <c:v>84</c:v>
                </c:pt>
                <c:pt idx="213">
                  <c:v>87.26</c:v>
                </c:pt>
                <c:pt idx="214">
                  <c:v>84.15</c:v>
                </c:pt>
                <c:pt idx="215">
                  <c:v>76.64</c:v>
                </c:pt>
                <c:pt idx="216">
                  <c:v>78.209999999999994</c:v>
                </c:pt>
                <c:pt idx="217">
                  <c:v>76.81</c:v>
                </c:pt>
                <c:pt idx="218">
                  <c:v>73.37</c:v>
                </c:pt>
                <c:pt idx="219">
                  <c:v>79.5</c:v>
                </c:pt>
                <c:pt idx="220">
                  <c:v>71.64</c:v>
                </c:pt>
                <c:pt idx="221">
                  <c:v>70.31</c:v>
                </c:pt>
                <c:pt idx="222">
                  <c:v>75.849999999999994</c:v>
                </c:pt>
                <c:pt idx="223">
                  <c:v>81.41</c:v>
                </c:pt>
                <c:pt idx="224">
                  <c:v>89.38</c:v>
                </c:pt>
                <c:pt idx="225">
                  <c:v>85.57</c:v>
                </c:pt>
                <c:pt idx="226">
                  <c:v>77.37</c:v>
                </c:pt>
                <c:pt idx="227">
                  <c:v>72.14</c:v>
                </c:pt>
                <c:pt idx="228">
                  <c:v>73.78</c:v>
                </c:pt>
                <c:pt idx="229">
                  <c:v>76.89</c:v>
                </c:pt>
                <c:pt idx="230">
                  <c:v>80.62</c:v>
                </c:pt>
                <c:pt idx="231">
                  <c:v>84.59</c:v>
                </c:pt>
                <c:pt idx="232">
                  <c:v>78.73</c:v>
                </c:pt>
                <c:pt idx="233">
                  <c:v>79.03</c:v>
                </c:pt>
                <c:pt idx="234">
                  <c:v>80.83</c:v>
                </c:pt>
                <c:pt idx="235">
                  <c:v>75.55</c:v>
                </c:pt>
                <c:pt idx="236">
                  <c:v>69.67</c:v>
                </c:pt>
                <c:pt idx="237">
                  <c:v>71.599999999999994</c:v>
                </c:pt>
                <c:pt idx="238">
                  <c:v>69.599999999999994</c:v>
                </c:pt>
                <c:pt idx="239">
                  <c:v>69.83</c:v>
                </c:pt>
                <c:pt idx="240">
                  <c:v>74.989999999999995</c:v>
                </c:pt>
                <c:pt idx="241">
                  <c:v>71.22</c:v>
                </c:pt>
                <c:pt idx="242">
                  <c:v>68</c:v>
                </c:pt>
                <c:pt idx="243">
                  <c:v>63.15</c:v>
                </c:pt>
                <c:pt idx="244">
                  <c:v>61.08</c:v>
                </c:pt>
                <c:pt idx="245">
                  <c:v>67.86</c:v>
                </c:pt>
                <c:pt idx="246">
                  <c:v>67.37</c:v>
                </c:pt>
                <c:pt idx="247">
                  <c:v>64.08</c:v>
                </c:pt>
                <c:pt idx="248">
                  <c:v>63.63</c:v>
                </c:pt>
                <c:pt idx="249">
                  <c:v>60.17</c:v>
                </c:pt>
                <c:pt idx="250">
                  <c:v>59.47</c:v>
                </c:pt>
                <c:pt idx="251">
                  <c:v>57.99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80-4EA7-B7BC-14F4DAD2D5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06370416"/>
        <c:axId val="806376944"/>
      </c:lineChart>
      <c:dateAx>
        <c:axId val="806370416"/>
        <c:scaling>
          <c:orientation val="minMax"/>
          <c:max val="46174"/>
          <c:min val="40909"/>
        </c:scaling>
        <c:delete val="0"/>
        <c:axPos val="b"/>
        <c:numFmt formatCode="mmm\-yy" sourceLinked="0"/>
        <c:majorTickMark val="out"/>
        <c:minorTickMark val="none"/>
        <c:tickLblPos val="nextTo"/>
        <c:txPr>
          <a:bodyPr rot="-2880000"/>
          <a:lstStyle/>
          <a:p>
            <a:pPr>
              <a:defRPr sz="1100"/>
            </a:pPr>
            <a:endParaRPr lang="es-CL"/>
          </a:p>
        </c:txPr>
        <c:crossAx val="806376944"/>
        <c:crosses val="autoZero"/>
        <c:auto val="1"/>
        <c:lblOffset val="100"/>
        <c:baseTimeUnit val="months"/>
        <c:majorUnit val="12"/>
        <c:majorTimeUnit val="months"/>
      </c:dateAx>
      <c:valAx>
        <c:axId val="806376944"/>
        <c:scaling>
          <c:orientation val="minMax"/>
          <c:max val="130"/>
          <c:min val="15"/>
        </c:scaling>
        <c:delete val="0"/>
        <c:axPos val="l"/>
        <c:majorGridlines/>
        <c:numFmt formatCode="0" sourceLinked="0"/>
        <c:majorTickMark val="out"/>
        <c:minorTickMark val="none"/>
        <c:tickLblPos val="nextTo"/>
        <c:crossAx val="806370416"/>
        <c:crosses val="autoZero"/>
        <c:crossBetween val="between"/>
      </c:valAx>
      <c:spPr>
        <a:gradFill>
          <a:gsLst>
            <a:gs pos="0">
              <a:schemeClr val="accent1">
                <a:tint val="66000"/>
                <a:satMod val="160000"/>
              </a:schemeClr>
            </a:gs>
            <a:gs pos="50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5400000" scaled="0"/>
        </a:gradFill>
        <a:scene3d>
          <a:camera prst="orthographicFront"/>
          <a:lightRig rig="flat" dir="t"/>
        </a:scene3d>
      </c:spPr>
    </c:plotArea>
    <c:legend>
      <c:legendPos val="r"/>
      <c:layout>
        <c:manualLayout>
          <c:xMode val="edge"/>
          <c:yMode val="edge"/>
          <c:x val="0.34406923560000724"/>
          <c:y val="7.428829965320112E-2"/>
          <c:w val="0.39094572559881302"/>
          <c:h val="9.0163939814560695E-2"/>
        </c:manualLayout>
      </c:layout>
      <c:overlay val="0"/>
      <c:txPr>
        <a:bodyPr/>
        <a:lstStyle/>
        <a:p>
          <a:pPr>
            <a:defRPr sz="2800"/>
          </a:pPr>
          <a:endParaRPr lang="es-CL"/>
        </a:p>
      </c:txPr>
    </c:legend>
    <c:plotVisOnly val="1"/>
    <c:dispBlanksAs val="gap"/>
    <c:showDLblsOverMax val="0"/>
  </c:chart>
  <c:spPr>
    <a:ln>
      <a:noFill/>
    </a:ln>
  </c:spPr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4800618007855399E-2"/>
          <c:y val="7.121282180153013E-2"/>
          <c:w val="0.93385186426164812"/>
          <c:h val="0.89729066845367733"/>
        </c:manualLayout>
      </c:layout>
      <c:lineChart>
        <c:grouping val="standard"/>
        <c:varyColors val="0"/>
        <c:ser>
          <c:idx val="0"/>
          <c:order val="0"/>
          <c:spPr>
            <a:ln w="0">
              <a:solidFill>
                <a:schemeClr val="tx1"/>
              </a:solidFill>
              <a:prstDash val="sysDot"/>
            </a:ln>
          </c:spPr>
          <c:marker>
            <c:symbol val="circle"/>
            <c:size val="4"/>
            <c:spPr>
              <a:solidFill>
                <a:srgbClr val="FFFF00"/>
              </a:solidFill>
              <a:ln>
                <a:solidFill>
                  <a:srgbClr val="FFFF00"/>
                </a:solidFill>
              </a:ln>
            </c:spPr>
          </c:marker>
          <c:cat>
            <c:numRef>
              <c:f>Gap_Brent_WTI!$B$198:$B$486</c:f>
              <c:numCache>
                <c:formatCode>mmmm\-yy</c:formatCode>
                <c:ptCount val="289"/>
                <c:pt idx="0">
                  <c:v>37257</c:v>
                </c:pt>
                <c:pt idx="1">
                  <c:v>37288</c:v>
                </c:pt>
                <c:pt idx="2">
                  <c:v>37316</c:v>
                </c:pt>
                <c:pt idx="3">
                  <c:v>37347</c:v>
                </c:pt>
                <c:pt idx="4">
                  <c:v>37377</c:v>
                </c:pt>
                <c:pt idx="5">
                  <c:v>37408</c:v>
                </c:pt>
                <c:pt idx="6">
                  <c:v>37438</c:v>
                </c:pt>
                <c:pt idx="7">
                  <c:v>37469</c:v>
                </c:pt>
                <c:pt idx="8">
                  <c:v>37500</c:v>
                </c:pt>
                <c:pt idx="9">
                  <c:v>37530</c:v>
                </c:pt>
                <c:pt idx="10">
                  <c:v>37561</c:v>
                </c:pt>
                <c:pt idx="11">
                  <c:v>37591</c:v>
                </c:pt>
                <c:pt idx="12">
                  <c:v>37622</c:v>
                </c:pt>
                <c:pt idx="13">
                  <c:v>37653</c:v>
                </c:pt>
                <c:pt idx="14">
                  <c:v>37681</c:v>
                </c:pt>
                <c:pt idx="15">
                  <c:v>37712</c:v>
                </c:pt>
                <c:pt idx="16">
                  <c:v>37742</c:v>
                </c:pt>
                <c:pt idx="17">
                  <c:v>37773</c:v>
                </c:pt>
                <c:pt idx="18">
                  <c:v>37803</c:v>
                </c:pt>
                <c:pt idx="19">
                  <c:v>37834</c:v>
                </c:pt>
                <c:pt idx="20">
                  <c:v>37865</c:v>
                </c:pt>
                <c:pt idx="21">
                  <c:v>37895</c:v>
                </c:pt>
                <c:pt idx="22">
                  <c:v>37926</c:v>
                </c:pt>
                <c:pt idx="23">
                  <c:v>37956</c:v>
                </c:pt>
                <c:pt idx="24">
                  <c:v>37987</c:v>
                </c:pt>
                <c:pt idx="25">
                  <c:v>38018</c:v>
                </c:pt>
                <c:pt idx="26">
                  <c:v>38047</c:v>
                </c:pt>
                <c:pt idx="27">
                  <c:v>38078</c:v>
                </c:pt>
                <c:pt idx="28">
                  <c:v>38108</c:v>
                </c:pt>
                <c:pt idx="29">
                  <c:v>38139</c:v>
                </c:pt>
                <c:pt idx="30">
                  <c:v>38169</c:v>
                </c:pt>
                <c:pt idx="31">
                  <c:v>38200</c:v>
                </c:pt>
                <c:pt idx="32">
                  <c:v>38231</c:v>
                </c:pt>
                <c:pt idx="33">
                  <c:v>38261</c:v>
                </c:pt>
                <c:pt idx="34">
                  <c:v>38292</c:v>
                </c:pt>
                <c:pt idx="35">
                  <c:v>38322</c:v>
                </c:pt>
                <c:pt idx="36">
                  <c:v>38353</c:v>
                </c:pt>
                <c:pt idx="37">
                  <c:v>38384</c:v>
                </c:pt>
                <c:pt idx="38">
                  <c:v>38412</c:v>
                </c:pt>
                <c:pt idx="39">
                  <c:v>38443</c:v>
                </c:pt>
                <c:pt idx="40">
                  <c:v>38473</c:v>
                </c:pt>
                <c:pt idx="41">
                  <c:v>38504</c:v>
                </c:pt>
                <c:pt idx="42">
                  <c:v>38534</c:v>
                </c:pt>
                <c:pt idx="43">
                  <c:v>38565</c:v>
                </c:pt>
                <c:pt idx="44">
                  <c:v>38596</c:v>
                </c:pt>
                <c:pt idx="45">
                  <c:v>38626</c:v>
                </c:pt>
                <c:pt idx="46">
                  <c:v>38657</c:v>
                </c:pt>
                <c:pt idx="47">
                  <c:v>38687</c:v>
                </c:pt>
                <c:pt idx="48">
                  <c:v>38718</c:v>
                </c:pt>
                <c:pt idx="49">
                  <c:v>38749</c:v>
                </c:pt>
                <c:pt idx="50">
                  <c:v>38777</c:v>
                </c:pt>
                <c:pt idx="51">
                  <c:v>38808</c:v>
                </c:pt>
                <c:pt idx="52">
                  <c:v>38838</c:v>
                </c:pt>
                <c:pt idx="53">
                  <c:v>38869</c:v>
                </c:pt>
                <c:pt idx="54">
                  <c:v>38899</c:v>
                </c:pt>
                <c:pt idx="55">
                  <c:v>38930</c:v>
                </c:pt>
                <c:pt idx="56">
                  <c:v>38961</c:v>
                </c:pt>
                <c:pt idx="57">
                  <c:v>38991</c:v>
                </c:pt>
                <c:pt idx="58">
                  <c:v>39022</c:v>
                </c:pt>
                <c:pt idx="59">
                  <c:v>39052</c:v>
                </c:pt>
                <c:pt idx="60">
                  <c:v>39083</c:v>
                </c:pt>
                <c:pt idx="61">
                  <c:v>39114</c:v>
                </c:pt>
                <c:pt idx="62">
                  <c:v>39142</c:v>
                </c:pt>
                <c:pt idx="63">
                  <c:v>39173</c:v>
                </c:pt>
                <c:pt idx="64">
                  <c:v>39203</c:v>
                </c:pt>
                <c:pt idx="65">
                  <c:v>39234</c:v>
                </c:pt>
                <c:pt idx="66">
                  <c:v>39264</c:v>
                </c:pt>
                <c:pt idx="67">
                  <c:v>39295</c:v>
                </c:pt>
                <c:pt idx="68">
                  <c:v>39326</c:v>
                </c:pt>
                <c:pt idx="69">
                  <c:v>39356</c:v>
                </c:pt>
                <c:pt idx="70">
                  <c:v>39387</c:v>
                </c:pt>
                <c:pt idx="71">
                  <c:v>39417</c:v>
                </c:pt>
                <c:pt idx="72">
                  <c:v>39448</c:v>
                </c:pt>
                <c:pt idx="73">
                  <c:v>39479</c:v>
                </c:pt>
                <c:pt idx="74">
                  <c:v>39508</c:v>
                </c:pt>
                <c:pt idx="75">
                  <c:v>39539</c:v>
                </c:pt>
                <c:pt idx="76">
                  <c:v>39569</c:v>
                </c:pt>
                <c:pt idx="77">
                  <c:v>39600</c:v>
                </c:pt>
                <c:pt idx="78">
                  <c:v>39630</c:v>
                </c:pt>
                <c:pt idx="79">
                  <c:v>39661</c:v>
                </c:pt>
                <c:pt idx="80">
                  <c:v>39692</c:v>
                </c:pt>
                <c:pt idx="81">
                  <c:v>39722</c:v>
                </c:pt>
                <c:pt idx="82">
                  <c:v>39753</c:v>
                </c:pt>
                <c:pt idx="83">
                  <c:v>39783</c:v>
                </c:pt>
                <c:pt idx="84">
                  <c:v>39814</c:v>
                </c:pt>
                <c:pt idx="85">
                  <c:v>39845</c:v>
                </c:pt>
                <c:pt idx="86">
                  <c:v>39873</c:v>
                </c:pt>
                <c:pt idx="87">
                  <c:v>39904</c:v>
                </c:pt>
                <c:pt idx="88">
                  <c:v>39934</c:v>
                </c:pt>
                <c:pt idx="89">
                  <c:v>39965</c:v>
                </c:pt>
                <c:pt idx="90">
                  <c:v>39995</c:v>
                </c:pt>
                <c:pt idx="91">
                  <c:v>40026</c:v>
                </c:pt>
                <c:pt idx="92">
                  <c:v>40057</c:v>
                </c:pt>
                <c:pt idx="93">
                  <c:v>40087</c:v>
                </c:pt>
                <c:pt idx="94">
                  <c:v>40118</c:v>
                </c:pt>
                <c:pt idx="95">
                  <c:v>40148</c:v>
                </c:pt>
                <c:pt idx="96">
                  <c:v>40179</c:v>
                </c:pt>
                <c:pt idx="97">
                  <c:v>40210</c:v>
                </c:pt>
                <c:pt idx="98">
                  <c:v>40238</c:v>
                </c:pt>
                <c:pt idx="99">
                  <c:v>40269</c:v>
                </c:pt>
                <c:pt idx="100">
                  <c:v>40299</c:v>
                </c:pt>
                <c:pt idx="101">
                  <c:v>40330</c:v>
                </c:pt>
                <c:pt idx="102">
                  <c:v>40360</c:v>
                </c:pt>
                <c:pt idx="103">
                  <c:v>40391</c:v>
                </c:pt>
                <c:pt idx="104">
                  <c:v>40422</c:v>
                </c:pt>
                <c:pt idx="105">
                  <c:v>40452</c:v>
                </c:pt>
                <c:pt idx="106">
                  <c:v>40483</c:v>
                </c:pt>
                <c:pt idx="107">
                  <c:v>40513</c:v>
                </c:pt>
                <c:pt idx="108">
                  <c:v>40544</c:v>
                </c:pt>
                <c:pt idx="109">
                  <c:v>40575</c:v>
                </c:pt>
                <c:pt idx="110">
                  <c:v>40603</c:v>
                </c:pt>
                <c:pt idx="111">
                  <c:v>40634</c:v>
                </c:pt>
                <c:pt idx="112">
                  <c:v>40664</c:v>
                </c:pt>
                <c:pt idx="113">
                  <c:v>40695</c:v>
                </c:pt>
                <c:pt idx="114">
                  <c:v>40725</c:v>
                </c:pt>
                <c:pt idx="115">
                  <c:v>40756</c:v>
                </c:pt>
                <c:pt idx="116">
                  <c:v>40787</c:v>
                </c:pt>
                <c:pt idx="117">
                  <c:v>40817</c:v>
                </c:pt>
                <c:pt idx="118">
                  <c:v>40848</c:v>
                </c:pt>
                <c:pt idx="119">
                  <c:v>40878</c:v>
                </c:pt>
                <c:pt idx="120">
                  <c:v>40909</c:v>
                </c:pt>
                <c:pt idx="121">
                  <c:v>40940</c:v>
                </c:pt>
                <c:pt idx="122">
                  <c:v>40969</c:v>
                </c:pt>
                <c:pt idx="123">
                  <c:v>41000</c:v>
                </c:pt>
                <c:pt idx="124">
                  <c:v>41030</c:v>
                </c:pt>
                <c:pt idx="125">
                  <c:v>41061</c:v>
                </c:pt>
                <c:pt idx="126">
                  <c:v>41091</c:v>
                </c:pt>
                <c:pt idx="127">
                  <c:v>41122</c:v>
                </c:pt>
                <c:pt idx="128">
                  <c:v>41153</c:v>
                </c:pt>
                <c:pt idx="129">
                  <c:v>41183</c:v>
                </c:pt>
                <c:pt idx="130">
                  <c:v>41214</c:v>
                </c:pt>
                <c:pt idx="131">
                  <c:v>41244</c:v>
                </c:pt>
                <c:pt idx="132">
                  <c:v>41275</c:v>
                </c:pt>
                <c:pt idx="133">
                  <c:v>41306</c:v>
                </c:pt>
                <c:pt idx="134">
                  <c:v>41334</c:v>
                </c:pt>
                <c:pt idx="135">
                  <c:v>41365</c:v>
                </c:pt>
                <c:pt idx="136">
                  <c:v>41395</c:v>
                </c:pt>
                <c:pt idx="137">
                  <c:v>41426</c:v>
                </c:pt>
                <c:pt idx="138">
                  <c:v>41456</c:v>
                </c:pt>
                <c:pt idx="139">
                  <c:v>41487</c:v>
                </c:pt>
                <c:pt idx="140">
                  <c:v>41518</c:v>
                </c:pt>
                <c:pt idx="141">
                  <c:v>41548</c:v>
                </c:pt>
                <c:pt idx="142">
                  <c:v>41579</c:v>
                </c:pt>
                <c:pt idx="143">
                  <c:v>41609</c:v>
                </c:pt>
                <c:pt idx="144">
                  <c:v>41640</c:v>
                </c:pt>
                <c:pt idx="145">
                  <c:v>41671</c:v>
                </c:pt>
                <c:pt idx="146">
                  <c:v>41699</c:v>
                </c:pt>
                <c:pt idx="147">
                  <c:v>41730</c:v>
                </c:pt>
                <c:pt idx="148">
                  <c:v>41760</c:v>
                </c:pt>
                <c:pt idx="149">
                  <c:v>41791</c:v>
                </c:pt>
                <c:pt idx="150">
                  <c:v>41821</c:v>
                </c:pt>
                <c:pt idx="151">
                  <c:v>41852</c:v>
                </c:pt>
                <c:pt idx="152">
                  <c:v>41883</c:v>
                </c:pt>
                <c:pt idx="153">
                  <c:v>41913</c:v>
                </c:pt>
                <c:pt idx="154">
                  <c:v>41944</c:v>
                </c:pt>
                <c:pt idx="155">
                  <c:v>41974</c:v>
                </c:pt>
                <c:pt idx="156">
                  <c:v>42005</c:v>
                </c:pt>
                <c:pt idx="157">
                  <c:v>42036</c:v>
                </c:pt>
                <c:pt idx="158">
                  <c:v>42064</c:v>
                </c:pt>
                <c:pt idx="159">
                  <c:v>42095</c:v>
                </c:pt>
                <c:pt idx="160">
                  <c:v>42125</c:v>
                </c:pt>
                <c:pt idx="161">
                  <c:v>42156</c:v>
                </c:pt>
                <c:pt idx="162">
                  <c:v>42186</c:v>
                </c:pt>
                <c:pt idx="163">
                  <c:v>42217</c:v>
                </c:pt>
                <c:pt idx="164">
                  <c:v>42248</c:v>
                </c:pt>
                <c:pt idx="165">
                  <c:v>42278</c:v>
                </c:pt>
                <c:pt idx="166">
                  <c:v>42309</c:v>
                </c:pt>
                <c:pt idx="167">
                  <c:v>42339</c:v>
                </c:pt>
                <c:pt idx="168">
                  <c:v>42370</c:v>
                </c:pt>
                <c:pt idx="169">
                  <c:v>42401</c:v>
                </c:pt>
                <c:pt idx="170">
                  <c:v>42430</c:v>
                </c:pt>
                <c:pt idx="171">
                  <c:v>42461</c:v>
                </c:pt>
                <c:pt idx="172">
                  <c:v>42491</c:v>
                </c:pt>
                <c:pt idx="173">
                  <c:v>42522</c:v>
                </c:pt>
                <c:pt idx="174">
                  <c:v>42552</c:v>
                </c:pt>
                <c:pt idx="175">
                  <c:v>42583</c:v>
                </c:pt>
                <c:pt idx="176">
                  <c:v>42614</c:v>
                </c:pt>
                <c:pt idx="177">
                  <c:v>42644</c:v>
                </c:pt>
                <c:pt idx="178">
                  <c:v>42675</c:v>
                </c:pt>
                <c:pt idx="179">
                  <c:v>42705</c:v>
                </c:pt>
                <c:pt idx="180">
                  <c:v>42736</c:v>
                </c:pt>
                <c:pt idx="181">
                  <c:v>42767</c:v>
                </c:pt>
                <c:pt idx="182">
                  <c:v>42795</c:v>
                </c:pt>
                <c:pt idx="183">
                  <c:v>42826</c:v>
                </c:pt>
                <c:pt idx="184">
                  <c:v>42856</c:v>
                </c:pt>
                <c:pt idx="185">
                  <c:v>42887</c:v>
                </c:pt>
                <c:pt idx="186">
                  <c:v>42917</c:v>
                </c:pt>
                <c:pt idx="187">
                  <c:v>42948</c:v>
                </c:pt>
                <c:pt idx="188">
                  <c:v>42979</c:v>
                </c:pt>
                <c:pt idx="189">
                  <c:v>43009</c:v>
                </c:pt>
                <c:pt idx="190">
                  <c:v>43040</c:v>
                </c:pt>
                <c:pt idx="191">
                  <c:v>43070</c:v>
                </c:pt>
                <c:pt idx="192">
                  <c:v>43101</c:v>
                </c:pt>
                <c:pt idx="193">
                  <c:v>43132</c:v>
                </c:pt>
                <c:pt idx="194">
                  <c:v>43160</c:v>
                </c:pt>
                <c:pt idx="195">
                  <c:v>43191</c:v>
                </c:pt>
                <c:pt idx="196">
                  <c:v>43221</c:v>
                </c:pt>
                <c:pt idx="197">
                  <c:v>43252</c:v>
                </c:pt>
                <c:pt idx="198">
                  <c:v>43282</c:v>
                </c:pt>
                <c:pt idx="199">
                  <c:v>43313</c:v>
                </c:pt>
                <c:pt idx="200">
                  <c:v>43344</c:v>
                </c:pt>
                <c:pt idx="201">
                  <c:v>43374</c:v>
                </c:pt>
                <c:pt idx="202">
                  <c:v>43405</c:v>
                </c:pt>
                <c:pt idx="203">
                  <c:v>43435</c:v>
                </c:pt>
                <c:pt idx="204">
                  <c:v>43466</c:v>
                </c:pt>
                <c:pt idx="205">
                  <c:v>43497</c:v>
                </c:pt>
                <c:pt idx="206">
                  <c:v>43525</c:v>
                </c:pt>
                <c:pt idx="207">
                  <c:v>43556</c:v>
                </c:pt>
                <c:pt idx="208">
                  <c:v>43586</c:v>
                </c:pt>
                <c:pt idx="209">
                  <c:v>43617</c:v>
                </c:pt>
                <c:pt idx="210">
                  <c:v>43647</c:v>
                </c:pt>
                <c:pt idx="211">
                  <c:v>43678</c:v>
                </c:pt>
                <c:pt idx="212">
                  <c:v>43709</c:v>
                </c:pt>
                <c:pt idx="213">
                  <c:v>43739</c:v>
                </c:pt>
                <c:pt idx="214">
                  <c:v>43770</c:v>
                </c:pt>
                <c:pt idx="215">
                  <c:v>43800</c:v>
                </c:pt>
                <c:pt idx="216">
                  <c:v>43831</c:v>
                </c:pt>
                <c:pt idx="217">
                  <c:v>43862</c:v>
                </c:pt>
                <c:pt idx="218">
                  <c:v>43891</c:v>
                </c:pt>
                <c:pt idx="219">
                  <c:v>43922</c:v>
                </c:pt>
                <c:pt idx="220">
                  <c:v>43952</c:v>
                </c:pt>
                <c:pt idx="221">
                  <c:v>43983</c:v>
                </c:pt>
                <c:pt idx="222">
                  <c:v>44013</c:v>
                </c:pt>
                <c:pt idx="223">
                  <c:v>44044</c:v>
                </c:pt>
                <c:pt idx="224">
                  <c:v>44075</c:v>
                </c:pt>
                <c:pt idx="225">
                  <c:v>44105</c:v>
                </c:pt>
                <c:pt idx="226">
                  <c:v>44136</c:v>
                </c:pt>
                <c:pt idx="227">
                  <c:v>44166</c:v>
                </c:pt>
                <c:pt idx="228">
                  <c:v>44197</c:v>
                </c:pt>
                <c:pt idx="229">
                  <c:v>44228</c:v>
                </c:pt>
                <c:pt idx="230">
                  <c:v>44256</c:v>
                </c:pt>
                <c:pt idx="231">
                  <c:v>44287</c:v>
                </c:pt>
                <c:pt idx="232">
                  <c:v>44317</c:v>
                </c:pt>
                <c:pt idx="233">
                  <c:v>44348</c:v>
                </c:pt>
                <c:pt idx="234">
                  <c:v>44378</c:v>
                </c:pt>
                <c:pt idx="235">
                  <c:v>44409</c:v>
                </c:pt>
                <c:pt idx="236">
                  <c:v>44440</c:v>
                </c:pt>
                <c:pt idx="237">
                  <c:v>44470</c:v>
                </c:pt>
                <c:pt idx="238">
                  <c:v>44501</c:v>
                </c:pt>
                <c:pt idx="239">
                  <c:v>44531</c:v>
                </c:pt>
                <c:pt idx="240">
                  <c:v>44562</c:v>
                </c:pt>
                <c:pt idx="241">
                  <c:v>44593</c:v>
                </c:pt>
                <c:pt idx="242">
                  <c:v>44621</c:v>
                </c:pt>
                <c:pt idx="243">
                  <c:v>44652</c:v>
                </c:pt>
                <c:pt idx="244">
                  <c:v>44682</c:v>
                </c:pt>
                <c:pt idx="245">
                  <c:v>44713</c:v>
                </c:pt>
                <c:pt idx="246">
                  <c:v>44743</c:v>
                </c:pt>
                <c:pt idx="247">
                  <c:v>44774</c:v>
                </c:pt>
                <c:pt idx="248">
                  <c:v>44805</c:v>
                </c:pt>
                <c:pt idx="249">
                  <c:v>44835</c:v>
                </c:pt>
                <c:pt idx="250">
                  <c:v>44866</c:v>
                </c:pt>
                <c:pt idx="251">
                  <c:v>44896</c:v>
                </c:pt>
                <c:pt idx="252">
                  <c:v>44927</c:v>
                </c:pt>
                <c:pt idx="253">
                  <c:v>44958</c:v>
                </c:pt>
                <c:pt idx="254">
                  <c:v>44986</c:v>
                </c:pt>
                <c:pt idx="255">
                  <c:v>45017</c:v>
                </c:pt>
                <c:pt idx="256">
                  <c:v>45047</c:v>
                </c:pt>
                <c:pt idx="257">
                  <c:v>45078</c:v>
                </c:pt>
                <c:pt idx="258">
                  <c:v>45108</c:v>
                </c:pt>
                <c:pt idx="259">
                  <c:v>45139</c:v>
                </c:pt>
                <c:pt idx="260">
                  <c:v>45170</c:v>
                </c:pt>
                <c:pt idx="261">
                  <c:v>45200</c:v>
                </c:pt>
                <c:pt idx="262">
                  <c:v>45231</c:v>
                </c:pt>
                <c:pt idx="263">
                  <c:v>45261</c:v>
                </c:pt>
                <c:pt idx="264">
                  <c:v>45292</c:v>
                </c:pt>
                <c:pt idx="265">
                  <c:v>45323</c:v>
                </c:pt>
                <c:pt idx="266">
                  <c:v>45352</c:v>
                </c:pt>
                <c:pt idx="267">
                  <c:v>45383</c:v>
                </c:pt>
                <c:pt idx="268">
                  <c:v>45413</c:v>
                </c:pt>
                <c:pt idx="269">
                  <c:v>45444</c:v>
                </c:pt>
                <c:pt idx="270">
                  <c:v>45474</c:v>
                </c:pt>
                <c:pt idx="271">
                  <c:v>45505</c:v>
                </c:pt>
                <c:pt idx="272">
                  <c:v>45536</c:v>
                </c:pt>
                <c:pt idx="273">
                  <c:v>45566</c:v>
                </c:pt>
                <c:pt idx="274">
                  <c:v>45597</c:v>
                </c:pt>
                <c:pt idx="275">
                  <c:v>45627</c:v>
                </c:pt>
                <c:pt idx="276">
                  <c:v>45658</c:v>
                </c:pt>
                <c:pt idx="277">
                  <c:v>45689</c:v>
                </c:pt>
                <c:pt idx="278">
                  <c:v>45717</c:v>
                </c:pt>
                <c:pt idx="279">
                  <c:v>45748</c:v>
                </c:pt>
                <c:pt idx="280">
                  <c:v>45778</c:v>
                </c:pt>
                <c:pt idx="281">
                  <c:v>45809</c:v>
                </c:pt>
                <c:pt idx="282">
                  <c:v>45839</c:v>
                </c:pt>
                <c:pt idx="283">
                  <c:v>45870</c:v>
                </c:pt>
                <c:pt idx="284">
                  <c:v>45901</c:v>
                </c:pt>
                <c:pt idx="285">
                  <c:v>45931</c:v>
                </c:pt>
                <c:pt idx="286">
                  <c:v>45962</c:v>
                </c:pt>
                <c:pt idx="287">
                  <c:v>45992</c:v>
                </c:pt>
              </c:numCache>
            </c:numRef>
          </c:cat>
          <c:val>
            <c:numRef>
              <c:f>Gap_Brent_WTI!$C$198:$C$486</c:f>
              <c:numCache>
                <c:formatCode>0.00</c:formatCode>
                <c:ptCount val="289"/>
                <c:pt idx="0">
                  <c:v>-0.19952380952381077</c:v>
                </c:pt>
                <c:pt idx="1">
                  <c:v>-0.46157894736842309</c:v>
                </c:pt>
                <c:pt idx="2">
                  <c:v>-0.53024999999999878</c:v>
                </c:pt>
                <c:pt idx="3">
                  <c:v>-0.60045454545454646</c:v>
                </c:pt>
                <c:pt idx="4">
                  <c:v>-1.687045454545455</c:v>
                </c:pt>
                <c:pt idx="5">
                  <c:v>-1.3677500000000045</c:v>
                </c:pt>
                <c:pt idx="6">
                  <c:v>-1.102173913043476</c:v>
                </c:pt>
                <c:pt idx="7">
                  <c:v>-1.6799999999999997</c:v>
                </c:pt>
                <c:pt idx="8">
                  <c:v>-1.3249999999999993</c:v>
                </c:pt>
                <c:pt idx="9">
                  <c:v>-1.2860869565217428</c:v>
                </c:pt>
                <c:pt idx="10">
                  <c:v>-2.1931578947368386</c:v>
                </c:pt>
                <c:pt idx="11">
                  <c:v>-0.65452380952379485</c:v>
                </c:pt>
                <c:pt idx="12">
                  <c:v>-0.33547619047619293</c:v>
                </c:pt>
                <c:pt idx="13">
                  <c:v>-3.0983815789473681</c:v>
                </c:pt>
                <c:pt idx="14">
                  <c:v>-2.8933333333333309</c:v>
                </c:pt>
                <c:pt idx="15">
                  <c:v>-3.3950974025974006</c:v>
                </c:pt>
                <c:pt idx="16">
                  <c:v>-2.3589935064935119</c:v>
                </c:pt>
                <c:pt idx="17">
                  <c:v>-3.1430952380952277</c:v>
                </c:pt>
                <c:pt idx="18">
                  <c:v>-2.3538636363636343</c:v>
                </c:pt>
                <c:pt idx="19">
                  <c:v>-1.803095238095235</c:v>
                </c:pt>
                <c:pt idx="20">
                  <c:v>-1.1576190476190504</c:v>
                </c:pt>
                <c:pt idx="21">
                  <c:v>-0.64804347826087039</c:v>
                </c:pt>
                <c:pt idx="22">
                  <c:v>-2.3344999999999985</c:v>
                </c:pt>
                <c:pt idx="23">
                  <c:v>-2.2978674948240077</c:v>
                </c:pt>
                <c:pt idx="24">
                  <c:v>-2.9614536340852133</c:v>
                </c:pt>
                <c:pt idx="25">
                  <c:v>-3.9102105263157867</c:v>
                </c:pt>
                <c:pt idx="26">
                  <c:v>-2.8986608695652123</c:v>
                </c:pt>
                <c:pt idx="27">
                  <c:v>-3.4213744588744746</c:v>
                </c:pt>
                <c:pt idx="28">
                  <c:v>-2.4379999999999953</c:v>
                </c:pt>
                <c:pt idx="29">
                  <c:v>-2.9518831168831241</c:v>
                </c:pt>
                <c:pt idx="30">
                  <c:v>-2.4647402597402461</c:v>
                </c:pt>
                <c:pt idx="31">
                  <c:v>-1.7997727272727317</c:v>
                </c:pt>
                <c:pt idx="32">
                  <c:v>-2.3727380952380983</c:v>
                </c:pt>
                <c:pt idx="33">
                  <c:v>-3.5971428571428632</c:v>
                </c:pt>
                <c:pt idx="34">
                  <c:v>-5.6043636363636367</c:v>
                </c:pt>
                <c:pt idx="35">
                  <c:v>-3.6658592132505206</c:v>
                </c:pt>
                <c:pt idx="36">
                  <c:v>-2.5992380952380927</c:v>
                </c:pt>
                <c:pt idx="37">
                  <c:v>-2.5665131578947395</c:v>
                </c:pt>
                <c:pt idx="38">
                  <c:v>-1.4406818181818082</c:v>
                </c:pt>
                <c:pt idx="39">
                  <c:v>-1.0745238095238108</c:v>
                </c:pt>
                <c:pt idx="40">
                  <c:v>-1.239761904761906</c:v>
                </c:pt>
                <c:pt idx="41">
                  <c:v>-1.9311363636363694</c:v>
                </c:pt>
                <c:pt idx="42">
                  <c:v>-1.0992500000000049</c:v>
                </c:pt>
                <c:pt idx="43">
                  <c:v>-0.8399999999999892</c:v>
                </c:pt>
                <c:pt idx="44">
                  <c:v>-2.6541558441558308</c:v>
                </c:pt>
                <c:pt idx="45">
                  <c:v>-3.510238095238094</c:v>
                </c:pt>
                <c:pt idx="46">
                  <c:v>-3.1172727272727272</c:v>
                </c:pt>
                <c:pt idx="47">
                  <c:v>-2.4971428571428476</c:v>
                </c:pt>
                <c:pt idx="48">
                  <c:v>-2.3454761904761909</c:v>
                </c:pt>
                <c:pt idx="49">
                  <c:v>-1.367999999999995</c:v>
                </c:pt>
                <c:pt idx="50">
                  <c:v>-0.74413043478260477</c:v>
                </c:pt>
                <c:pt idx="51">
                  <c:v>0.82225000000001103</c:v>
                </c:pt>
                <c:pt idx="52">
                  <c:v>-1.060958498023723</c:v>
                </c:pt>
                <c:pt idx="53">
                  <c:v>-2.1850000000000023</c:v>
                </c:pt>
                <c:pt idx="54">
                  <c:v>-0.67095238095237164</c:v>
                </c:pt>
                <c:pt idx="55">
                  <c:v>-2.405138339919688E-2</c:v>
                </c:pt>
                <c:pt idx="56">
                  <c:v>-2.1285714285714192</c:v>
                </c:pt>
                <c:pt idx="57">
                  <c:v>-1.025681818181809</c:v>
                </c:pt>
                <c:pt idx="58">
                  <c:v>-2.4772727272733164E-2</c:v>
                </c:pt>
                <c:pt idx="59">
                  <c:v>0.38000000000001677</c:v>
                </c:pt>
                <c:pt idx="60">
                  <c:v>-0.78739130434782822</c:v>
                </c:pt>
                <c:pt idx="61">
                  <c:v>-1.7817500000000095</c:v>
                </c:pt>
                <c:pt idx="62">
                  <c:v>1.5252272727272711</c:v>
                </c:pt>
                <c:pt idx="63">
                  <c:v>3.7088095238095136</c:v>
                </c:pt>
                <c:pt idx="64">
                  <c:v>3.9130434782608958</c:v>
                </c:pt>
                <c:pt idx="65">
                  <c:v>1.9242857142856877</c:v>
                </c:pt>
                <c:pt idx="66">
                  <c:v>3.0313636363636363</c:v>
                </c:pt>
                <c:pt idx="67">
                  <c:v>-1.6299999999999955</c:v>
                </c:pt>
                <c:pt idx="68">
                  <c:v>-2.8224999999999909</c:v>
                </c:pt>
                <c:pt idx="69">
                  <c:v>-3.3776086956521567</c:v>
                </c:pt>
                <c:pt idx="70">
                  <c:v>-2.2452272727272771</c:v>
                </c:pt>
                <c:pt idx="71">
                  <c:v>-0.49809523809520329</c:v>
                </c:pt>
                <c:pt idx="72">
                  <c:v>-2.132826086956527</c:v>
                </c:pt>
                <c:pt idx="73">
                  <c:v>-0.36309523809525501</c:v>
                </c:pt>
                <c:pt idx="74">
                  <c:v>-1.8414285714285512</c:v>
                </c:pt>
                <c:pt idx="75">
                  <c:v>-3.6606818181818426</c:v>
                </c:pt>
                <c:pt idx="76">
                  <c:v>-2.6081818181818193</c:v>
                </c:pt>
                <c:pt idx="77">
                  <c:v>-1.6402380952381463</c:v>
                </c:pt>
                <c:pt idx="78">
                  <c:v>-0.48847826086958435</c:v>
                </c:pt>
                <c:pt idx="79">
                  <c:v>-3.5519047619047797</c:v>
                </c:pt>
                <c:pt idx="80">
                  <c:v>-5.9786363636363689</c:v>
                </c:pt>
                <c:pt idx="81">
                  <c:v>-4.7493478260869608</c:v>
                </c:pt>
                <c:pt idx="82">
                  <c:v>-4.6070000000000064</c:v>
                </c:pt>
                <c:pt idx="83">
                  <c:v>-0.85260869565216524</c:v>
                </c:pt>
                <c:pt idx="84">
                  <c:v>1.6256818181818176</c:v>
                </c:pt>
                <c:pt idx="85">
                  <c:v>3.9912500000000009</c:v>
                </c:pt>
                <c:pt idx="86">
                  <c:v>-1.451818181818183</c:v>
                </c:pt>
                <c:pt idx="87">
                  <c:v>0.65422077922077193</c:v>
                </c:pt>
                <c:pt idx="88">
                  <c:v>-1.9419047619047518</c:v>
                </c:pt>
                <c:pt idx="89">
                  <c:v>-1.1325000000000216</c:v>
                </c:pt>
                <c:pt idx="90">
                  <c:v>0.37739130434783874</c:v>
                </c:pt>
                <c:pt idx="91">
                  <c:v>1.7921428571428777</c:v>
                </c:pt>
                <c:pt idx="92">
                  <c:v>-1.9527272727272731</c:v>
                </c:pt>
                <c:pt idx="93">
                  <c:v>-3.1220454545454714</c:v>
                </c:pt>
                <c:pt idx="94">
                  <c:v>-1.2497619047619111</c:v>
                </c:pt>
                <c:pt idx="95">
                  <c:v>-0.24891304347823962</c:v>
                </c:pt>
                <c:pt idx="96">
                  <c:v>-1.8402380952381208</c:v>
                </c:pt>
                <c:pt idx="97">
                  <c:v>-2.7072500000000019</c:v>
                </c:pt>
                <c:pt idx="98">
                  <c:v>-2.361956521739117</c:v>
                </c:pt>
                <c:pt idx="99">
                  <c:v>0.22090909090908895</c:v>
                </c:pt>
                <c:pt idx="100">
                  <c:v>1.9240476190475988</c:v>
                </c:pt>
                <c:pt idx="101">
                  <c:v>-0.44204545454542199</c:v>
                </c:pt>
                <c:pt idx="102">
                  <c:v>-0.47386363636364592</c:v>
                </c:pt>
                <c:pt idx="103">
                  <c:v>0.45090909090909292</c:v>
                </c:pt>
                <c:pt idx="104">
                  <c:v>2.6590909090908923</c:v>
                </c:pt>
                <c:pt idx="105">
                  <c:v>0.85190476190476261</c:v>
                </c:pt>
                <c:pt idx="106">
                  <c:v>1.2509090909090901</c:v>
                </c:pt>
                <c:pt idx="107">
                  <c:v>2.3713043478260829</c:v>
                </c:pt>
                <c:pt idx="108">
                  <c:v>6.8657142857142901</c:v>
                </c:pt>
                <c:pt idx="109">
                  <c:v>14.358499999999978</c:v>
                </c:pt>
                <c:pt idx="110">
                  <c:v>11.613043478260863</c:v>
                </c:pt>
                <c:pt idx="111">
                  <c:v>13.799047619047641</c:v>
                </c:pt>
                <c:pt idx="112">
                  <c:v>13.911136363636345</c:v>
                </c:pt>
                <c:pt idx="113">
                  <c:v>17.823636363636354</c:v>
                </c:pt>
                <c:pt idx="114">
                  <c:v>19.746047619047616</c:v>
                </c:pt>
                <c:pt idx="115">
                  <c:v>24.150434782608656</c:v>
                </c:pt>
                <c:pt idx="116">
                  <c:v>27.523409090909098</c:v>
                </c:pt>
                <c:pt idx="117">
                  <c:v>22.986904761904768</c:v>
                </c:pt>
                <c:pt idx="118">
                  <c:v>13.550681818181829</c:v>
                </c:pt>
                <c:pt idx="119">
                  <c:v>9.2545454545454646</c:v>
                </c:pt>
                <c:pt idx="120">
                  <c:v>10.120681818181808</c:v>
                </c:pt>
                <c:pt idx="121">
                  <c:v>17.205476190476176</c:v>
                </c:pt>
                <c:pt idx="122">
                  <c:v>19.019545454545465</c:v>
                </c:pt>
                <c:pt idx="123">
                  <c:v>16.517857142857153</c:v>
                </c:pt>
                <c:pt idx="124">
                  <c:v>15.876956521739089</c:v>
                </c:pt>
                <c:pt idx="125">
                  <c:v>11.763809523809542</c:v>
                </c:pt>
                <c:pt idx="126">
                  <c:v>14.674545454545481</c:v>
                </c:pt>
                <c:pt idx="127">
                  <c:v>19.353478260869579</c:v>
                </c:pt>
                <c:pt idx="128">
                  <c:v>18.348500000000016</c:v>
                </c:pt>
                <c:pt idx="129">
                  <c:v>22.076956521739163</c:v>
                </c:pt>
                <c:pt idx="130">
                  <c:v>22.526818181818157</c:v>
                </c:pt>
                <c:pt idx="131">
                  <c:v>21.110952380952355</c:v>
                </c:pt>
                <c:pt idx="132">
                  <c:v>18.192173913043476</c:v>
                </c:pt>
                <c:pt idx="133">
                  <c:v>21.014499999999998</c:v>
                </c:pt>
                <c:pt idx="134">
                  <c:v>15.279523809523781</c:v>
                </c:pt>
                <c:pt idx="135">
                  <c:v>10.152272727272717</c:v>
                </c:pt>
                <c:pt idx="136">
                  <c:v>7.8273913043478274</c:v>
                </c:pt>
                <c:pt idx="137">
                  <c:v>7.1650000000000205</c:v>
                </c:pt>
                <c:pt idx="138">
                  <c:v>3.3634782608695701</c:v>
                </c:pt>
                <c:pt idx="139">
                  <c:v>4.7890909090908877</c:v>
                </c:pt>
                <c:pt idx="140">
                  <c:v>5.5980952380952118</c:v>
                </c:pt>
                <c:pt idx="141">
                  <c:v>8.6439130434782356</c:v>
                </c:pt>
                <c:pt idx="142">
                  <c:v>14.209999999999994</c:v>
                </c:pt>
                <c:pt idx="143">
                  <c:v>12.959545454545463</c:v>
                </c:pt>
                <c:pt idx="144">
                  <c:v>13.26478260869564</c:v>
                </c:pt>
                <c:pt idx="145">
                  <c:v>8.1330000000000098</c:v>
                </c:pt>
                <c:pt idx="146">
                  <c:v>6.9766666666666453</c:v>
                </c:pt>
                <c:pt idx="147">
                  <c:v>5.5586363636363387</c:v>
                </c:pt>
                <c:pt idx="148">
                  <c:v>7.6331818181818392</c:v>
                </c:pt>
                <c:pt idx="149">
                  <c:v>6.4300000000000068</c:v>
                </c:pt>
                <c:pt idx="150">
                  <c:v>3.6573913043477972</c:v>
                </c:pt>
                <c:pt idx="151">
                  <c:v>5.1280952380952272</c:v>
                </c:pt>
                <c:pt idx="152">
                  <c:v>3.9554545454545718</c:v>
                </c:pt>
                <c:pt idx="153">
                  <c:v>3.0178260869565463</c:v>
                </c:pt>
                <c:pt idx="154">
                  <c:v>2.5955000000000013</c:v>
                </c:pt>
                <c:pt idx="155">
                  <c:v>3.0795652173913197</c:v>
                </c:pt>
                <c:pt idx="156">
                  <c:v>0.56409090909090054</c:v>
                </c:pt>
                <c:pt idx="157">
                  <c:v>7.3780000000000072</c:v>
                </c:pt>
                <c:pt idx="158">
                  <c:v>8.2663636363636428</c:v>
                </c:pt>
                <c:pt idx="159">
                  <c:v>5.0481818181818028</c:v>
                </c:pt>
                <c:pt idx="160">
                  <c:v>5.09380952380954</c:v>
                </c:pt>
                <c:pt idx="161">
                  <c:v>1.8249999999999957</c:v>
                </c:pt>
                <c:pt idx="162">
                  <c:v>5.3217391304347927</c:v>
                </c:pt>
                <c:pt idx="163">
                  <c:v>3.8119047619047564</c:v>
                </c:pt>
                <c:pt idx="164">
                  <c:v>2.1345454545454672</c:v>
                </c:pt>
                <c:pt idx="165">
                  <c:v>2.3140909090909219</c:v>
                </c:pt>
                <c:pt idx="166">
                  <c:v>1.6104761904762057</c:v>
                </c:pt>
                <c:pt idx="167">
                  <c:v>0.77652173913043754</c:v>
                </c:pt>
                <c:pt idx="168">
                  <c:v>-0.74095238095238969</c:v>
                </c:pt>
                <c:pt idx="169">
                  <c:v>2.0838571428571413</c:v>
                </c:pt>
                <c:pt idx="170">
                  <c:v>0.73347826086956758</c:v>
                </c:pt>
                <c:pt idx="171">
                  <c:v>0.5304761904761861</c:v>
                </c:pt>
                <c:pt idx="172">
                  <c:v>-5.4545454545547045E-3</c:v>
                </c:pt>
                <c:pt idx="173">
                  <c:v>-0.45909090909090366</c:v>
                </c:pt>
                <c:pt idx="174">
                  <c:v>0.10238095238096179</c:v>
                </c:pt>
                <c:pt idx="175">
                  <c:v>1.0969565217391306</c:v>
                </c:pt>
                <c:pt idx="176">
                  <c:v>1.4910389610389672</c:v>
                </c:pt>
                <c:pt idx="177">
                  <c:v>-0.14523809523810627</c:v>
                </c:pt>
                <c:pt idx="178">
                  <c:v>-0.56454545454545269</c:v>
                </c:pt>
                <c:pt idx="179">
                  <c:v>1.559545454545443</c:v>
                </c:pt>
                <c:pt idx="180">
                  <c:v>2.0379653679653842</c:v>
                </c:pt>
                <c:pt idx="181">
                  <c:v>1.6574999999999918</c:v>
                </c:pt>
                <c:pt idx="182">
                  <c:v>2.0208695652173958</c:v>
                </c:pt>
                <c:pt idx="183">
                  <c:v>1.549500000000009</c:v>
                </c:pt>
                <c:pt idx="184">
                  <c:v>1.8917391304347788</c:v>
                </c:pt>
                <c:pt idx="185">
                  <c:v>1.2509090909090972</c:v>
                </c:pt>
                <c:pt idx="186">
                  <c:v>1.8328571428571436</c:v>
                </c:pt>
                <c:pt idx="187">
                  <c:v>3.6265217391304247</c:v>
                </c:pt>
                <c:pt idx="188">
                  <c:v>6.3657142857142759</c:v>
                </c:pt>
                <c:pt idx="189">
                  <c:v>5.7195454545454609</c:v>
                </c:pt>
                <c:pt idx="190">
                  <c:v>5.9627272727272569</c:v>
                </c:pt>
                <c:pt idx="191">
                  <c:v>6.1842857142857</c:v>
                </c:pt>
                <c:pt idx="192">
                  <c:v>5.4824110671936666</c:v>
                </c:pt>
                <c:pt idx="193">
                  <c:v>3.0044999999999931</c:v>
                </c:pt>
                <c:pt idx="194">
                  <c:v>3.0945454545454538</c:v>
                </c:pt>
                <c:pt idx="195">
                  <c:v>5.2623809523809655</c:v>
                </c:pt>
                <c:pt idx="196">
                  <c:v>6.9582608695652226</c:v>
                </c:pt>
                <c:pt idx="197">
                  <c:v>6.4690476190476005</c:v>
                </c:pt>
                <c:pt idx="198">
                  <c:v>3.3000000000000114</c:v>
                </c:pt>
                <c:pt idx="199">
                  <c:v>4.6521739130434838</c:v>
                </c:pt>
                <c:pt idx="200">
                  <c:v>8.595999999999961</c:v>
                </c:pt>
                <c:pt idx="201">
                  <c:v>10.373043478260882</c:v>
                </c:pt>
                <c:pt idx="202">
                  <c:v>7.9122727272727218</c:v>
                </c:pt>
                <c:pt idx="203">
                  <c:v>7.1371428571428552</c:v>
                </c:pt>
                <c:pt idx="204">
                  <c:v>7.6239130434782467</c:v>
                </c:pt>
                <c:pt idx="205">
                  <c:v>9.0200000000000031</c:v>
                </c:pt>
                <c:pt idx="206">
                  <c:v>7.9200000000000017</c:v>
                </c:pt>
                <c:pt idx="207">
                  <c:v>7.259999999999998</c:v>
                </c:pt>
                <c:pt idx="208">
                  <c:v>10.119999999999997</c:v>
                </c:pt>
                <c:pt idx="209">
                  <c:v>9.3500000000000014</c:v>
                </c:pt>
                <c:pt idx="210">
                  <c:v>6.3999999999999986</c:v>
                </c:pt>
                <c:pt idx="211">
                  <c:v>3.9899999999999949</c:v>
                </c:pt>
                <c:pt idx="212">
                  <c:v>5.7100000000000009</c:v>
                </c:pt>
                <c:pt idx="213">
                  <c:v>5.75</c:v>
                </c:pt>
                <c:pt idx="214">
                  <c:v>5.8599999999999994</c:v>
                </c:pt>
                <c:pt idx="215">
                  <c:v>7.1000000000000014</c:v>
                </c:pt>
                <c:pt idx="216">
                  <c:v>5.7899999999999991</c:v>
                </c:pt>
                <c:pt idx="217">
                  <c:v>4.8500000000000014</c:v>
                </c:pt>
                <c:pt idx="218">
                  <c:v>1.8200000000000003</c:v>
                </c:pt>
                <c:pt idx="219">
                  <c:v>2.25</c:v>
                </c:pt>
                <c:pt idx="220">
                  <c:v>0.42000000000000171</c:v>
                </c:pt>
                <c:pt idx="221">
                  <c:v>1.7800000000000011</c:v>
                </c:pt>
                <c:pt idx="222">
                  <c:v>2.5200000000000031</c:v>
                </c:pt>
                <c:pt idx="223">
                  <c:v>2.4299999999999997</c:v>
                </c:pt>
                <c:pt idx="224">
                  <c:v>0.97999999999999687</c:v>
                </c:pt>
                <c:pt idx="225">
                  <c:v>0.47999999999999687</c:v>
                </c:pt>
                <c:pt idx="226">
                  <c:v>1.4399999999999977</c:v>
                </c:pt>
                <c:pt idx="227">
                  <c:v>2.6599999999999966</c:v>
                </c:pt>
                <c:pt idx="228">
                  <c:v>2.5800000000000054</c:v>
                </c:pt>
                <c:pt idx="229">
                  <c:v>3.1499999999999986</c:v>
                </c:pt>
                <c:pt idx="230">
                  <c:v>3.2100000000000009</c:v>
                </c:pt>
                <c:pt idx="231">
                  <c:v>2.6399999999999935</c:v>
                </c:pt>
                <c:pt idx="232">
                  <c:v>3.2800000000000011</c:v>
                </c:pt>
                <c:pt idx="233">
                  <c:v>1.5799999999999983</c:v>
                </c:pt>
                <c:pt idx="234">
                  <c:v>2.4099999999999966</c:v>
                </c:pt>
                <c:pt idx="235">
                  <c:v>3.0699999999999932</c:v>
                </c:pt>
                <c:pt idx="236">
                  <c:v>2.8400000000000034</c:v>
                </c:pt>
                <c:pt idx="237">
                  <c:v>2.1800000000000068</c:v>
                </c:pt>
                <c:pt idx="238">
                  <c:v>2.2600000000000051</c:v>
                </c:pt>
                <c:pt idx="239">
                  <c:v>2.2299999999999898</c:v>
                </c:pt>
                <c:pt idx="240">
                  <c:v>3.480000000000004</c:v>
                </c:pt>
                <c:pt idx="241">
                  <c:v>6.2700000000000102</c:v>
                </c:pt>
                <c:pt idx="242">
                  <c:v>10.230000000000004</c:v>
                </c:pt>
                <c:pt idx="243">
                  <c:v>2.460000000000008</c:v>
                </c:pt>
                <c:pt idx="244">
                  <c:v>3.269999999999996</c:v>
                </c:pt>
                <c:pt idx="245">
                  <c:v>9.2000000000000028</c:v>
                </c:pt>
                <c:pt idx="246">
                  <c:v>12.379999999999995</c:v>
                </c:pt>
                <c:pt idx="247">
                  <c:v>8.0500000000000114</c:v>
                </c:pt>
                <c:pt idx="248">
                  <c:v>5.8199999999999932</c:v>
                </c:pt>
                <c:pt idx="249">
                  <c:v>5.8499999999999943</c:v>
                </c:pt>
                <c:pt idx="250">
                  <c:v>6.9499999999999886</c:v>
                </c:pt>
                <c:pt idx="251">
                  <c:v>3.75</c:v>
                </c:pt>
                <c:pt idx="252">
                  <c:v>4.5800000000000125</c:v>
                </c:pt>
                <c:pt idx="253">
                  <c:v>5.6899999999999977</c:v>
                </c:pt>
                <c:pt idx="254">
                  <c:v>4.9200000000000017</c:v>
                </c:pt>
                <c:pt idx="255">
                  <c:v>5.4599999999999937</c:v>
                </c:pt>
                <c:pt idx="256">
                  <c:v>4.1799999999999926</c:v>
                </c:pt>
                <c:pt idx="257">
                  <c:v>4.4200000000000017</c:v>
                </c:pt>
                <c:pt idx="258">
                  <c:v>4.2400000000000091</c:v>
                </c:pt>
                <c:pt idx="259">
                  <c:v>4.730000000000004</c:v>
                </c:pt>
                <c:pt idx="260">
                  <c:v>4.5799999999999983</c:v>
                </c:pt>
                <c:pt idx="261">
                  <c:v>5.5500000000000114</c:v>
                </c:pt>
                <c:pt idx="262">
                  <c:v>5.6799999999999926</c:v>
                </c:pt>
                <c:pt idx="263">
                  <c:v>5.9699999999999989</c:v>
                </c:pt>
                <c:pt idx="264">
                  <c:v>6.3499999999999943</c:v>
                </c:pt>
                <c:pt idx="265">
                  <c:v>7.0100000000000051</c:v>
                </c:pt>
                <c:pt idx="266">
                  <c:v>4.8699999999999903</c:v>
                </c:pt>
                <c:pt idx="267">
                  <c:v>5.2999999999999972</c:v>
                </c:pt>
                <c:pt idx="268">
                  <c:v>3.0899999999999892</c:v>
                </c:pt>
                <c:pt idx="269">
                  <c:v>3.3700000000000045</c:v>
                </c:pt>
                <c:pt idx="270">
                  <c:v>4.4200000000000017</c:v>
                </c:pt>
                <c:pt idx="271">
                  <c:v>5.1700000000000017</c:v>
                </c:pt>
                <c:pt idx="272">
                  <c:v>4.5900000000000034</c:v>
                </c:pt>
                <c:pt idx="273">
                  <c:v>3.980000000000004</c:v>
                </c:pt>
                <c:pt idx="274">
                  <c:v>4.6500000000000057</c:v>
                </c:pt>
                <c:pt idx="275">
                  <c:v>3.8900000000000006</c:v>
                </c:pt>
                <c:pt idx="276">
                  <c:v>4.0600000000000023</c:v>
                </c:pt>
                <c:pt idx="277">
                  <c:v>3.8900000000000006</c:v>
                </c:pt>
                <c:pt idx="278">
                  <c:v>4.5400000000000063</c:v>
                </c:pt>
                <c:pt idx="279">
                  <c:v>4.6300000000000026</c:v>
                </c:pt>
                <c:pt idx="280">
                  <c:v>2.9899999999999949</c:v>
                </c:pt>
                <c:pt idx="281">
                  <c:v>3.4899999999999949</c:v>
                </c:pt>
                <c:pt idx="282">
                  <c:v>3.5799999999999983</c:v>
                </c:pt>
                <c:pt idx="283">
                  <c:v>4.1599999999999966</c:v>
                </c:pt>
                <c:pt idx="284">
                  <c:v>4.2700000000000031</c:v>
                </c:pt>
                <c:pt idx="285">
                  <c:v>4.4699999999999989</c:v>
                </c:pt>
                <c:pt idx="286">
                  <c:v>4.1600000000000037</c:v>
                </c:pt>
                <c:pt idx="287">
                  <c:v>4.7299999999999969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F7-4375-85BA-231EE14024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6365520"/>
        <c:axId val="806373136"/>
      </c:lineChart>
      <c:dateAx>
        <c:axId val="806365520"/>
        <c:scaling>
          <c:orientation val="minMax"/>
          <c:max val="46174"/>
          <c:min val="40909"/>
        </c:scaling>
        <c:delete val="0"/>
        <c:axPos val="b"/>
        <c:numFmt formatCode="mmm\-yy" sourceLinked="0"/>
        <c:majorTickMark val="out"/>
        <c:minorTickMark val="none"/>
        <c:tickLblPos val="nextTo"/>
        <c:crossAx val="806373136"/>
        <c:crosses val="autoZero"/>
        <c:auto val="1"/>
        <c:lblOffset val="100"/>
        <c:baseTimeUnit val="months"/>
        <c:majorUnit val="12"/>
        <c:majorTimeUnit val="months"/>
      </c:dateAx>
      <c:valAx>
        <c:axId val="806373136"/>
        <c:scaling>
          <c:orientation val="minMax"/>
        </c:scaling>
        <c:delete val="0"/>
        <c:axPos val="l"/>
        <c:majorGridlines/>
        <c:numFmt formatCode="0" sourceLinked="0"/>
        <c:majorTickMark val="out"/>
        <c:minorTickMark val="none"/>
        <c:tickLblPos val="nextTo"/>
        <c:crossAx val="806365520"/>
        <c:crosses val="autoZero"/>
        <c:crossBetween val="between"/>
        <c:majorUnit val="3"/>
      </c:valAx>
      <c:spPr>
        <a:gradFill flip="none" rotWithShape="1">
          <a:gsLst>
            <a:gs pos="0">
              <a:srgbClr val="5E9EFF"/>
            </a:gs>
            <a:gs pos="58000">
              <a:srgbClr val="85C2FF"/>
            </a:gs>
            <a:gs pos="83000">
              <a:srgbClr val="C4D6EB"/>
            </a:gs>
            <a:gs pos="100000">
              <a:srgbClr val="FFEBFA"/>
            </a:gs>
          </a:gsLst>
          <a:lin ang="12600000" scaled="0"/>
          <a:tileRect/>
        </a:gradFill>
      </c:spPr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ES" sz="13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DEL PRECIO DEL PETRÓLEO CRUDO BRENT</a:t>
            </a:r>
          </a:p>
        </c:rich>
      </c:tx>
      <c:layout>
        <c:manualLayout>
          <c:xMode val="edge"/>
          <c:yMode val="edge"/>
          <c:x val="0.21531631520532812"/>
          <c:y val="1.957585644371949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5493895671476154E-2"/>
          <c:y val="8.8091353996737884E-2"/>
          <c:w val="0.90122086570477244"/>
          <c:h val="0.77977161500816217"/>
        </c:manualLayout>
      </c:layout>
      <c:lineChart>
        <c:grouping val="standard"/>
        <c:varyColors val="0"/>
        <c:ser>
          <c:idx val="0"/>
          <c:order val="0"/>
          <c:tx>
            <c:v>Brent</c:v>
          </c:tx>
          <c:spPr>
            <a:ln w="38100">
              <a:solidFill>
                <a:srgbClr val="FFFF99"/>
              </a:solidFill>
              <a:prstDash val="solid"/>
            </a:ln>
          </c:spPr>
          <c:marker>
            <c:symbol val="none"/>
          </c:marker>
          <c:cat>
            <c:numRef>
              <c:f>'Precio Crudo Brent'!$B$198:$B$486</c:f>
              <c:numCache>
                <c:formatCode>mmmm\-yy</c:formatCode>
                <c:ptCount val="289"/>
                <c:pt idx="0">
                  <c:v>37257</c:v>
                </c:pt>
                <c:pt idx="1">
                  <c:v>37288</c:v>
                </c:pt>
                <c:pt idx="2">
                  <c:v>37316</c:v>
                </c:pt>
                <c:pt idx="3">
                  <c:v>37347</c:v>
                </c:pt>
                <c:pt idx="4">
                  <c:v>37377</c:v>
                </c:pt>
                <c:pt idx="5">
                  <c:v>37408</c:v>
                </c:pt>
                <c:pt idx="6">
                  <c:v>37438</c:v>
                </c:pt>
                <c:pt idx="7">
                  <c:v>37469</c:v>
                </c:pt>
                <c:pt idx="8">
                  <c:v>37500</c:v>
                </c:pt>
                <c:pt idx="9">
                  <c:v>37530</c:v>
                </c:pt>
                <c:pt idx="10">
                  <c:v>37561</c:v>
                </c:pt>
                <c:pt idx="11">
                  <c:v>37591</c:v>
                </c:pt>
                <c:pt idx="12">
                  <c:v>37622</c:v>
                </c:pt>
                <c:pt idx="13">
                  <c:v>37653</c:v>
                </c:pt>
                <c:pt idx="14">
                  <c:v>37681</c:v>
                </c:pt>
                <c:pt idx="15">
                  <c:v>37712</c:v>
                </c:pt>
                <c:pt idx="16">
                  <c:v>37742</c:v>
                </c:pt>
                <c:pt idx="17">
                  <c:v>37773</c:v>
                </c:pt>
                <c:pt idx="18">
                  <c:v>37803</c:v>
                </c:pt>
                <c:pt idx="19">
                  <c:v>37834</c:v>
                </c:pt>
                <c:pt idx="20">
                  <c:v>37865</c:v>
                </c:pt>
                <c:pt idx="21">
                  <c:v>37895</c:v>
                </c:pt>
                <c:pt idx="22">
                  <c:v>37926</c:v>
                </c:pt>
                <c:pt idx="23">
                  <c:v>37956</c:v>
                </c:pt>
                <c:pt idx="24">
                  <c:v>37987</c:v>
                </c:pt>
                <c:pt idx="25">
                  <c:v>38018</c:v>
                </c:pt>
                <c:pt idx="26">
                  <c:v>38047</c:v>
                </c:pt>
                <c:pt idx="27">
                  <c:v>38078</c:v>
                </c:pt>
                <c:pt idx="28">
                  <c:v>38108</c:v>
                </c:pt>
                <c:pt idx="29">
                  <c:v>38139</c:v>
                </c:pt>
                <c:pt idx="30">
                  <c:v>38169</c:v>
                </c:pt>
                <c:pt idx="31">
                  <c:v>38200</c:v>
                </c:pt>
                <c:pt idx="32">
                  <c:v>38231</c:v>
                </c:pt>
                <c:pt idx="33">
                  <c:v>38261</c:v>
                </c:pt>
                <c:pt idx="34">
                  <c:v>38292</c:v>
                </c:pt>
                <c:pt idx="35">
                  <c:v>38322</c:v>
                </c:pt>
                <c:pt idx="36">
                  <c:v>38353</c:v>
                </c:pt>
                <c:pt idx="37">
                  <c:v>38384</c:v>
                </c:pt>
                <c:pt idx="38">
                  <c:v>38412</c:v>
                </c:pt>
                <c:pt idx="39">
                  <c:v>38443</c:v>
                </c:pt>
                <c:pt idx="40">
                  <c:v>38473</c:v>
                </c:pt>
                <c:pt idx="41">
                  <c:v>38504</c:v>
                </c:pt>
                <c:pt idx="42">
                  <c:v>38534</c:v>
                </c:pt>
                <c:pt idx="43">
                  <c:v>38565</c:v>
                </c:pt>
                <c:pt idx="44">
                  <c:v>38596</c:v>
                </c:pt>
                <c:pt idx="45">
                  <c:v>38626</c:v>
                </c:pt>
                <c:pt idx="46">
                  <c:v>38657</c:v>
                </c:pt>
                <c:pt idx="47">
                  <c:v>38687</c:v>
                </c:pt>
                <c:pt idx="48">
                  <c:v>38718</c:v>
                </c:pt>
                <c:pt idx="49">
                  <c:v>38749</c:v>
                </c:pt>
                <c:pt idx="50">
                  <c:v>38777</c:v>
                </c:pt>
                <c:pt idx="51">
                  <c:v>38808</c:v>
                </c:pt>
                <c:pt idx="52">
                  <c:v>38838</c:v>
                </c:pt>
                <c:pt idx="53">
                  <c:v>38869</c:v>
                </c:pt>
                <c:pt idx="54">
                  <c:v>38899</c:v>
                </c:pt>
                <c:pt idx="55">
                  <c:v>38930</c:v>
                </c:pt>
                <c:pt idx="56">
                  <c:v>38961</c:v>
                </c:pt>
                <c:pt idx="57">
                  <c:v>38991</c:v>
                </c:pt>
                <c:pt idx="58">
                  <c:v>39022</c:v>
                </c:pt>
                <c:pt idx="59">
                  <c:v>39052</c:v>
                </c:pt>
                <c:pt idx="60">
                  <c:v>39083</c:v>
                </c:pt>
                <c:pt idx="61">
                  <c:v>39114</c:v>
                </c:pt>
                <c:pt idx="62">
                  <c:v>39142</c:v>
                </c:pt>
                <c:pt idx="63">
                  <c:v>39173</c:v>
                </c:pt>
                <c:pt idx="64">
                  <c:v>39203</c:v>
                </c:pt>
                <c:pt idx="65">
                  <c:v>39234</c:v>
                </c:pt>
                <c:pt idx="66">
                  <c:v>39264</c:v>
                </c:pt>
                <c:pt idx="67">
                  <c:v>39295</c:v>
                </c:pt>
                <c:pt idx="68">
                  <c:v>39326</c:v>
                </c:pt>
                <c:pt idx="69">
                  <c:v>39356</c:v>
                </c:pt>
                <c:pt idx="70">
                  <c:v>39387</c:v>
                </c:pt>
                <c:pt idx="71">
                  <c:v>39417</c:v>
                </c:pt>
                <c:pt idx="72">
                  <c:v>39448</c:v>
                </c:pt>
                <c:pt idx="73">
                  <c:v>39479</c:v>
                </c:pt>
                <c:pt idx="74">
                  <c:v>39508</c:v>
                </c:pt>
                <c:pt idx="75">
                  <c:v>39539</c:v>
                </c:pt>
                <c:pt idx="76">
                  <c:v>39569</c:v>
                </c:pt>
                <c:pt idx="77">
                  <c:v>39600</c:v>
                </c:pt>
                <c:pt idx="78">
                  <c:v>39630</c:v>
                </c:pt>
                <c:pt idx="79">
                  <c:v>39661</c:v>
                </c:pt>
                <c:pt idx="80">
                  <c:v>39692</c:v>
                </c:pt>
                <c:pt idx="81">
                  <c:v>39722</c:v>
                </c:pt>
                <c:pt idx="82">
                  <c:v>39753</c:v>
                </c:pt>
                <c:pt idx="83">
                  <c:v>39783</c:v>
                </c:pt>
                <c:pt idx="84">
                  <c:v>39814</c:v>
                </c:pt>
                <c:pt idx="85">
                  <c:v>39845</c:v>
                </c:pt>
                <c:pt idx="86">
                  <c:v>39873</c:v>
                </c:pt>
                <c:pt idx="87">
                  <c:v>39904</c:v>
                </c:pt>
                <c:pt idx="88">
                  <c:v>39934</c:v>
                </c:pt>
                <c:pt idx="89">
                  <c:v>39965</c:v>
                </c:pt>
                <c:pt idx="90">
                  <c:v>39995</c:v>
                </c:pt>
                <c:pt idx="91">
                  <c:v>40026</c:v>
                </c:pt>
                <c:pt idx="92">
                  <c:v>40057</c:v>
                </c:pt>
                <c:pt idx="93">
                  <c:v>40087</c:v>
                </c:pt>
                <c:pt idx="94">
                  <c:v>40118</c:v>
                </c:pt>
                <c:pt idx="95">
                  <c:v>40148</c:v>
                </c:pt>
                <c:pt idx="96">
                  <c:v>40179</c:v>
                </c:pt>
                <c:pt idx="97">
                  <c:v>40210</c:v>
                </c:pt>
                <c:pt idx="98">
                  <c:v>40238</c:v>
                </c:pt>
                <c:pt idx="99">
                  <c:v>40269</c:v>
                </c:pt>
                <c:pt idx="100">
                  <c:v>40299</c:v>
                </c:pt>
                <c:pt idx="101">
                  <c:v>40330</c:v>
                </c:pt>
                <c:pt idx="102">
                  <c:v>40360</c:v>
                </c:pt>
                <c:pt idx="103">
                  <c:v>40391</c:v>
                </c:pt>
                <c:pt idx="104">
                  <c:v>40422</c:v>
                </c:pt>
                <c:pt idx="105">
                  <c:v>40452</c:v>
                </c:pt>
                <c:pt idx="106">
                  <c:v>40483</c:v>
                </c:pt>
                <c:pt idx="107">
                  <c:v>40513</c:v>
                </c:pt>
                <c:pt idx="108">
                  <c:v>40544</c:v>
                </c:pt>
                <c:pt idx="109">
                  <c:v>40575</c:v>
                </c:pt>
                <c:pt idx="110">
                  <c:v>40603</c:v>
                </c:pt>
                <c:pt idx="111">
                  <c:v>40634</c:v>
                </c:pt>
                <c:pt idx="112">
                  <c:v>40664</c:v>
                </c:pt>
                <c:pt idx="113">
                  <c:v>40695</c:v>
                </c:pt>
                <c:pt idx="114">
                  <c:v>40725</c:v>
                </c:pt>
                <c:pt idx="115">
                  <c:v>40756</c:v>
                </c:pt>
                <c:pt idx="116">
                  <c:v>40787</c:v>
                </c:pt>
                <c:pt idx="117">
                  <c:v>40817</c:v>
                </c:pt>
                <c:pt idx="118">
                  <c:v>40848</c:v>
                </c:pt>
                <c:pt idx="119">
                  <c:v>40878</c:v>
                </c:pt>
                <c:pt idx="120">
                  <c:v>40909</c:v>
                </c:pt>
                <c:pt idx="121">
                  <c:v>40940</c:v>
                </c:pt>
                <c:pt idx="122">
                  <c:v>40969</c:v>
                </c:pt>
                <c:pt idx="123">
                  <c:v>41000</c:v>
                </c:pt>
                <c:pt idx="124">
                  <c:v>41030</c:v>
                </c:pt>
                <c:pt idx="125">
                  <c:v>41061</c:v>
                </c:pt>
                <c:pt idx="126">
                  <c:v>41091</c:v>
                </c:pt>
                <c:pt idx="127">
                  <c:v>41122</c:v>
                </c:pt>
                <c:pt idx="128">
                  <c:v>41153</c:v>
                </c:pt>
                <c:pt idx="129">
                  <c:v>41183</c:v>
                </c:pt>
                <c:pt idx="130">
                  <c:v>41214</c:v>
                </c:pt>
                <c:pt idx="131">
                  <c:v>41244</c:v>
                </c:pt>
                <c:pt idx="132">
                  <c:v>41275</c:v>
                </c:pt>
                <c:pt idx="133">
                  <c:v>41306</c:v>
                </c:pt>
                <c:pt idx="134">
                  <c:v>41334</c:v>
                </c:pt>
                <c:pt idx="135">
                  <c:v>41365</c:v>
                </c:pt>
                <c:pt idx="136">
                  <c:v>41395</c:v>
                </c:pt>
                <c:pt idx="137">
                  <c:v>41426</c:v>
                </c:pt>
                <c:pt idx="138">
                  <c:v>41456</c:v>
                </c:pt>
                <c:pt idx="139">
                  <c:v>41487</c:v>
                </c:pt>
                <c:pt idx="140">
                  <c:v>41518</c:v>
                </c:pt>
                <c:pt idx="141">
                  <c:v>41548</c:v>
                </c:pt>
                <c:pt idx="142">
                  <c:v>41579</c:v>
                </c:pt>
                <c:pt idx="143">
                  <c:v>41609</c:v>
                </c:pt>
                <c:pt idx="144">
                  <c:v>41640</c:v>
                </c:pt>
                <c:pt idx="145">
                  <c:v>41671</c:v>
                </c:pt>
                <c:pt idx="146">
                  <c:v>41699</c:v>
                </c:pt>
                <c:pt idx="147">
                  <c:v>41730</c:v>
                </c:pt>
                <c:pt idx="148">
                  <c:v>41760</c:v>
                </c:pt>
                <c:pt idx="149">
                  <c:v>41791</c:v>
                </c:pt>
                <c:pt idx="150">
                  <c:v>41821</c:v>
                </c:pt>
                <c:pt idx="151">
                  <c:v>41852</c:v>
                </c:pt>
                <c:pt idx="152">
                  <c:v>41883</c:v>
                </c:pt>
                <c:pt idx="153">
                  <c:v>41913</c:v>
                </c:pt>
                <c:pt idx="154">
                  <c:v>41944</c:v>
                </c:pt>
                <c:pt idx="155">
                  <c:v>41974</c:v>
                </c:pt>
                <c:pt idx="156">
                  <c:v>42005</c:v>
                </c:pt>
                <c:pt idx="157">
                  <c:v>42036</c:v>
                </c:pt>
                <c:pt idx="158">
                  <c:v>42064</c:v>
                </c:pt>
                <c:pt idx="159">
                  <c:v>42095</c:v>
                </c:pt>
                <c:pt idx="160">
                  <c:v>42125</c:v>
                </c:pt>
                <c:pt idx="161">
                  <c:v>42156</c:v>
                </c:pt>
                <c:pt idx="162">
                  <c:v>42186</c:v>
                </c:pt>
                <c:pt idx="163">
                  <c:v>42217</c:v>
                </c:pt>
                <c:pt idx="164">
                  <c:v>42248</c:v>
                </c:pt>
                <c:pt idx="165">
                  <c:v>42278</c:v>
                </c:pt>
                <c:pt idx="166">
                  <c:v>42309</c:v>
                </c:pt>
                <c:pt idx="167">
                  <c:v>42339</c:v>
                </c:pt>
                <c:pt idx="168">
                  <c:v>42370</c:v>
                </c:pt>
                <c:pt idx="169">
                  <c:v>42401</c:v>
                </c:pt>
                <c:pt idx="170">
                  <c:v>42430</c:v>
                </c:pt>
                <c:pt idx="171">
                  <c:v>42461</c:v>
                </c:pt>
                <c:pt idx="172">
                  <c:v>42491</c:v>
                </c:pt>
                <c:pt idx="173">
                  <c:v>42522</c:v>
                </c:pt>
                <c:pt idx="174">
                  <c:v>42552</c:v>
                </c:pt>
                <c:pt idx="175">
                  <c:v>42583</c:v>
                </c:pt>
                <c:pt idx="176">
                  <c:v>42614</c:v>
                </c:pt>
                <c:pt idx="177">
                  <c:v>42644</c:v>
                </c:pt>
                <c:pt idx="178">
                  <c:v>42675</c:v>
                </c:pt>
                <c:pt idx="179">
                  <c:v>42705</c:v>
                </c:pt>
                <c:pt idx="180">
                  <c:v>42736</c:v>
                </c:pt>
                <c:pt idx="181">
                  <c:v>42767</c:v>
                </c:pt>
                <c:pt idx="182">
                  <c:v>42795</c:v>
                </c:pt>
                <c:pt idx="183">
                  <c:v>42826</c:v>
                </c:pt>
                <c:pt idx="184">
                  <c:v>42856</c:v>
                </c:pt>
                <c:pt idx="185">
                  <c:v>42887</c:v>
                </c:pt>
                <c:pt idx="186">
                  <c:v>42917</c:v>
                </c:pt>
                <c:pt idx="187">
                  <c:v>42948</c:v>
                </c:pt>
                <c:pt idx="188">
                  <c:v>42979</c:v>
                </c:pt>
                <c:pt idx="189">
                  <c:v>43009</c:v>
                </c:pt>
                <c:pt idx="190">
                  <c:v>43040</c:v>
                </c:pt>
                <c:pt idx="191">
                  <c:v>43070</c:v>
                </c:pt>
                <c:pt idx="192">
                  <c:v>43101</c:v>
                </c:pt>
                <c:pt idx="193">
                  <c:v>43132</c:v>
                </c:pt>
                <c:pt idx="194">
                  <c:v>43160</c:v>
                </c:pt>
                <c:pt idx="195">
                  <c:v>43191</c:v>
                </c:pt>
                <c:pt idx="196">
                  <c:v>43221</c:v>
                </c:pt>
                <c:pt idx="197">
                  <c:v>43252</c:v>
                </c:pt>
                <c:pt idx="198">
                  <c:v>43282</c:v>
                </c:pt>
                <c:pt idx="199">
                  <c:v>43313</c:v>
                </c:pt>
                <c:pt idx="200">
                  <c:v>43344</c:v>
                </c:pt>
                <c:pt idx="201">
                  <c:v>43374</c:v>
                </c:pt>
                <c:pt idx="202">
                  <c:v>43405</c:v>
                </c:pt>
                <c:pt idx="203">
                  <c:v>43435</c:v>
                </c:pt>
                <c:pt idx="204">
                  <c:v>43466</c:v>
                </c:pt>
                <c:pt idx="205">
                  <c:v>43497</c:v>
                </c:pt>
                <c:pt idx="206">
                  <c:v>43525</c:v>
                </c:pt>
                <c:pt idx="207">
                  <c:v>43556</c:v>
                </c:pt>
                <c:pt idx="208">
                  <c:v>43586</c:v>
                </c:pt>
                <c:pt idx="209">
                  <c:v>43617</c:v>
                </c:pt>
                <c:pt idx="210">
                  <c:v>43647</c:v>
                </c:pt>
                <c:pt idx="211">
                  <c:v>43678</c:v>
                </c:pt>
                <c:pt idx="212">
                  <c:v>43709</c:v>
                </c:pt>
                <c:pt idx="213">
                  <c:v>43739</c:v>
                </c:pt>
                <c:pt idx="214">
                  <c:v>43770</c:v>
                </c:pt>
                <c:pt idx="215">
                  <c:v>43800</c:v>
                </c:pt>
                <c:pt idx="216">
                  <c:v>43831</c:v>
                </c:pt>
                <c:pt idx="217">
                  <c:v>43862</c:v>
                </c:pt>
                <c:pt idx="218">
                  <c:v>43891</c:v>
                </c:pt>
                <c:pt idx="219">
                  <c:v>43922</c:v>
                </c:pt>
                <c:pt idx="220">
                  <c:v>43952</c:v>
                </c:pt>
                <c:pt idx="221">
                  <c:v>43983</c:v>
                </c:pt>
                <c:pt idx="222">
                  <c:v>44013</c:v>
                </c:pt>
                <c:pt idx="223">
                  <c:v>44044</c:v>
                </c:pt>
                <c:pt idx="224">
                  <c:v>44075</c:v>
                </c:pt>
                <c:pt idx="225">
                  <c:v>44105</c:v>
                </c:pt>
                <c:pt idx="226">
                  <c:v>44136</c:v>
                </c:pt>
                <c:pt idx="227">
                  <c:v>44166</c:v>
                </c:pt>
                <c:pt idx="228">
                  <c:v>44197</c:v>
                </c:pt>
                <c:pt idx="229">
                  <c:v>44228</c:v>
                </c:pt>
                <c:pt idx="230">
                  <c:v>44256</c:v>
                </c:pt>
                <c:pt idx="231">
                  <c:v>44287</c:v>
                </c:pt>
                <c:pt idx="232">
                  <c:v>44317</c:v>
                </c:pt>
                <c:pt idx="233">
                  <c:v>44348</c:v>
                </c:pt>
                <c:pt idx="234">
                  <c:v>44378</c:v>
                </c:pt>
                <c:pt idx="235">
                  <c:v>44409</c:v>
                </c:pt>
                <c:pt idx="236">
                  <c:v>44440</c:v>
                </c:pt>
                <c:pt idx="237">
                  <c:v>44470</c:v>
                </c:pt>
                <c:pt idx="238">
                  <c:v>44501</c:v>
                </c:pt>
                <c:pt idx="239">
                  <c:v>44531</c:v>
                </c:pt>
                <c:pt idx="240">
                  <c:v>44562</c:v>
                </c:pt>
                <c:pt idx="241">
                  <c:v>44593</c:v>
                </c:pt>
                <c:pt idx="242">
                  <c:v>44621</c:v>
                </c:pt>
                <c:pt idx="243">
                  <c:v>44652</c:v>
                </c:pt>
                <c:pt idx="244">
                  <c:v>44682</c:v>
                </c:pt>
                <c:pt idx="245">
                  <c:v>44713</c:v>
                </c:pt>
                <c:pt idx="246">
                  <c:v>44743</c:v>
                </c:pt>
                <c:pt idx="247">
                  <c:v>44774</c:v>
                </c:pt>
                <c:pt idx="248">
                  <c:v>44805</c:v>
                </c:pt>
                <c:pt idx="249">
                  <c:v>44835</c:v>
                </c:pt>
                <c:pt idx="250">
                  <c:v>44866</c:v>
                </c:pt>
                <c:pt idx="251">
                  <c:v>44896</c:v>
                </c:pt>
                <c:pt idx="252">
                  <c:v>44927</c:v>
                </c:pt>
                <c:pt idx="253">
                  <c:v>44958</c:v>
                </c:pt>
                <c:pt idx="254">
                  <c:v>44986</c:v>
                </c:pt>
                <c:pt idx="255">
                  <c:v>45017</c:v>
                </c:pt>
                <c:pt idx="256">
                  <c:v>45047</c:v>
                </c:pt>
                <c:pt idx="257">
                  <c:v>45078</c:v>
                </c:pt>
                <c:pt idx="258">
                  <c:v>45108</c:v>
                </c:pt>
                <c:pt idx="259">
                  <c:v>45139</c:v>
                </c:pt>
                <c:pt idx="260">
                  <c:v>45170</c:v>
                </c:pt>
                <c:pt idx="261">
                  <c:v>45200</c:v>
                </c:pt>
                <c:pt idx="262">
                  <c:v>45231</c:v>
                </c:pt>
                <c:pt idx="263">
                  <c:v>45261</c:v>
                </c:pt>
                <c:pt idx="264">
                  <c:v>45292</c:v>
                </c:pt>
                <c:pt idx="265">
                  <c:v>45323</c:v>
                </c:pt>
                <c:pt idx="266">
                  <c:v>45352</c:v>
                </c:pt>
                <c:pt idx="267">
                  <c:v>45383</c:v>
                </c:pt>
                <c:pt idx="268">
                  <c:v>45413</c:v>
                </c:pt>
                <c:pt idx="269">
                  <c:v>45444</c:v>
                </c:pt>
                <c:pt idx="270">
                  <c:v>45474</c:v>
                </c:pt>
                <c:pt idx="271">
                  <c:v>45505</c:v>
                </c:pt>
                <c:pt idx="272">
                  <c:v>45536</c:v>
                </c:pt>
                <c:pt idx="273">
                  <c:v>45566</c:v>
                </c:pt>
                <c:pt idx="274">
                  <c:v>45597</c:v>
                </c:pt>
                <c:pt idx="275">
                  <c:v>45627</c:v>
                </c:pt>
                <c:pt idx="276">
                  <c:v>45658</c:v>
                </c:pt>
                <c:pt idx="277">
                  <c:v>45689</c:v>
                </c:pt>
                <c:pt idx="278">
                  <c:v>45717</c:v>
                </c:pt>
                <c:pt idx="279">
                  <c:v>45748</c:v>
                </c:pt>
                <c:pt idx="280">
                  <c:v>45778</c:v>
                </c:pt>
                <c:pt idx="281">
                  <c:v>45809</c:v>
                </c:pt>
                <c:pt idx="282">
                  <c:v>45839</c:v>
                </c:pt>
                <c:pt idx="283">
                  <c:v>45870</c:v>
                </c:pt>
                <c:pt idx="284">
                  <c:v>45901</c:v>
                </c:pt>
                <c:pt idx="285">
                  <c:v>45931</c:v>
                </c:pt>
                <c:pt idx="286">
                  <c:v>45962</c:v>
                </c:pt>
                <c:pt idx="287">
                  <c:v>45992</c:v>
                </c:pt>
              </c:numCache>
            </c:numRef>
          </c:cat>
          <c:val>
            <c:numRef>
              <c:f>'Precio Crudo Brent'!$C$198:$C$486</c:f>
              <c:numCache>
                <c:formatCode>0.00</c:formatCode>
                <c:ptCount val="289"/>
                <c:pt idx="0">
                  <c:v>19.48</c:v>
                </c:pt>
                <c:pt idx="1">
                  <c:v>20.2</c:v>
                </c:pt>
                <c:pt idx="2">
                  <c:v>23.82</c:v>
                </c:pt>
                <c:pt idx="3">
                  <c:v>25.66</c:v>
                </c:pt>
                <c:pt idx="4">
                  <c:v>25.37</c:v>
                </c:pt>
                <c:pt idx="5">
                  <c:v>24.13</c:v>
                </c:pt>
                <c:pt idx="6">
                  <c:v>25.812826086956523</c:v>
                </c:pt>
                <c:pt idx="7">
                  <c:v>26.66</c:v>
                </c:pt>
                <c:pt idx="8">
                  <c:v>28.38</c:v>
                </c:pt>
                <c:pt idx="9">
                  <c:v>27.58</c:v>
                </c:pt>
                <c:pt idx="10">
                  <c:v>24.1</c:v>
                </c:pt>
                <c:pt idx="11">
                  <c:v>28.8</c:v>
                </c:pt>
                <c:pt idx="12">
                  <c:v>32.65</c:v>
                </c:pt>
                <c:pt idx="13">
                  <c:v>32.654250000000005</c:v>
                </c:pt>
                <c:pt idx="14">
                  <c:v>30.537142857142861</c:v>
                </c:pt>
                <c:pt idx="15">
                  <c:v>24.867045454545451</c:v>
                </c:pt>
                <c:pt idx="16">
                  <c:v>25.78386363636363</c:v>
                </c:pt>
                <c:pt idx="17">
                  <c:v>27.514285714285723</c:v>
                </c:pt>
                <c:pt idx="18">
                  <c:v>28.35</c:v>
                </c:pt>
                <c:pt idx="19">
                  <c:v>29.79</c:v>
                </c:pt>
                <c:pt idx="20">
                  <c:v>27.1</c:v>
                </c:pt>
                <c:pt idx="21">
                  <c:v>29.65608695652174</c:v>
                </c:pt>
                <c:pt idx="22">
                  <c:v>28.7255</c:v>
                </c:pt>
                <c:pt idx="23">
                  <c:v>29.842608695652185</c:v>
                </c:pt>
                <c:pt idx="24">
                  <c:v>31.278809523809525</c:v>
                </c:pt>
                <c:pt idx="25">
                  <c:v>30.834000000000003</c:v>
                </c:pt>
                <c:pt idx="26">
                  <c:v>33.816121739130445</c:v>
                </c:pt>
                <c:pt idx="27">
                  <c:v>33.268863636363626</c:v>
                </c:pt>
                <c:pt idx="28">
                  <c:v>37.800750000000008</c:v>
                </c:pt>
                <c:pt idx="29">
                  <c:v>35.04454545454545</c:v>
                </c:pt>
                <c:pt idx="30">
                  <c:v>38.324545454545458</c:v>
                </c:pt>
                <c:pt idx="31">
                  <c:v>43.097499999999997</c:v>
                </c:pt>
                <c:pt idx="32">
                  <c:v>43.527500000000003</c:v>
                </c:pt>
                <c:pt idx="33">
                  <c:v>49.641904761904755</c:v>
                </c:pt>
                <c:pt idx="34">
                  <c:v>42.831136363636368</c:v>
                </c:pt>
                <c:pt idx="35">
                  <c:v>39.531521739130433</c:v>
                </c:pt>
                <c:pt idx="36">
                  <c:v>44.229761904761908</c:v>
                </c:pt>
                <c:pt idx="37">
                  <c:v>45.373750000000001</c:v>
                </c:pt>
                <c:pt idx="38">
                  <c:v>52.89</c:v>
                </c:pt>
                <c:pt idx="39">
                  <c:v>51.81547619047619</c:v>
                </c:pt>
                <c:pt idx="40">
                  <c:v>48.6</c:v>
                </c:pt>
                <c:pt idx="41">
                  <c:v>54.431590909090907</c:v>
                </c:pt>
                <c:pt idx="42">
                  <c:v>57.58</c:v>
                </c:pt>
                <c:pt idx="43">
                  <c:v>64.12</c:v>
                </c:pt>
                <c:pt idx="44">
                  <c:v>62.862272727272732</c:v>
                </c:pt>
                <c:pt idx="45">
                  <c:v>58.768571428571434</c:v>
                </c:pt>
                <c:pt idx="46">
                  <c:v>55.174090909090914</c:v>
                </c:pt>
                <c:pt idx="47">
                  <c:v>56.908809523809516</c:v>
                </c:pt>
                <c:pt idx="48">
                  <c:v>63.04785714285714</c:v>
                </c:pt>
                <c:pt idx="49">
                  <c:v>60.118250000000003</c:v>
                </c:pt>
                <c:pt idx="50">
                  <c:v>62.079782608695645</c:v>
                </c:pt>
                <c:pt idx="51">
                  <c:v>70.297250000000005</c:v>
                </c:pt>
                <c:pt idx="52">
                  <c:v>69.827954545454546</c:v>
                </c:pt>
                <c:pt idx="53">
                  <c:v>68.69</c:v>
                </c:pt>
                <c:pt idx="54">
                  <c:v>73.66</c:v>
                </c:pt>
                <c:pt idx="55">
                  <c:v>73.109130434782614</c:v>
                </c:pt>
                <c:pt idx="56">
                  <c:v>61.867380952380948</c:v>
                </c:pt>
                <c:pt idx="57">
                  <c:v>57.794545454545464</c:v>
                </c:pt>
                <c:pt idx="58">
                  <c:v>58.915227272727265</c:v>
                </c:pt>
                <c:pt idx="59">
                  <c:v>62.335714285714296</c:v>
                </c:pt>
                <c:pt idx="60">
                  <c:v>53.907608695652172</c:v>
                </c:pt>
                <c:pt idx="61">
                  <c:v>57.426250000000003</c:v>
                </c:pt>
                <c:pt idx="62">
                  <c:v>62.149545454545461</c:v>
                </c:pt>
                <c:pt idx="63">
                  <c:v>67.552619047619046</c:v>
                </c:pt>
                <c:pt idx="64">
                  <c:v>67.373913043478282</c:v>
                </c:pt>
                <c:pt idx="65">
                  <c:v>71.543571428571411</c:v>
                </c:pt>
                <c:pt idx="66">
                  <c:v>77.010000000000005</c:v>
                </c:pt>
                <c:pt idx="67">
                  <c:v>70.73</c:v>
                </c:pt>
                <c:pt idx="68">
                  <c:v>76.869499999999988</c:v>
                </c:pt>
                <c:pt idx="69">
                  <c:v>82.49673913043479</c:v>
                </c:pt>
                <c:pt idx="70">
                  <c:v>92.658181818181816</c:v>
                </c:pt>
                <c:pt idx="71">
                  <c:v>91.264047619047631</c:v>
                </c:pt>
                <c:pt idx="72">
                  <c:v>90.874782608695654</c:v>
                </c:pt>
                <c:pt idx="73">
                  <c:v>95.035714285714263</c:v>
                </c:pt>
                <c:pt idx="74">
                  <c:v>103.46642857142858</c:v>
                </c:pt>
                <c:pt idx="75">
                  <c:v>108.97136363636361</c:v>
                </c:pt>
                <c:pt idx="76">
                  <c:v>123.05227272727271</c:v>
                </c:pt>
                <c:pt idx="77">
                  <c:v>132.43571428571425</c:v>
                </c:pt>
                <c:pt idx="78">
                  <c:v>133.32891304347825</c:v>
                </c:pt>
                <c:pt idx="79">
                  <c:v>113.0297619047619</c:v>
                </c:pt>
                <c:pt idx="80">
                  <c:v>98.171363636363637</c:v>
                </c:pt>
                <c:pt idx="81">
                  <c:v>71.867608695652166</c:v>
                </c:pt>
                <c:pt idx="82">
                  <c:v>52.5075</c:v>
                </c:pt>
                <c:pt idx="83">
                  <c:v>39.765652173913047</c:v>
                </c:pt>
                <c:pt idx="84">
                  <c:v>43.270454545454548</c:v>
                </c:pt>
                <c:pt idx="85">
                  <c:v>43.07</c:v>
                </c:pt>
                <c:pt idx="86">
                  <c:v>46.544090909090912</c:v>
                </c:pt>
                <c:pt idx="87">
                  <c:v>50.531363636363629</c:v>
                </c:pt>
                <c:pt idx="88">
                  <c:v>57.26761904761905</c:v>
                </c:pt>
                <c:pt idx="89">
                  <c:v>68.551136363636331</c:v>
                </c:pt>
                <c:pt idx="90">
                  <c:v>64.606086956521736</c:v>
                </c:pt>
                <c:pt idx="91">
                  <c:v>72.841666666666683</c:v>
                </c:pt>
                <c:pt idx="92">
                  <c:v>67.386818181818171</c:v>
                </c:pt>
                <c:pt idx="93">
                  <c:v>72.607045454545442</c:v>
                </c:pt>
                <c:pt idx="94">
                  <c:v>76.655476190476179</c:v>
                </c:pt>
                <c:pt idx="95">
                  <c:v>74.278913043478283</c:v>
                </c:pt>
                <c:pt idx="96">
                  <c:v>76.506904761904735</c:v>
                </c:pt>
                <c:pt idx="97">
                  <c:v>73.633250000000004</c:v>
                </c:pt>
                <c:pt idx="98">
                  <c:v>78.892391304347825</c:v>
                </c:pt>
                <c:pt idx="99">
                  <c:v>84.689545454545467</c:v>
                </c:pt>
                <c:pt idx="100">
                  <c:v>75.56976190476189</c:v>
                </c:pt>
                <c:pt idx="101">
                  <c:v>74.850227272727281</c:v>
                </c:pt>
                <c:pt idx="102">
                  <c:v>75.637499999999989</c:v>
                </c:pt>
                <c:pt idx="103">
                  <c:v>77.065909090909088</c:v>
                </c:pt>
                <c:pt idx="104">
                  <c:v>77.794090909090897</c:v>
                </c:pt>
                <c:pt idx="105">
                  <c:v>82.744285714285709</c:v>
                </c:pt>
                <c:pt idx="106">
                  <c:v>85.325909090909079</c:v>
                </c:pt>
                <c:pt idx="107">
                  <c:v>91.523913043478245</c:v>
                </c:pt>
                <c:pt idx="108">
                  <c:v>96.351428571428571</c:v>
                </c:pt>
                <c:pt idx="109">
                  <c:v>103.75949999999997</c:v>
                </c:pt>
                <c:pt idx="110">
                  <c:v>114.60000000000001</c:v>
                </c:pt>
                <c:pt idx="111">
                  <c:v>123.78190476190478</c:v>
                </c:pt>
                <c:pt idx="112">
                  <c:v>115.09840909090909</c:v>
                </c:pt>
                <c:pt idx="113">
                  <c:v>114.03772727272727</c:v>
                </c:pt>
                <c:pt idx="114">
                  <c:v>116.8827142857143</c:v>
                </c:pt>
                <c:pt idx="115">
                  <c:v>110.45391304347824</c:v>
                </c:pt>
                <c:pt idx="116">
                  <c:v>113.12340909090909</c:v>
                </c:pt>
                <c:pt idx="117">
                  <c:v>109.43357142857143</c:v>
                </c:pt>
                <c:pt idx="118">
                  <c:v>110.6602272727273</c:v>
                </c:pt>
                <c:pt idx="119">
                  <c:v>107.88272727272729</c:v>
                </c:pt>
                <c:pt idx="120">
                  <c:v>110.39477272727272</c:v>
                </c:pt>
                <c:pt idx="121">
                  <c:v>119.55404761904761</c:v>
                </c:pt>
                <c:pt idx="122">
                  <c:v>125.33272727272725</c:v>
                </c:pt>
                <c:pt idx="123">
                  <c:v>119.8645238095238</c:v>
                </c:pt>
                <c:pt idx="124">
                  <c:v>110.32304347826084</c:v>
                </c:pt>
                <c:pt idx="125">
                  <c:v>94.114761904761906</c:v>
                </c:pt>
                <c:pt idx="126">
                  <c:v>102.56454545454548</c:v>
                </c:pt>
                <c:pt idx="127">
                  <c:v>113.47521739130435</c:v>
                </c:pt>
                <c:pt idx="128">
                  <c:v>112.95350000000001</c:v>
                </c:pt>
                <c:pt idx="129">
                  <c:v>111.59956521739132</c:v>
                </c:pt>
                <c:pt idx="130">
                  <c:v>109.15999999999998</c:v>
                </c:pt>
                <c:pt idx="131">
                  <c:v>109.30095238095234</c:v>
                </c:pt>
                <c:pt idx="132">
                  <c:v>112.83304347826086</c:v>
                </c:pt>
                <c:pt idx="133">
                  <c:v>116.30849999999998</c:v>
                </c:pt>
                <c:pt idx="134">
                  <c:v>108.39904761904761</c:v>
                </c:pt>
                <c:pt idx="135">
                  <c:v>102.17090909090908</c:v>
                </c:pt>
                <c:pt idx="136">
                  <c:v>102.55130434782608</c:v>
                </c:pt>
                <c:pt idx="137">
                  <c:v>102.95200000000003</c:v>
                </c:pt>
                <c:pt idx="138">
                  <c:v>107.90608695652175</c:v>
                </c:pt>
                <c:pt idx="139">
                  <c:v>111.33136363636363</c:v>
                </c:pt>
                <c:pt idx="140">
                  <c:v>111.90999999999998</c:v>
                </c:pt>
                <c:pt idx="141">
                  <c:v>109.14608695652173</c:v>
                </c:pt>
                <c:pt idx="142">
                  <c:v>108</c:v>
                </c:pt>
                <c:pt idx="143">
                  <c:v>110.85227272727273</c:v>
                </c:pt>
                <c:pt idx="144">
                  <c:v>108.25999999999998</c:v>
                </c:pt>
                <c:pt idx="145">
                  <c:v>108.83600000000001</c:v>
                </c:pt>
                <c:pt idx="146">
                  <c:v>107.54952380952379</c:v>
                </c:pt>
                <c:pt idx="147">
                  <c:v>107.7340909090909</c:v>
                </c:pt>
                <c:pt idx="148">
                  <c:v>109.63590909090912</c:v>
                </c:pt>
                <c:pt idx="149">
                  <c:v>111.66571428571429</c:v>
                </c:pt>
                <c:pt idx="150">
                  <c:v>106.62913043478258</c:v>
                </c:pt>
                <c:pt idx="151">
                  <c:v>101.50333333333332</c:v>
                </c:pt>
                <c:pt idx="152">
                  <c:v>97.286363636363646</c:v>
                </c:pt>
                <c:pt idx="153">
                  <c:v>87.420434782608709</c:v>
                </c:pt>
                <c:pt idx="154">
                  <c:v>78.935500000000005</c:v>
                </c:pt>
                <c:pt idx="155">
                  <c:v>62.223478260869577</c:v>
                </c:pt>
                <c:pt idx="156">
                  <c:v>48.167727272727276</c:v>
                </c:pt>
                <c:pt idx="157">
                  <c:v>58.091999999999999</c:v>
                </c:pt>
                <c:pt idx="158">
                  <c:v>56.051363636363639</c:v>
                </c:pt>
                <c:pt idx="159">
                  <c:v>59.266818181818167</c:v>
                </c:pt>
                <c:pt idx="160">
                  <c:v>64.356666666666669</c:v>
                </c:pt>
                <c:pt idx="161">
                  <c:v>61.627272727272725</c:v>
                </c:pt>
                <c:pt idx="162">
                  <c:v>56.480869565217382</c:v>
                </c:pt>
                <c:pt idx="163">
                  <c:v>46.673809523809524</c:v>
                </c:pt>
                <c:pt idx="164">
                  <c:v>47.611818181818187</c:v>
                </c:pt>
                <c:pt idx="165">
                  <c:v>48.511363636363647</c:v>
                </c:pt>
                <c:pt idx="166">
                  <c:v>44.259047619047628</c:v>
                </c:pt>
                <c:pt idx="167">
                  <c:v>38.032173913043479</c:v>
                </c:pt>
                <c:pt idx="168">
                  <c:v>30.987142857142853</c:v>
                </c:pt>
                <c:pt idx="169">
                  <c:v>32.462857142857139</c:v>
                </c:pt>
                <c:pt idx="170">
                  <c:v>38.505217391304356</c:v>
                </c:pt>
                <c:pt idx="171">
                  <c:v>41.483333333333327</c:v>
                </c:pt>
                <c:pt idx="172">
                  <c:v>46.83</c:v>
                </c:pt>
                <c:pt idx="173">
                  <c:v>48.281818181818196</c:v>
                </c:pt>
                <c:pt idx="174">
                  <c:v>44.997619047619047</c:v>
                </c:pt>
                <c:pt idx="175">
                  <c:v>45.847391304347823</c:v>
                </c:pt>
                <c:pt idx="176">
                  <c:v>46.68818181818181</c:v>
                </c:pt>
                <c:pt idx="177">
                  <c:v>49.743333333333325</c:v>
                </c:pt>
                <c:pt idx="178">
                  <c:v>45.130909090909093</c:v>
                </c:pt>
                <c:pt idx="179">
                  <c:v>53.572272727272725</c:v>
                </c:pt>
                <c:pt idx="180">
                  <c:v>54.602727272727286</c:v>
                </c:pt>
                <c:pt idx="181">
                  <c:v>55.059499999999993</c:v>
                </c:pt>
                <c:pt idx="182">
                  <c:v>51.603913043478258</c:v>
                </c:pt>
                <c:pt idx="183">
                  <c:v>52.716000000000008</c:v>
                </c:pt>
                <c:pt idx="184">
                  <c:v>50.452173913043481</c:v>
                </c:pt>
                <c:pt idx="185">
                  <c:v>46.422727272727272</c:v>
                </c:pt>
                <c:pt idx="186">
                  <c:v>48.505238095238099</c:v>
                </c:pt>
                <c:pt idx="187">
                  <c:v>51.656956521739126</c:v>
                </c:pt>
                <c:pt idx="188">
                  <c:v>56.071904761904761</c:v>
                </c:pt>
                <c:pt idx="189">
                  <c:v>57.284545454545466</c:v>
                </c:pt>
                <c:pt idx="190">
                  <c:v>62.630909090909086</c:v>
                </c:pt>
                <c:pt idx="191">
                  <c:v>64.145714285714277</c:v>
                </c:pt>
                <c:pt idx="192">
                  <c:v>69.006956521739127</c:v>
                </c:pt>
                <c:pt idx="193">
                  <c:v>65.155000000000001</c:v>
                </c:pt>
                <c:pt idx="194">
                  <c:v>65.956818181818193</c:v>
                </c:pt>
                <c:pt idx="195">
                  <c:v>71.582857142857151</c:v>
                </c:pt>
                <c:pt idx="196">
                  <c:v>76.852173913043501</c:v>
                </c:pt>
                <c:pt idx="197">
                  <c:v>74.167619047619027</c:v>
                </c:pt>
                <c:pt idx="198">
                  <c:v>74.334090909090904</c:v>
                </c:pt>
                <c:pt idx="199">
                  <c:v>72.643478260869571</c:v>
                </c:pt>
                <c:pt idx="200">
                  <c:v>78.795499999999976</c:v>
                </c:pt>
                <c:pt idx="201">
                  <c:v>81.122173913043483</c:v>
                </c:pt>
                <c:pt idx="202">
                  <c:v>64.659545454545452</c:v>
                </c:pt>
                <c:pt idx="203">
                  <c:v>56.06</c:v>
                </c:pt>
                <c:pt idx="204">
                  <c:v>58.978260869565204</c:v>
                </c:pt>
                <c:pt idx="205">
                  <c:v>64</c:v>
                </c:pt>
                <c:pt idx="206">
                  <c:v>66.08</c:v>
                </c:pt>
                <c:pt idx="207">
                  <c:v>71.14</c:v>
                </c:pt>
                <c:pt idx="208">
                  <c:v>70.849999999999994</c:v>
                </c:pt>
                <c:pt idx="209">
                  <c:v>64.03</c:v>
                </c:pt>
                <c:pt idx="210">
                  <c:v>63.91</c:v>
                </c:pt>
                <c:pt idx="211">
                  <c:v>58.83</c:v>
                </c:pt>
                <c:pt idx="212">
                  <c:v>62.57</c:v>
                </c:pt>
                <c:pt idx="213">
                  <c:v>59.73</c:v>
                </c:pt>
                <c:pt idx="214">
                  <c:v>63.11</c:v>
                </c:pt>
                <c:pt idx="215">
                  <c:v>66.97</c:v>
                </c:pt>
                <c:pt idx="216">
                  <c:v>63.51</c:v>
                </c:pt>
                <c:pt idx="217">
                  <c:v>55.45</c:v>
                </c:pt>
                <c:pt idx="218">
                  <c:v>31.71</c:v>
                </c:pt>
                <c:pt idx="219">
                  <c:v>19.059999999999999</c:v>
                </c:pt>
                <c:pt idx="220">
                  <c:v>29</c:v>
                </c:pt>
                <c:pt idx="221">
                  <c:v>40.08</c:v>
                </c:pt>
                <c:pt idx="222">
                  <c:v>43.27</c:v>
                </c:pt>
                <c:pt idx="223">
                  <c:v>44.79</c:v>
                </c:pt>
                <c:pt idx="224">
                  <c:v>40.58</c:v>
                </c:pt>
                <c:pt idx="225">
                  <c:v>40.01</c:v>
                </c:pt>
                <c:pt idx="226">
                  <c:v>42.54</c:v>
                </c:pt>
                <c:pt idx="227">
                  <c:v>49.75</c:v>
                </c:pt>
                <c:pt idx="228">
                  <c:v>54.52</c:v>
                </c:pt>
                <c:pt idx="229">
                  <c:v>62.23</c:v>
                </c:pt>
                <c:pt idx="230">
                  <c:v>65.56</c:v>
                </c:pt>
                <c:pt idx="231">
                  <c:v>64.349999999999994</c:v>
                </c:pt>
                <c:pt idx="232">
                  <c:v>68.510000000000005</c:v>
                </c:pt>
                <c:pt idx="233">
                  <c:v>72.959999999999994</c:v>
                </c:pt>
                <c:pt idx="234">
                  <c:v>74.989999999999995</c:v>
                </c:pt>
                <c:pt idx="235">
                  <c:v>70.8</c:v>
                </c:pt>
                <c:pt idx="236">
                  <c:v>74.400000000000006</c:v>
                </c:pt>
                <c:pt idx="237">
                  <c:v>83.54</c:v>
                </c:pt>
                <c:pt idx="238">
                  <c:v>81.37</c:v>
                </c:pt>
                <c:pt idx="239">
                  <c:v>74.099999999999994</c:v>
                </c:pt>
                <c:pt idx="240">
                  <c:v>86.61</c:v>
                </c:pt>
                <c:pt idx="241">
                  <c:v>98.01</c:v>
                </c:pt>
                <c:pt idx="242">
                  <c:v>118.75</c:v>
                </c:pt>
                <c:pt idx="243">
                  <c:v>104.48</c:v>
                </c:pt>
                <c:pt idx="244">
                  <c:v>113.13</c:v>
                </c:pt>
                <c:pt idx="245">
                  <c:v>123.56</c:v>
                </c:pt>
                <c:pt idx="246">
                  <c:v>112.63</c:v>
                </c:pt>
                <c:pt idx="247">
                  <c:v>99.62</c:v>
                </c:pt>
                <c:pt idx="248">
                  <c:v>89.82</c:v>
                </c:pt>
                <c:pt idx="249">
                  <c:v>93.11</c:v>
                </c:pt>
                <c:pt idx="250">
                  <c:v>91.1</c:v>
                </c:pt>
                <c:pt idx="251">
                  <c:v>80.39</c:v>
                </c:pt>
                <c:pt idx="252">
                  <c:v>82.79</c:v>
                </c:pt>
                <c:pt idx="253">
                  <c:v>82.5</c:v>
                </c:pt>
                <c:pt idx="254">
                  <c:v>78.290000000000006</c:v>
                </c:pt>
                <c:pt idx="255">
                  <c:v>84.96</c:v>
                </c:pt>
                <c:pt idx="256">
                  <c:v>75.819999999999993</c:v>
                </c:pt>
                <c:pt idx="257">
                  <c:v>74.73</c:v>
                </c:pt>
                <c:pt idx="258">
                  <c:v>80.09</c:v>
                </c:pt>
                <c:pt idx="259">
                  <c:v>86.14</c:v>
                </c:pt>
                <c:pt idx="260">
                  <c:v>93.96</c:v>
                </c:pt>
                <c:pt idx="261">
                  <c:v>91.12</c:v>
                </c:pt>
                <c:pt idx="262">
                  <c:v>83.05</c:v>
                </c:pt>
                <c:pt idx="263">
                  <c:v>78.11</c:v>
                </c:pt>
                <c:pt idx="264">
                  <c:v>80.13</c:v>
                </c:pt>
                <c:pt idx="265">
                  <c:v>83.9</c:v>
                </c:pt>
                <c:pt idx="266">
                  <c:v>85.49</c:v>
                </c:pt>
                <c:pt idx="267">
                  <c:v>89.89</c:v>
                </c:pt>
                <c:pt idx="268">
                  <c:v>81.819999999999993</c:v>
                </c:pt>
                <c:pt idx="269">
                  <c:v>82.4</c:v>
                </c:pt>
                <c:pt idx="270">
                  <c:v>85.25</c:v>
                </c:pt>
                <c:pt idx="271">
                  <c:v>80.72</c:v>
                </c:pt>
                <c:pt idx="272">
                  <c:v>74.260000000000005</c:v>
                </c:pt>
                <c:pt idx="273">
                  <c:v>75.58</c:v>
                </c:pt>
                <c:pt idx="274">
                  <c:v>74.25</c:v>
                </c:pt>
                <c:pt idx="275">
                  <c:v>73.72</c:v>
                </c:pt>
                <c:pt idx="276">
                  <c:v>79.05</c:v>
                </c:pt>
                <c:pt idx="277">
                  <c:v>75.11</c:v>
                </c:pt>
                <c:pt idx="278">
                  <c:v>72.540000000000006</c:v>
                </c:pt>
                <c:pt idx="279">
                  <c:v>67.78</c:v>
                </c:pt>
                <c:pt idx="280">
                  <c:v>64.069999999999993</c:v>
                </c:pt>
                <c:pt idx="281">
                  <c:v>71.349999999999994</c:v>
                </c:pt>
                <c:pt idx="282">
                  <c:v>70.95</c:v>
                </c:pt>
                <c:pt idx="283">
                  <c:v>68.239999999999995</c:v>
                </c:pt>
                <c:pt idx="284">
                  <c:v>67.900000000000006</c:v>
                </c:pt>
                <c:pt idx="285">
                  <c:v>64.64</c:v>
                </c:pt>
                <c:pt idx="286">
                  <c:v>63.63</c:v>
                </c:pt>
                <c:pt idx="287">
                  <c:v>62.72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F2-4B77-9C99-B04BD6C05C48}"/>
            </c:ext>
          </c:extLst>
        </c:ser>
        <c:ser>
          <c:idx val="3"/>
          <c:order val="1"/>
          <c:tx>
            <c:strRef>
              <c:f>'Precio Crudo Brent'!$D$4</c:f>
              <c:strCache>
                <c:ptCount val="1"/>
                <c:pt idx="0">
                  <c:v>Promedio Serie Brent</c:v>
                </c:pt>
              </c:strCache>
            </c:strRef>
          </c:tx>
          <c:spPr>
            <a:ln w="38100">
              <a:solidFill>
                <a:srgbClr val="FFFFFF"/>
              </a:solidFill>
              <a:prstDash val="solid"/>
            </a:ln>
          </c:spPr>
          <c:marker>
            <c:symbol val="none"/>
          </c:marker>
          <c:cat>
            <c:numRef>
              <c:f>'Precio Crudo Brent'!$B$198:$B$486</c:f>
              <c:numCache>
                <c:formatCode>mmmm\-yy</c:formatCode>
                <c:ptCount val="289"/>
                <c:pt idx="0">
                  <c:v>37257</c:v>
                </c:pt>
                <c:pt idx="1">
                  <c:v>37288</c:v>
                </c:pt>
                <c:pt idx="2">
                  <c:v>37316</c:v>
                </c:pt>
                <c:pt idx="3">
                  <c:v>37347</c:v>
                </c:pt>
                <c:pt idx="4">
                  <c:v>37377</c:v>
                </c:pt>
                <c:pt idx="5">
                  <c:v>37408</c:v>
                </c:pt>
                <c:pt idx="6">
                  <c:v>37438</c:v>
                </c:pt>
                <c:pt idx="7">
                  <c:v>37469</c:v>
                </c:pt>
                <c:pt idx="8">
                  <c:v>37500</c:v>
                </c:pt>
                <c:pt idx="9">
                  <c:v>37530</c:v>
                </c:pt>
                <c:pt idx="10">
                  <c:v>37561</c:v>
                </c:pt>
                <c:pt idx="11">
                  <c:v>37591</c:v>
                </c:pt>
                <c:pt idx="12">
                  <c:v>37622</c:v>
                </c:pt>
                <c:pt idx="13">
                  <c:v>37653</c:v>
                </c:pt>
                <c:pt idx="14">
                  <c:v>37681</c:v>
                </c:pt>
                <c:pt idx="15">
                  <c:v>37712</c:v>
                </c:pt>
                <c:pt idx="16">
                  <c:v>37742</c:v>
                </c:pt>
                <c:pt idx="17">
                  <c:v>37773</c:v>
                </c:pt>
                <c:pt idx="18">
                  <c:v>37803</c:v>
                </c:pt>
                <c:pt idx="19">
                  <c:v>37834</c:v>
                </c:pt>
                <c:pt idx="20">
                  <c:v>37865</c:v>
                </c:pt>
                <c:pt idx="21">
                  <c:v>37895</c:v>
                </c:pt>
                <c:pt idx="22">
                  <c:v>37926</c:v>
                </c:pt>
                <c:pt idx="23">
                  <c:v>37956</c:v>
                </c:pt>
                <c:pt idx="24">
                  <c:v>37987</c:v>
                </c:pt>
                <c:pt idx="25">
                  <c:v>38018</c:v>
                </c:pt>
                <c:pt idx="26">
                  <c:v>38047</c:v>
                </c:pt>
                <c:pt idx="27">
                  <c:v>38078</c:v>
                </c:pt>
                <c:pt idx="28">
                  <c:v>38108</c:v>
                </c:pt>
                <c:pt idx="29">
                  <c:v>38139</c:v>
                </c:pt>
                <c:pt idx="30">
                  <c:v>38169</c:v>
                </c:pt>
                <c:pt idx="31">
                  <c:v>38200</c:v>
                </c:pt>
                <c:pt idx="32">
                  <c:v>38231</c:v>
                </c:pt>
                <c:pt idx="33">
                  <c:v>38261</c:v>
                </c:pt>
                <c:pt idx="34">
                  <c:v>38292</c:v>
                </c:pt>
                <c:pt idx="35">
                  <c:v>38322</c:v>
                </c:pt>
                <c:pt idx="36">
                  <c:v>38353</c:v>
                </c:pt>
                <c:pt idx="37">
                  <c:v>38384</c:v>
                </c:pt>
                <c:pt idx="38">
                  <c:v>38412</c:v>
                </c:pt>
                <c:pt idx="39">
                  <c:v>38443</c:v>
                </c:pt>
                <c:pt idx="40">
                  <c:v>38473</c:v>
                </c:pt>
                <c:pt idx="41">
                  <c:v>38504</c:v>
                </c:pt>
                <c:pt idx="42">
                  <c:v>38534</c:v>
                </c:pt>
                <c:pt idx="43">
                  <c:v>38565</c:v>
                </c:pt>
                <c:pt idx="44">
                  <c:v>38596</c:v>
                </c:pt>
                <c:pt idx="45">
                  <c:v>38626</c:v>
                </c:pt>
                <c:pt idx="46">
                  <c:v>38657</c:v>
                </c:pt>
                <c:pt idx="47">
                  <c:v>38687</c:v>
                </c:pt>
                <c:pt idx="48">
                  <c:v>38718</c:v>
                </c:pt>
                <c:pt idx="49">
                  <c:v>38749</c:v>
                </c:pt>
                <c:pt idx="50">
                  <c:v>38777</c:v>
                </c:pt>
                <c:pt idx="51">
                  <c:v>38808</c:v>
                </c:pt>
                <c:pt idx="52">
                  <c:v>38838</c:v>
                </c:pt>
                <c:pt idx="53">
                  <c:v>38869</c:v>
                </c:pt>
                <c:pt idx="54">
                  <c:v>38899</c:v>
                </c:pt>
                <c:pt idx="55">
                  <c:v>38930</c:v>
                </c:pt>
                <c:pt idx="56">
                  <c:v>38961</c:v>
                </c:pt>
                <c:pt idx="57">
                  <c:v>38991</c:v>
                </c:pt>
                <c:pt idx="58">
                  <c:v>39022</c:v>
                </c:pt>
                <c:pt idx="59">
                  <c:v>39052</c:v>
                </c:pt>
                <c:pt idx="60">
                  <c:v>39083</c:v>
                </c:pt>
                <c:pt idx="61">
                  <c:v>39114</c:v>
                </c:pt>
                <c:pt idx="62">
                  <c:v>39142</c:v>
                </c:pt>
                <c:pt idx="63">
                  <c:v>39173</c:v>
                </c:pt>
                <c:pt idx="64">
                  <c:v>39203</c:v>
                </c:pt>
                <c:pt idx="65">
                  <c:v>39234</c:v>
                </c:pt>
                <c:pt idx="66">
                  <c:v>39264</c:v>
                </c:pt>
                <c:pt idx="67">
                  <c:v>39295</c:v>
                </c:pt>
                <c:pt idx="68">
                  <c:v>39326</c:v>
                </c:pt>
                <c:pt idx="69">
                  <c:v>39356</c:v>
                </c:pt>
                <c:pt idx="70">
                  <c:v>39387</c:v>
                </c:pt>
                <c:pt idx="71">
                  <c:v>39417</c:v>
                </c:pt>
                <c:pt idx="72">
                  <c:v>39448</c:v>
                </c:pt>
                <c:pt idx="73">
                  <c:v>39479</c:v>
                </c:pt>
                <c:pt idx="74">
                  <c:v>39508</c:v>
                </c:pt>
                <c:pt idx="75">
                  <c:v>39539</c:v>
                </c:pt>
                <c:pt idx="76">
                  <c:v>39569</c:v>
                </c:pt>
                <c:pt idx="77">
                  <c:v>39600</c:v>
                </c:pt>
                <c:pt idx="78">
                  <c:v>39630</c:v>
                </c:pt>
                <c:pt idx="79">
                  <c:v>39661</c:v>
                </c:pt>
                <c:pt idx="80">
                  <c:v>39692</c:v>
                </c:pt>
                <c:pt idx="81">
                  <c:v>39722</c:v>
                </c:pt>
                <c:pt idx="82">
                  <c:v>39753</c:v>
                </c:pt>
                <c:pt idx="83">
                  <c:v>39783</c:v>
                </c:pt>
                <c:pt idx="84">
                  <c:v>39814</c:v>
                </c:pt>
                <c:pt idx="85">
                  <c:v>39845</c:v>
                </c:pt>
                <c:pt idx="86">
                  <c:v>39873</c:v>
                </c:pt>
                <c:pt idx="87">
                  <c:v>39904</c:v>
                </c:pt>
                <c:pt idx="88">
                  <c:v>39934</c:v>
                </c:pt>
                <c:pt idx="89">
                  <c:v>39965</c:v>
                </c:pt>
                <c:pt idx="90">
                  <c:v>39995</c:v>
                </c:pt>
                <c:pt idx="91">
                  <c:v>40026</c:v>
                </c:pt>
                <c:pt idx="92">
                  <c:v>40057</c:v>
                </c:pt>
                <c:pt idx="93">
                  <c:v>40087</c:v>
                </c:pt>
                <c:pt idx="94">
                  <c:v>40118</c:v>
                </c:pt>
                <c:pt idx="95">
                  <c:v>40148</c:v>
                </c:pt>
                <c:pt idx="96">
                  <c:v>40179</c:v>
                </c:pt>
                <c:pt idx="97">
                  <c:v>40210</c:v>
                </c:pt>
                <c:pt idx="98">
                  <c:v>40238</c:v>
                </c:pt>
                <c:pt idx="99">
                  <c:v>40269</c:v>
                </c:pt>
                <c:pt idx="100">
                  <c:v>40299</c:v>
                </c:pt>
                <c:pt idx="101">
                  <c:v>40330</c:v>
                </c:pt>
                <c:pt idx="102">
                  <c:v>40360</c:v>
                </c:pt>
                <c:pt idx="103">
                  <c:v>40391</c:v>
                </c:pt>
                <c:pt idx="104">
                  <c:v>40422</c:v>
                </c:pt>
                <c:pt idx="105">
                  <c:v>40452</c:v>
                </c:pt>
                <c:pt idx="106">
                  <c:v>40483</c:v>
                </c:pt>
                <c:pt idx="107">
                  <c:v>40513</c:v>
                </c:pt>
                <c:pt idx="108">
                  <c:v>40544</c:v>
                </c:pt>
                <c:pt idx="109">
                  <c:v>40575</c:v>
                </c:pt>
                <c:pt idx="110">
                  <c:v>40603</c:v>
                </c:pt>
                <c:pt idx="111">
                  <c:v>40634</c:v>
                </c:pt>
                <c:pt idx="112">
                  <c:v>40664</c:v>
                </c:pt>
                <c:pt idx="113">
                  <c:v>40695</c:v>
                </c:pt>
                <c:pt idx="114">
                  <c:v>40725</c:v>
                </c:pt>
                <c:pt idx="115">
                  <c:v>40756</c:v>
                </c:pt>
                <c:pt idx="116">
                  <c:v>40787</c:v>
                </c:pt>
                <c:pt idx="117">
                  <c:v>40817</c:v>
                </c:pt>
                <c:pt idx="118">
                  <c:v>40848</c:v>
                </c:pt>
                <c:pt idx="119">
                  <c:v>40878</c:v>
                </c:pt>
                <c:pt idx="120">
                  <c:v>40909</c:v>
                </c:pt>
                <c:pt idx="121">
                  <c:v>40940</c:v>
                </c:pt>
                <c:pt idx="122">
                  <c:v>40969</c:v>
                </c:pt>
                <c:pt idx="123">
                  <c:v>41000</c:v>
                </c:pt>
                <c:pt idx="124">
                  <c:v>41030</c:v>
                </c:pt>
                <c:pt idx="125">
                  <c:v>41061</c:v>
                </c:pt>
                <c:pt idx="126">
                  <c:v>41091</c:v>
                </c:pt>
                <c:pt idx="127">
                  <c:v>41122</c:v>
                </c:pt>
                <c:pt idx="128">
                  <c:v>41153</c:v>
                </c:pt>
                <c:pt idx="129">
                  <c:v>41183</c:v>
                </c:pt>
                <c:pt idx="130">
                  <c:v>41214</c:v>
                </c:pt>
                <c:pt idx="131">
                  <c:v>41244</c:v>
                </c:pt>
                <c:pt idx="132">
                  <c:v>41275</c:v>
                </c:pt>
                <c:pt idx="133">
                  <c:v>41306</c:v>
                </c:pt>
                <c:pt idx="134">
                  <c:v>41334</c:v>
                </c:pt>
                <c:pt idx="135">
                  <c:v>41365</c:v>
                </c:pt>
                <c:pt idx="136">
                  <c:v>41395</c:v>
                </c:pt>
                <c:pt idx="137">
                  <c:v>41426</c:v>
                </c:pt>
                <c:pt idx="138">
                  <c:v>41456</c:v>
                </c:pt>
                <c:pt idx="139">
                  <c:v>41487</c:v>
                </c:pt>
                <c:pt idx="140">
                  <c:v>41518</c:v>
                </c:pt>
                <c:pt idx="141">
                  <c:v>41548</c:v>
                </c:pt>
                <c:pt idx="142">
                  <c:v>41579</c:v>
                </c:pt>
                <c:pt idx="143">
                  <c:v>41609</c:v>
                </c:pt>
                <c:pt idx="144">
                  <c:v>41640</c:v>
                </c:pt>
                <c:pt idx="145">
                  <c:v>41671</c:v>
                </c:pt>
                <c:pt idx="146">
                  <c:v>41699</c:v>
                </c:pt>
                <c:pt idx="147">
                  <c:v>41730</c:v>
                </c:pt>
                <c:pt idx="148">
                  <c:v>41760</c:v>
                </c:pt>
                <c:pt idx="149">
                  <c:v>41791</c:v>
                </c:pt>
                <c:pt idx="150">
                  <c:v>41821</c:v>
                </c:pt>
                <c:pt idx="151">
                  <c:v>41852</c:v>
                </c:pt>
                <c:pt idx="152">
                  <c:v>41883</c:v>
                </c:pt>
                <c:pt idx="153">
                  <c:v>41913</c:v>
                </c:pt>
                <c:pt idx="154">
                  <c:v>41944</c:v>
                </c:pt>
                <c:pt idx="155">
                  <c:v>41974</c:v>
                </c:pt>
                <c:pt idx="156">
                  <c:v>42005</c:v>
                </c:pt>
                <c:pt idx="157">
                  <c:v>42036</c:v>
                </c:pt>
                <c:pt idx="158">
                  <c:v>42064</c:v>
                </c:pt>
                <c:pt idx="159">
                  <c:v>42095</c:v>
                </c:pt>
                <c:pt idx="160">
                  <c:v>42125</c:v>
                </c:pt>
                <c:pt idx="161">
                  <c:v>42156</c:v>
                </c:pt>
                <c:pt idx="162">
                  <c:v>42186</c:v>
                </c:pt>
                <c:pt idx="163">
                  <c:v>42217</c:v>
                </c:pt>
                <c:pt idx="164">
                  <c:v>42248</c:v>
                </c:pt>
                <c:pt idx="165">
                  <c:v>42278</c:v>
                </c:pt>
                <c:pt idx="166">
                  <c:v>42309</c:v>
                </c:pt>
                <c:pt idx="167">
                  <c:v>42339</c:v>
                </c:pt>
                <c:pt idx="168">
                  <c:v>42370</c:v>
                </c:pt>
                <c:pt idx="169">
                  <c:v>42401</c:v>
                </c:pt>
                <c:pt idx="170">
                  <c:v>42430</c:v>
                </c:pt>
                <c:pt idx="171">
                  <c:v>42461</c:v>
                </c:pt>
                <c:pt idx="172">
                  <c:v>42491</c:v>
                </c:pt>
                <c:pt idx="173">
                  <c:v>42522</c:v>
                </c:pt>
                <c:pt idx="174">
                  <c:v>42552</c:v>
                </c:pt>
                <c:pt idx="175">
                  <c:v>42583</c:v>
                </c:pt>
                <c:pt idx="176">
                  <c:v>42614</c:v>
                </c:pt>
                <c:pt idx="177">
                  <c:v>42644</c:v>
                </c:pt>
                <c:pt idx="178">
                  <c:v>42675</c:v>
                </c:pt>
                <c:pt idx="179">
                  <c:v>42705</c:v>
                </c:pt>
                <c:pt idx="180">
                  <c:v>42736</c:v>
                </c:pt>
                <c:pt idx="181">
                  <c:v>42767</c:v>
                </c:pt>
                <c:pt idx="182">
                  <c:v>42795</c:v>
                </c:pt>
                <c:pt idx="183">
                  <c:v>42826</c:v>
                </c:pt>
                <c:pt idx="184">
                  <c:v>42856</c:v>
                </c:pt>
                <c:pt idx="185">
                  <c:v>42887</c:v>
                </c:pt>
                <c:pt idx="186">
                  <c:v>42917</c:v>
                </c:pt>
                <c:pt idx="187">
                  <c:v>42948</c:v>
                </c:pt>
                <c:pt idx="188">
                  <c:v>42979</c:v>
                </c:pt>
                <c:pt idx="189">
                  <c:v>43009</c:v>
                </c:pt>
                <c:pt idx="190">
                  <c:v>43040</c:v>
                </c:pt>
                <c:pt idx="191">
                  <c:v>43070</c:v>
                </c:pt>
                <c:pt idx="192">
                  <c:v>43101</c:v>
                </c:pt>
                <c:pt idx="193">
                  <c:v>43132</c:v>
                </c:pt>
                <c:pt idx="194">
                  <c:v>43160</c:v>
                </c:pt>
                <c:pt idx="195">
                  <c:v>43191</c:v>
                </c:pt>
                <c:pt idx="196">
                  <c:v>43221</c:v>
                </c:pt>
                <c:pt idx="197">
                  <c:v>43252</c:v>
                </c:pt>
                <c:pt idx="198">
                  <c:v>43282</c:v>
                </c:pt>
                <c:pt idx="199">
                  <c:v>43313</c:v>
                </c:pt>
                <c:pt idx="200">
                  <c:v>43344</c:v>
                </c:pt>
                <c:pt idx="201">
                  <c:v>43374</c:v>
                </c:pt>
                <c:pt idx="202">
                  <c:v>43405</c:v>
                </c:pt>
                <c:pt idx="203">
                  <c:v>43435</c:v>
                </c:pt>
                <c:pt idx="204">
                  <c:v>43466</c:v>
                </c:pt>
                <c:pt idx="205">
                  <c:v>43497</c:v>
                </c:pt>
                <c:pt idx="206">
                  <c:v>43525</c:v>
                </c:pt>
                <c:pt idx="207">
                  <c:v>43556</c:v>
                </c:pt>
                <c:pt idx="208">
                  <c:v>43586</c:v>
                </c:pt>
                <c:pt idx="209">
                  <c:v>43617</c:v>
                </c:pt>
                <c:pt idx="210">
                  <c:v>43647</c:v>
                </c:pt>
                <c:pt idx="211">
                  <c:v>43678</c:v>
                </c:pt>
                <c:pt idx="212">
                  <c:v>43709</c:v>
                </c:pt>
                <c:pt idx="213">
                  <c:v>43739</c:v>
                </c:pt>
                <c:pt idx="214">
                  <c:v>43770</c:v>
                </c:pt>
                <c:pt idx="215">
                  <c:v>43800</c:v>
                </c:pt>
                <c:pt idx="216">
                  <c:v>43831</c:v>
                </c:pt>
                <c:pt idx="217">
                  <c:v>43862</c:v>
                </c:pt>
                <c:pt idx="218">
                  <c:v>43891</c:v>
                </c:pt>
                <c:pt idx="219">
                  <c:v>43922</c:v>
                </c:pt>
                <c:pt idx="220">
                  <c:v>43952</c:v>
                </c:pt>
                <c:pt idx="221">
                  <c:v>43983</c:v>
                </c:pt>
                <c:pt idx="222">
                  <c:v>44013</c:v>
                </c:pt>
                <c:pt idx="223">
                  <c:v>44044</c:v>
                </c:pt>
                <c:pt idx="224">
                  <c:v>44075</c:v>
                </c:pt>
                <c:pt idx="225">
                  <c:v>44105</c:v>
                </c:pt>
                <c:pt idx="226">
                  <c:v>44136</c:v>
                </c:pt>
                <c:pt idx="227">
                  <c:v>44166</c:v>
                </c:pt>
                <c:pt idx="228">
                  <c:v>44197</c:v>
                </c:pt>
                <c:pt idx="229">
                  <c:v>44228</c:v>
                </c:pt>
                <c:pt idx="230">
                  <c:v>44256</c:v>
                </c:pt>
                <c:pt idx="231">
                  <c:v>44287</c:v>
                </c:pt>
                <c:pt idx="232">
                  <c:v>44317</c:v>
                </c:pt>
                <c:pt idx="233">
                  <c:v>44348</c:v>
                </c:pt>
                <c:pt idx="234">
                  <c:v>44378</c:v>
                </c:pt>
                <c:pt idx="235">
                  <c:v>44409</c:v>
                </c:pt>
                <c:pt idx="236">
                  <c:v>44440</c:v>
                </c:pt>
                <c:pt idx="237">
                  <c:v>44470</c:v>
                </c:pt>
                <c:pt idx="238">
                  <c:v>44501</c:v>
                </c:pt>
                <c:pt idx="239">
                  <c:v>44531</c:v>
                </c:pt>
                <c:pt idx="240">
                  <c:v>44562</c:v>
                </c:pt>
                <c:pt idx="241">
                  <c:v>44593</c:v>
                </c:pt>
                <c:pt idx="242">
                  <c:v>44621</c:v>
                </c:pt>
                <c:pt idx="243">
                  <c:v>44652</c:v>
                </c:pt>
                <c:pt idx="244">
                  <c:v>44682</c:v>
                </c:pt>
                <c:pt idx="245">
                  <c:v>44713</c:v>
                </c:pt>
                <c:pt idx="246">
                  <c:v>44743</c:v>
                </c:pt>
                <c:pt idx="247">
                  <c:v>44774</c:v>
                </c:pt>
                <c:pt idx="248">
                  <c:v>44805</c:v>
                </c:pt>
                <c:pt idx="249">
                  <c:v>44835</c:v>
                </c:pt>
                <c:pt idx="250">
                  <c:v>44866</c:v>
                </c:pt>
                <c:pt idx="251">
                  <c:v>44896</c:v>
                </c:pt>
                <c:pt idx="252">
                  <c:v>44927</c:v>
                </c:pt>
                <c:pt idx="253">
                  <c:v>44958</c:v>
                </c:pt>
                <c:pt idx="254">
                  <c:v>44986</c:v>
                </c:pt>
                <c:pt idx="255">
                  <c:v>45017</c:v>
                </c:pt>
                <c:pt idx="256">
                  <c:v>45047</c:v>
                </c:pt>
                <c:pt idx="257">
                  <c:v>45078</c:v>
                </c:pt>
                <c:pt idx="258">
                  <c:v>45108</c:v>
                </c:pt>
                <c:pt idx="259">
                  <c:v>45139</c:v>
                </c:pt>
                <c:pt idx="260">
                  <c:v>45170</c:v>
                </c:pt>
                <c:pt idx="261">
                  <c:v>45200</c:v>
                </c:pt>
                <c:pt idx="262">
                  <c:v>45231</c:v>
                </c:pt>
                <c:pt idx="263">
                  <c:v>45261</c:v>
                </c:pt>
                <c:pt idx="264">
                  <c:v>45292</c:v>
                </c:pt>
                <c:pt idx="265">
                  <c:v>45323</c:v>
                </c:pt>
                <c:pt idx="266">
                  <c:v>45352</c:v>
                </c:pt>
                <c:pt idx="267">
                  <c:v>45383</c:v>
                </c:pt>
                <c:pt idx="268">
                  <c:v>45413</c:v>
                </c:pt>
                <c:pt idx="269">
                  <c:v>45444</c:v>
                </c:pt>
                <c:pt idx="270">
                  <c:v>45474</c:v>
                </c:pt>
                <c:pt idx="271">
                  <c:v>45505</c:v>
                </c:pt>
                <c:pt idx="272">
                  <c:v>45536</c:v>
                </c:pt>
                <c:pt idx="273">
                  <c:v>45566</c:v>
                </c:pt>
                <c:pt idx="274">
                  <c:v>45597</c:v>
                </c:pt>
                <c:pt idx="275">
                  <c:v>45627</c:v>
                </c:pt>
                <c:pt idx="276">
                  <c:v>45658</c:v>
                </c:pt>
                <c:pt idx="277">
                  <c:v>45689</c:v>
                </c:pt>
                <c:pt idx="278">
                  <c:v>45717</c:v>
                </c:pt>
                <c:pt idx="279">
                  <c:v>45748</c:v>
                </c:pt>
                <c:pt idx="280">
                  <c:v>45778</c:v>
                </c:pt>
                <c:pt idx="281">
                  <c:v>45809</c:v>
                </c:pt>
                <c:pt idx="282">
                  <c:v>45839</c:v>
                </c:pt>
                <c:pt idx="283">
                  <c:v>45870</c:v>
                </c:pt>
                <c:pt idx="284">
                  <c:v>45901</c:v>
                </c:pt>
                <c:pt idx="285">
                  <c:v>45931</c:v>
                </c:pt>
                <c:pt idx="286">
                  <c:v>45962</c:v>
                </c:pt>
                <c:pt idx="287">
                  <c:v>45992</c:v>
                </c:pt>
              </c:numCache>
            </c:numRef>
          </c:cat>
          <c:val>
            <c:numRef>
              <c:f>'Precio Crudo Brent'!$D$198:$D$486</c:f>
              <c:numCache>
                <c:formatCode>0.00</c:formatCode>
                <c:ptCount val="289"/>
                <c:pt idx="0">
                  <c:v>75.782388497702598</c:v>
                </c:pt>
                <c:pt idx="1">
                  <c:v>75.782388497702598</c:v>
                </c:pt>
                <c:pt idx="2">
                  <c:v>75.782388497702598</c:v>
                </c:pt>
                <c:pt idx="3">
                  <c:v>75.782388497702598</c:v>
                </c:pt>
                <c:pt idx="4">
                  <c:v>75.782388497702598</c:v>
                </c:pt>
                <c:pt idx="5">
                  <c:v>75.782388497702598</c:v>
                </c:pt>
                <c:pt idx="6">
                  <c:v>75.782388497702598</c:v>
                </c:pt>
                <c:pt idx="7">
                  <c:v>75.782388497702598</c:v>
                </c:pt>
                <c:pt idx="8">
                  <c:v>75.782388497702598</c:v>
                </c:pt>
                <c:pt idx="9">
                  <c:v>75.782388497702598</c:v>
                </c:pt>
                <c:pt idx="10">
                  <c:v>75.782388497702598</c:v>
                </c:pt>
                <c:pt idx="11">
                  <c:v>75.782388497702598</c:v>
                </c:pt>
                <c:pt idx="12">
                  <c:v>75.782388497702598</c:v>
                </c:pt>
                <c:pt idx="13">
                  <c:v>75.782388497702598</c:v>
                </c:pt>
                <c:pt idx="14">
                  <c:v>75.782388497702598</c:v>
                </c:pt>
                <c:pt idx="15">
                  <c:v>75.782388497702598</c:v>
                </c:pt>
                <c:pt idx="16">
                  <c:v>75.782388497702598</c:v>
                </c:pt>
                <c:pt idx="17">
                  <c:v>75.782388497702598</c:v>
                </c:pt>
                <c:pt idx="18">
                  <c:v>75.782388497702598</c:v>
                </c:pt>
                <c:pt idx="19">
                  <c:v>75.782388497702598</c:v>
                </c:pt>
                <c:pt idx="20">
                  <c:v>75.782388497702598</c:v>
                </c:pt>
                <c:pt idx="21">
                  <c:v>75.782388497702598</c:v>
                </c:pt>
                <c:pt idx="22">
                  <c:v>75.782388497702598</c:v>
                </c:pt>
                <c:pt idx="23">
                  <c:v>75.782388497702598</c:v>
                </c:pt>
                <c:pt idx="24">
                  <c:v>75.782388497702598</c:v>
                </c:pt>
                <c:pt idx="25">
                  <c:v>75.782388497702598</c:v>
                </c:pt>
                <c:pt idx="26">
                  <c:v>75.782388497702598</c:v>
                </c:pt>
                <c:pt idx="27">
                  <c:v>75.782388497702598</c:v>
                </c:pt>
                <c:pt idx="28">
                  <c:v>75.782388497702598</c:v>
                </c:pt>
                <c:pt idx="29">
                  <c:v>75.782388497702598</c:v>
                </c:pt>
                <c:pt idx="30">
                  <c:v>75.782388497702598</c:v>
                </c:pt>
                <c:pt idx="31">
                  <c:v>75.782388497702598</c:v>
                </c:pt>
                <c:pt idx="32">
                  <c:v>75.782388497702598</c:v>
                </c:pt>
                <c:pt idx="33">
                  <c:v>75.782388497702598</c:v>
                </c:pt>
                <c:pt idx="34">
                  <c:v>75.782388497702598</c:v>
                </c:pt>
                <c:pt idx="35">
                  <c:v>75.782388497702598</c:v>
                </c:pt>
                <c:pt idx="36">
                  <c:v>75.782388497702598</c:v>
                </c:pt>
                <c:pt idx="37">
                  <c:v>75.782388497702598</c:v>
                </c:pt>
                <c:pt idx="38">
                  <c:v>75.782388497702598</c:v>
                </c:pt>
                <c:pt idx="39">
                  <c:v>75.782388497702598</c:v>
                </c:pt>
                <c:pt idx="40">
                  <c:v>75.782388497702598</c:v>
                </c:pt>
                <c:pt idx="41">
                  <c:v>75.782388497702598</c:v>
                </c:pt>
                <c:pt idx="42">
                  <c:v>75.782388497702598</c:v>
                </c:pt>
                <c:pt idx="43">
                  <c:v>75.782388497702598</c:v>
                </c:pt>
                <c:pt idx="44">
                  <c:v>75.782388497702598</c:v>
                </c:pt>
                <c:pt idx="45">
                  <c:v>75.782388497702598</c:v>
                </c:pt>
                <c:pt idx="46">
                  <c:v>75.782388497702598</c:v>
                </c:pt>
                <c:pt idx="47">
                  <c:v>75.782388497702598</c:v>
                </c:pt>
                <c:pt idx="48">
                  <c:v>75.782388497702598</c:v>
                </c:pt>
                <c:pt idx="49">
                  <c:v>75.782388497702598</c:v>
                </c:pt>
                <c:pt idx="50">
                  <c:v>75.782388497702598</c:v>
                </c:pt>
                <c:pt idx="51">
                  <c:v>75.782388497702598</c:v>
                </c:pt>
                <c:pt idx="52">
                  <c:v>75.782388497702598</c:v>
                </c:pt>
                <c:pt idx="53">
                  <c:v>75.782388497702598</c:v>
                </c:pt>
                <c:pt idx="54">
                  <c:v>75.782388497702598</c:v>
                </c:pt>
                <c:pt idx="55">
                  <c:v>75.782388497702598</c:v>
                </c:pt>
                <c:pt idx="56">
                  <c:v>75.782388497702598</c:v>
                </c:pt>
                <c:pt idx="57">
                  <c:v>75.782388497702598</c:v>
                </c:pt>
                <c:pt idx="58">
                  <c:v>75.782388497702598</c:v>
                </c:pt>
                <c:pt idx="59">
                  <c:v>75.782388497702598</c:v>
                </c:pt>
                <c:pt idx="60">
                  <c:v>75.782388497702598</c:v>
                </c:pt>
                <c:pt idx="61">
                  <c:v>75.782388497702598</c:v>
                </c:pt>
                <c:pt idx="62">
                  <c:v>75.782388497702598</c:v>
                </c:pt>
                <c:pt idx="63">
                  <c:v>75.782388497702598</c:v>
                </c:pt>
                <c:pt idx="64">
                  <c:v>75.782388497702598</c:v>
                </c:pt>
                <c:pt idx="65">
                  <c:v>75.782388497702598</c:v>
                </c:pt>
                <c:pt idx="66">
                  <c:v>75.782388497702598</c:v>
                </c:pt>
                <c:pt idx="67">
                  <c:v>75.782388497702598</c:v>
                </c:pt>
                <c:pt idx="68">
                  <c:v>75.782388497702598</c:v>
                </c:pt>
                <c:pt idx="69">
                  <c:v>75.782388497702598</c:v>
                </c:pt>
                <c:pt idx="70">
                  <c:v>75.782388497702598</c:v>
                </c:pt>
                <c:pt idx="71">
                  <c:v>75.782388497702598</c:v>
                </c:pt>
                <c:pt idx="72">
                  <c:v>75.782388497702598</c:v>
                </c:pt>
                <c:pt idx="73">
                  <c:v>75.782388497702598</c:v>
                </c:pt>
                <c:pt idx="74">
                  <c:v>75.782388497702598</c:v>
                </c:pt>
                <c:pt idx="75">
                  <c:v>75.782388497702598</c:v>
                </c:pt>
                <c:pt idx="76">
                  <c:v>75.782388497702598</c:v>
                </c:pt>
                <c:pt idx="77">
                  <c:v>75.782388497702598</c:v>
                </c:pt>
                <c:pt idx="78">
                  <c:v>75.782388497702598</c:v>
                </c:pt>
                <c:pt idx="79">
                  <c:v>75.782388497702598</c:v>
                </c:pt>
                <c:pt idx="80">
                  <c:v>75.782388497702598</c:v>
                </c:pt>
                <c:pt idx="81">
                  <c:v>75.782388497702598</c:v>
                </c:pt>
                <c:pt idx="82">
                  <c:v>75.782388497702598</c:v>
                </c:pt>
                <c:pt idx="83">
                  <c:v>75.782388497702598</c:v>
                </c:pt>
                <c:pt idx="84">
                  <c:v>75.782388497702598</c:v>
                </c:pt>
                <c:pt idx="85">
                  <c:v>75.782388497702598</c:v>
                </c:pt>
                <c:pt idx="86">
                  <c:v>75.782388497702598</c:v>
                </c:pt>
                <c:pt idx="87">
                  <c:v>75.782388497702598</c:v>
                </c:pt>
                <c:pt idx="88">
                  <c:v>75.782388497702598</c:v>
                </c:pt>
                <c:pt idx="89">
                  <c:v>75.782388497702598</c:v>
                </c:pt>
                <c:pt idx="90">
                  <c:v>75.782388497702598</c:v>
                </c:pt>
                <c:pt idx="91">
                  <c:v>75.782388497702598</c:v>
                </c:pt>
                <c:pt idx="92">
                  <c:v>75.782388497702598</c:v>
                </c:pt>
                <c:pt idx="93">
                  <c:v>75.782388497702598</c:v>
                </c:pt>
                <c:pt idx="94">
                  <c:v>75.782388497702598</c:v>
                </c:pt>
                <c:pt idx="95">
                  <c:v>75.782388497702598</c:v>
                </c:pt>
                <c:pt idx="96">
                  <c:v>75.782388497702598</c:v>
                </c:pt>
                <c:pt idx="97">
                  <c:v>75.782388497702598</c:v>
                </c:pt>
                <c:pt idx="98">
                  <c:v>75.782388497702598</c:v>
                </c:pt>
                <c:pt idx="99">
                  <c:v>75.782388497702598</c:v>
                </c:pt>
                <c:pt idx="100">
                  <c:v>75.782388497702598</c:v>
                </c:pt>
                <c:pt idx="101">
                  <c:v>75.782388497702598</c:v>
                </c:pt>
                <c:pt idx="102">
                  <c:v>75.782388497702598</c:v>
                </c:pt>
                <c:pt idx="103">
                  <c:v>75.782388497702598</c:v>
                </c:pt>
                <c:pt idx="104">
                  <c:v>75.782388497702598</c:v>
                </c:pt>
                <c:pt idx="105">
                  <c:v>75.782388497702598</c:v>
                </c:pt>
                <c:pt idx="106">
                  <c:v>75.782388497702598</c:v>
                </c:pt>
                <c:pt idx="107">
                  <c:v>75.782388497702598</c:v>
                </c:pt>
                <c:pt idx="108">
                  <c:v>75.782388497702598</c:v>
                </c:pt>
                <c:pt idx="109">
                  <c:v>75.782388497702598</c:v>
                </c:pt>
                <c:pt idx="110">
                  <c:v>75.782388497702598</c:v>
                </c:pt>
                <c:pt idx="111">
                  <c:v>75.782388497702598</c:v>
                </c:pt>
                <c:pt idx="112">
                  <c:v>75.782388497702598</c:v>
                </c:pt>
                <c:pt idx="113">
                  <c:v>75.782388497702598</c:v>
                </c:pt>
                <c:pt idx="114">
                  <c:v>75.782388497702598</c:v>
                </c:pt>
                <c:pt idx="115">
                  <c:v>75.782388497702598</c:v>
                </c:pt>
                <c:pt idx="116">
                  <c:v>75.782388497702598</c:v>
                </c:pt>
                <c:pt idx="117">
                  <c:v>75.782388497702598</c:v>
                </c:pt>
                <c:pt idx="118">
                  <c:v>75.782388497702598</c:v>
                </c:pt>
                <c:pt idx="119">
                  <c:v>75.782388497702598</c:v>
                </c:pt>
                <c:pt idx="120">
                  <c:v>75.782388497702598</c:v>
                </c:pt>
                <c:pt idx="121">
                  <c:v>75.782388497702598</c:v>
                </c:pt>
                <c:pt idx="122">
                  <c:v>75.782388497702598</c:v>
                </c:pt>
                <c:pt idx="123">
                  <c:v>75.782388497702598</c:v>
                </c:pt>
                <c:pt idx="124">
                  <c:v>75.782388497702598</c:v>
                </c:pt>
                <c:pt idx="125">
                  <c:v>75.782388497702598</c:v>
                </c:pt>
                <c:pt idx="126">
                  <c:v>75.782388497702598</c:v>
                </c:pt>
                <c:pt idx="127">
                  <c:v>75.782388497702598</c:v>
                </c:pt>
                <c:pt idx="128">
                  <c:v>75.782388497702598</c:v>
                </c:pt>
                <c:pt idx="129">
                  <c:v>75.782388497702598</c:v>
                </c:pt>
                <c:pt idx="130">
                  <c:v>75.782388497702598</c:v>
                </c:pt>
                <c:pt idx="131">
                  <c:v>75.782388497702598</c:v>
                </c:pt>
                <c:pt idx="132">
                  <c:v>75.782388497702598</c:v>
                </c:pt>
                <c:pt idx="133">
                  <c:v>75.782388497702598</c:v>
                </c:pt>
                <c:pt idx="134">
                  <c:v>75.782388497702598</c:v>
                </c:pt>
                <c:pt idx="135">
                  <c:v>75.782388497702598</c:v>
                </c:pt>
                <c:pt idx="136">
                  <c:v>75.782388497702598</c:v>
                </c:pt>
                <c:pt idx="137">
                  <c:v>75.782388497702598</c:v>
                </c:pt>
                <c:pt idx="138">
                  <c:v>75.782388497702598</c:v>
                </c:pt>
                <c:pt idx="139">
                  <c:v>75.782388497702598</c:v>
                </c:pt>
                <c:pt idx="140">
                  <c:v>75.782388497702598</c:v>
                </c:pt>
                <c:pt idx="141">
                  <c:v>75.782388497702598</c:v>
                </c:pt>
                <c:pt idx="142">
                  <c:v>75.782388497702598</c:v>
                </c:pt>
                <c:pt idx="143">
                  <c:v>75.782388497702598</c:v>
                </c:pt>
                <c:pt idx="144">
                  <c:v>75.782388497702598</c:v>
                </c:pt>
                <c:pt idx="145">
                  <c:v>75.782388497702598</c:v>
                </c:pt>
                <c:pt idx="146">
                  <c:v>75.782388497702598</c:v>
                </c:pt>
                <c:pt idx="147">
                  <c:v>75.782388497702598</c:v>
                </c:pt>
                <c:pt idx="148">
                  <c:v>75.782388497702598</c:v>
                </c:pt>
                <c:pt idx="149">
                  <c:v>75.782388497702598</c:v>
                </c:pt>
                <c:pt idx="150">
                  <c:v>75.782388497702598</c:v>
                </c:pt>
                <c:pt idx="151">
                  <c:v>75.782388497702598</c:v>
                </c:pt>
                <c:pt idx="152">
                  <c:v>75.782388497702598</c:v>
                </c:pt>
                <c:pt idx="153">
                  <c:v>75.782388497702598</c:v>
                </c:pt>
                <c:pt idx="154">
                  <c:v>75.782388497702598</c:v>
                </c:pt>
                <c:pt idx="155">
                  <c:v>75.782388497702598</c:v>
                </c:pt>
                <c:pt idx="156">
                  <c:v>75.782388497702598</c:v>
                </c:pt>
                <c:pt idx="157">
                  <c:v>75.782388497702598</c:v>
                </c:pt>
                <c:pt idx="158">
                  <c:v>75.782388497702598</c:v>
                </c:pt>
                <c:pt idx="159">
                  <c:v>75.782388497702598</c:v>
                </c:pt>
                <c:pt idx="160">
                  <c:v>75.782388497702598</c:v>
                </c:pt>
                <c:pt idx="161">
                  <c:v>75.782388497702598</c:v>
                </c:pt>
                <c:pt idx="162">
                  <c:v>75.782388497702598</c:v>
                </c:pt>
                <c:pt idx="163">
                  <c:v>75.782388497702598</c:v>
                </c:pt>
                <c:pt idx="164">
                  <c:v>75.782388497702598</c:v>
                </c:pt>
                <c:pt idx="165">
                  <c:v>75.782388497702598</c:v>
                </c:pt>
                <c:pt idx="166">
                  <c:v>75.782388497702598</c:v>
                </c:pt>
                <c:pt idx="167">
                  <c:v>75.782388497702598</c:v>
                </c:pt>
                <c:pt idx="168">
                  <c:v>75.782388497702598</c:v>
                </c:pt>
                <c:pt idx="169">
                  <c:v>75.782388497702598</c:v>
                </c:pt>
                <c:pt idx="170">
                  <c:v>75.782388497702598</c:v>
                </c:pt>
                <c:pt idx="171">
                  <c:v>75.782388497702598</c:v>
                </c:pt>
                <c:pt idx="172">
                  <c:v>75.782388497702598</c:v>
                </c:pt>
                <c:pt idx="173">
                  <c:v>75.782388497702598</c:v>
                </c:pt>
                <c:pt idx="174">
                  <c:v>75.782388497702598</c:v>
                </c:pt>
                <c:pt idx="175">
                  <c:v>75.782388497702598</c:v>
                </c:pt>
                <c:pt idx="176">
                  <c:v>75.782388497702598</c:v>
                </c:pt>
                <c:pt idx="177">
                  <c:v>75.782388497702598</c:v>
                </c:pt>
                <c:pt idx="178">
                  <c:v>75.782388497702598</c:v>
                </c:pt>
                <c:pt idx="179">
                  <c:v>75.782388497702598</c:v>
                </c:pt>
                <c:pt idx="180">
                  <c:v>75.782388497702598</c:v>
                </c:pt>
                <c:pt idx="181">
                  <c:v>75.782388497702598</c:v>
                </c:pt>
                <c:pt idx="182">
                  <c:v>75.782388497702598</c:v>
                </c:pt>
                <c:pt idx="183">
                  <c:v>75.782388497702598</c:v>
                </c:pt>
                <c:pt idx="184">
                  <c:v>75.782388497702598</c:v>
                </c:pt>
                <c:pt idx="185">
                  <c:v>75.782388497702598</c:v>
                </c:pt>
                <c:pt idx="186">
                  <c:v>75.782388497702598</c:v>
                </c:pt>
                <c:pt idx="187">
                  <c:v>75.782388497702598</c:v>
                </c:pt>
                <c:pt idx="188">
                  <c:v>75.782388497702598</c:v>
                </c:pt>
                <c:pt idx="189">
                  <c:v>75.782388497702598</c:v>
                </c:pt>
                <c:pt idx="190">
                  <c:v>75.782388497702598</c:v>
                </c:pt>
                <c:pt idx="191">
                  <c:v>75.782388497702598</c:v>
                </c:pt>
                <c:pt idx="192">
                  <c:v>75.782388497702598</c:v>
                </c:pt>
                <c:pt idx="193">
                  <c:v>75.782388497702598</c:v>
                </c:pt>
                <c:pt idx="194">
                  <c:v>75.782388497702598</c:v>
                </c:pt>
                <c:pt idx="195">
                  <c:v>75.782388497702598</c:v>
                </c:pt>
                <c:pt idx="196">
                  <c:v>75.782388497702598</c:v>
                </c:pt>
                <c:pt idx="197">
                  <c:v>75.782388497702598</c:v>
                </c:pt>
                <c:pt idx="198">
                  <c:v>75.782388497702598</c:v>
                </c:pt>
                <c:pt idx="199">
                  <c:v>75.782388497702598</c:v>
                </c:pt>
                <c:pt idx="200">
                  <c:v>75.782388497702598</c:v>
                </c:pt>
                <c:pt idx="201">
                  <c:v>75.782388497702598</c:v>
                </c:pt>
                <c:pt idx="202">
                  <c:v>75.782388497702598</c:v>
                </c:pt>
                <c:pt idx="203">
                  <c:v>75.782388497702598</c:v>
                </c:pt>
                <c:pt idx="204">
                  <c:v>75.782388497702598</c:v>
                </c:pt>
                <c:pt idx="205">
                  <c:v>75.782388497702598</c:v>
                </c:pt>
                <c:pt idx="206">
                  <c:v>75.782388497702598</c:v>
                </c:pt>
                <c:pt idx="207">
                  <c:v>75.782388497702598</c:v>
                </c:pt>
                <c:pt idx="208">
                  <c:v>75.782388497702598</c:v>
                </c:pt>
                <c:pt idx="209">
                  <c:v>75.782388497702598</c:v>
                </c:pt>
                <c:pt idx="210">
                  <c:v>75.782388497702598</c:v>
                </c:pt>
                <c:pt idx="211">
                  <c:v>75.782388497702598</c:v>
                </c:pt>
                <c:pt idx="212">
                  <c:v>75.782388497702598</c:v>
                </c:pt>
                <c:pt idx="213">
                  <c:v>75.782388497702598</c:v>
                </c:pt>
                <c:pt idx="214">
                  <c:v>75.782388497702598</c:v>
                </c:pt>
                <c:pt idx="215">
                  <c:v>75.782388497702598</c:v>
                </c:pt>
                <c:pt idx="216">
                  <c:v>75.782388497702598</c:v>
                </c:pt>
                <c:pt idx="217">
                  <c:v>75.782388497702598</c:v>
                </c:pt>
                <c:pt idx="218">
                  <c:v>75.782388497702598</c:v>
                </c:pt>
                <c:pt idx="219">
                  <c:v>75.782388497702598</c:v>
                </c:pt>
                <c:pt idx="220">
                  <c:v>75.782388497702598</c:v>
                </c:pt>
                <c:pt idx="221">
                  <c:v>75.782388497702598</c:v>
                </c:pt>
                <c:pt idx="222">
                  <c:v>75.782388497702598</c:v>
                </c:pt>
                <c:pt idx="223">
                  <c:v>75.782388497702598</c:v>
                </c:pt>
                <c:pt idx="224">
                  <c:v>75.782388497702598</c:v>
                </c:pt>
                <c:pt idx="225">
                  <c:v>75.782388497702598</c:v>
                </c:pt>
                <c:pt idx="226">
                  <c:v>75.782388497702598</c:v>
                </c:pt>
                <c:pt idx="227">
                  <c:v>75.782388497702598</c:v>
                </c:pt>
                <c:pt idx="228">
                  <c:v>75.782388497702598</c:v>
                </c:pt>
                <c:pt idx="229">
                  <c:v>75.782388497702598</c:v>
                </c:pt>
                <c:pt idx="230">
                  <c:v>75.782388497702598</c:v>
                </c:pt>
                <c:pt idx="231">
                  <c:v>75.782388497702598</c:v>
                </c:pt>
                <c:pt idx="232">
                  <c:v>75.782388497702598</c:v>
                </c:pt>
                <c:pt idx="233">
                  <c:v>75.782388497702598</c:v>
                </c:pt>
                <c:pt idx="234">
                  <c:v>75.782388497702598</c:v>
                </c:pt>
                <c:pt idx="235">
                  <c:v>75.782388497702598</c:v>
                </c:pt>
                <c:pt idx="236">
                  <c:v>75.782388497702598</c:v>
                </c:pt>
                <c:pt idx="237">
                  <c:v>75.782388497702598</c:v>
                </c:pt>
                <c:pt idx="238">
                  <c:v>75.782388497702598</c:v>
                </c:pt>
                <c:pt idx="239">
                  <c:v>75.782388497702598</c:v>
                </c:pt>
                <c:pt idx="240">
                  <c:v>75.782388497702598</c:v>
                </c:pt>
                <c:pt idx="241">
                  <c:v>75.782388497702598</c:v>
                </c:pt>
                <c:pt idx="242">
                  <c:v>75.782388497702598</c:v>
                </c:pt>
                <c:pt idx="243">
                  <c:v>75.782388497702598</c:v>
                </c:pt>
                <c:pt idx="244">
                  <c:v>75.782388497702598</c:v>
                </c:pt>
                <c:pt idx="245">
                  <c:v>75.782388497702598</c:v>
                </c:pt>
                <c:pt idx="246">
                  <c:v>75.782388497702598</c:v>
                </c:pt>
                <c:pt idx="247">
                  <c:v>75.782388497702598</c:v>
                </c:pt>
                <c:pt idx="248">
                  <c:v>75.782388497702598</c:v>
                </c:pt>
                <c:pt idx="249">
                  <c:v>75.782388497702598</c:v>
                </c:pt>
                <c:pt idx="250">
                  <c:v>75.782388497702598</c:v>
                </c:pt>
                <c:pt idx="251">
                  <c:v>75.782388497702598</c:v>
                </c:pt>
                <c:pt idx="252">
                  <c:v>75.782388497702598</c:v>
                </c:pt>
                <c:pt idx="253">
                  <c:v>75.782388497702598</c:v>
                </c:pt>
                <c:pt idx="254">
                  <c:v>75.782388497702598</c:v>
                </c:pt>
                <c:pt idx="255">
                  <c:v>75.782388497702598</c:v>
                </c:pt>
                <c:pt idx="256">
                  <c:v>75.782388497702598</c:v>
                </c:pt>
                <c:pt idx="257">
                  <c:v>75.782388497702598</c:v>
                </c:pt>
                <c:pt idx="258">
                  <c:v>75.782388497702598</c:v>
                </c:pt>
                <c:pt idx="259">
                  <c:v>75.782388497702598</c:v>
                </c:pt>
                <c:pt idx="260">
                  <c:v>75.782388497702598</c:v>
                </c:pt>
                <c:pt idx="261">
                  <c:v>75.782388497702598</c:v>
                </c:pt>
                <c:pt idx="262">
                  <c:v>75.782388497702598</c:v>
                </c:pt>
                <c:pt idx="263">
                  <c:v>75.782388497702598</c:v>
                </c:pt>
                <c:pt idx="264">
                  <c:v>75.782388497702598</c:v>
                </c:pt>
                <c:pt idx="265">
                  <c:v>75.782388497702598</c:v>
                </c:pt>
                <c:pt idx="266">
                  <c:v>75.782388497702598</c:v>
                </c:pt>
                <c:pt idx="267">
                  <c:v>75.782388497702598</c:v>
                </c:pt>
                <c:pt idx="268">
                  <c:v>75.782388497702598</c:v>
                </c:pt>
                <c:pt idx="269">
                  <c:v>75.782388497702598</c:v>
                </c:pt>
                <c:pt idx="270">
                  <c:v>75.782388497702598</c:v>
                </c:pt>
                <c:pt idx="271">
                  <c:v>75.782388497702598</c:v>
                </c:pt>
                <c:pt idx="272">
                  <c:v>75.782388497702598</c:v>
                </c:pt>
                <c:pt idx="273">
                  <c:v>75.782388497702598</c:v>
                </c:pt>
                <c:pt idx="274">
                  <c:v>75.782388497702598</c:v>
                </c:pt>
                <c:pt idx="275">
                  <c:v>75.782388497702598</c:v>
                </c:pt>
                <c:pt idx="276">
                  <c:v>75.782388497702598</c:v>
                </c:pt>
                <c:pt idx="277">
                  <c:v>75.782388497702598</c:v>
                </c:pt>
                <c:pt idx="278">
                  <c:v>75.782388497702598</c:v>
                </c:pt>
                <c:pt idx="279">
                  <c:v>75.782388497702598</c:v>
                </c:pt>
                <c:pt idx="280">
                  <c:v>75.782388497702598</c:v>
                </c:pt>
                <c:pt idx="281">
                  <c:v>75.782388497702598</c:v>
                </c:pt>
                <c:pt idx="282">
                  <c:v>75.782388497702598</c:v>
                </c:pt>
                <c:pt idx="283">
                  <c:v>75.782388497702598</c:v>
                </c:pt>
                <c:pt idx="284">
                  <c:v>75.782388497702598</c:v>
                </c:pt>
                <c:pt idx="285">
                  <c:v>75.782388497702598</c:v>
                </c:pt>
                <c:pt idx="286">
                  <c:v>75.782388497702598</c:v>
                </c:pt>
                <c:pt idx="287">
                  <c:v>75.782388497702598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F2-4B77-9C99-B04BD6C05C48}"/>
            </c:ext>
          </c:extLst>
        </c:ser>
        <c:ser>
          <c:idx val="1"/>
          <c:order val="2"/>
          <c:tx>
            <c:strRef>
              <c:f>'Precio Crudo Brent'!$E$4</c:f>
              <c:strCache>
                <c:ptCount val="1"/>
                <c:pt idx="0">
                  <c:v>Promedio Brent - desv_estand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'Precio Crudo Brent'!$B$198:$B$486</c:f>
              <c:numCache>
                <c:formatCode>mmmm\-yy</c:formatCode>
                <c:ptCount val="289"/>
                <c:pt idx="0">
                  <c:v>37257</c:v>
                </c:pt>
                <c:pt idx="1">
                  <c:v>37288</c:v>
                </c:pt>
                <c:pt idx="2">
                  <c:v>37316</c:v>
                </c:pt>
                <c:pt idx="3">
                  <c:v>37347</c:v>
                </c:pt>
                <c:pt idx="4">
                  <c:v>37377</c:v>
                </c:pt>
                <c:pt idx="5">
                  <c:v>37408</c:v>
                </c:pt>
                <c:pt idx="6">
                  <c:v>37438</c:v>
                </c:pt>
                <c:pt idx="7">
                  <c:v>37469</c:v>
                </c:pt>
                <c:pt idx="8">
                  <c:v>37500</c:v>
                </c:pt>
                <c:pt idx="9">
                  <c:v>37530</c:v>
                </c:pt>
                <c:pt idx="10">
                  <c:v>37561</c:v>
                </c:pt>
                <c:pt idx="11">
                  <c:v>37591</c:v>
                </c:pt>
                <c:pt idx="12">
                  <c:v>37622</c:v>
                </c:pt>
                <c:pt idx="13">
                  <c:v>37653</c:v>
                </c:pt>
                <c:pt idx="14">
                  <c:v>37681</c:v>
                </c:pt>
                <c:pt idx="15">
                  <c:v>37712</c:v>
                </c:pt>
                <c:pt idx="16">
                  <c:v>37742</c:v>
                </c:pt>
                <c:pt idx="17">
                  <c:v>37773</c:v>
                </c:pt>
                <c:pt idx="18">
                  <c:v>37803</c:v>
                </c:pt>
                <c:pt idx="19">
                  <c:v>37834</c:v>
                </c:pt>
                <c:pt idx="20">
                  <c:v>37865</c:v>
                </c:pt>
                <c:pt idx="21">
                  <c:v>37895</c:v>
                </c:pt>
                <c:pt idx="22">
                  <c:v>37926</c:v>
                </c:pt>
                <c:pt idx="23">
                  <c:v>37956</c:v>
                </c:pt>
                <c:pt idx="24">
                  <c:v>37987</c:v>
                </c:pt>
                <c:pt idx="25">
                  <c:v>38018</c:v>
                </c:pt>
                <c:pt idx="26">
                  <c:v>38047</c:v>
                </c:pt>
                <c:pt idx="27">
                  <c:v>38078</c:v>
                </c:pt>
                <c:pt idx="28">
                  <c:v>38108</c:v>
                </c:pt>
                <c:pt idx="29">
                  <c:v>38139</c:v>
                </c:pt>
                <c:pt idx="30">
                  <c:v>38169</c:v>
                </c:pt>
                <c:pt idx="31">
                  <c:v>38200</c:v>
                </c:pt>
                <c:pt idx="32">
                  <c:v>38231</c:v>
                </c:pt>
                <c:pt idx="33">
                  <c:v>38261</c:v>
                </c:pt>
                <c:pt idx="34">
                  <c:v>38292</c:v>
                </c:pt>
                <c:pt idx="35">
                  <c:v>38322</c:v>
                </c:pt>
                <c:pt idx="36">
                  <c:v>38353</c:v>
                </c:pt>
                <c:pt idx="37">
                  <c:v>38384</c:v>
                </c:pt>
                <c:pt idx="38">
                  <c:v>38412</c:v>
                </c:pt>
                <c:pt idx="39">
                  <c:v>38443</c:v>
                </c:pt>
                <c:pt idx="40">
                  <c:v>38473</c:v>
                </c:pt>
                <c:pt idx="41">
                  <c:v>38504</c:v>
                </c:pt>
                <c:pt idx="42">
                  <c:v>38534</c:v>
                </c:pt>
                <c:pt idx="43">
                  <c:v>38565</c:v>
                </c:pt>
                <c:pt idx="44">
                  <c:v>38596</c:v>
                </c:pt>
                <c:pt idx="45">
                  <c:v>38626</c:v>
                </c:pt>
                <c:pt idx="46">
                  <c:v>38657</c:v>
                </c:pt>
                <c:pt idx="47">
                  <c:v>38687</c:v>
                </c:pt>
                <c:pt idx="48">
                  <c:v>38718</c:v>
                </c:pt>
                <c:pt idx="49">
                  <c:v>38749</c:v>
                </c:pt>
                <c:pt idx="50">
                  <c:v>38777</c:v>
                </c:pt>
                <c:pt idx="51">
                  <c:v>38808</c:v>
                </c:pt>
                <c:pt idx="52">
                  <c:v>38838</c:v>
                </c:pt>
                <c:pt idx="53">
                  <c:v>38869</c:v>
                </c:pt>
                <c:pt idx="54">
                  <c:v>38899</c:v>
                </c:pt>
                <c:pt idx="55">
                  <c:v>38930</c:v>
                </c:pt>
                <c:pt idx="56">
                  <c:v>38961</c:v>
                </c:pt>
                <c:pt idx="57">
                  <c:v>38991</c:v>
                </c:pt>
                <c:pt idx="58">
                  <c:v>39022</c:v>
                </c:pt>
                <c:pt idx="59">
                  <c:v>39052</c:v>
                </c:pt>
                <c:pt idx="60">
                  <c:v>39083</c:v>
                </c:pt>
                <c:pt idx="61">
                  <c:v>39114</c:v>
                </c:pt>
                <c:pt idx="62">
                  <c:v>39142</c:v>
                </c:pt>
                <c:pt idx="63">
                  <c:v>39173</c:v>
                </c:pt>
                <c:pt idx="64">
                  <c:v>39203</c:v>
                </c:pt>
                <c:pt idx="65">
                  <c:v>39234</c:v>
                </c:pt>
                <c:pt idx="66">
                  <c:v>39264</c:v>
                </c:pt>
                <c:pt idx="67">
                  <c:v>39295</c:v>
                </c:pt>
                <c:pt idx="68">
                  <c:v>39326</c:v>
                </c:pt>
                <c:pt idx="69">
                  <c:v>39356</c:v>
                </c:pt>
                <c:pt idx="70">
                  <c:v>39387</c:v>
                </c:pt>
                <c:pt idx="71">
                  <c:v>39417</c:v>
                </c:pt>
                <c:pt idx="72">
                  <c:v>39448</c:v>
                </c:pt>
                <c:pt idx="73">
                  <c:v>39479</c:v>
                </c:pt>
                <c:pt idx="74">
                  <c:v>39508</c:v>
                </c:pt>
                <c:pt idx="75">
                  <c:v>39539</c:v>
                </c:pt>
                <c:pt idx="76">
                  <c:v>39569</c:v>
                </c:pt>
                <c:pt idx="77">
                  <c:v>39600</c:v>
                </c:pt>
                <c:pt idx="78">
                  <c:v>39630</c:v>
                </c:pt>
                <c:pt idx="79">
                  <c:v>39661</c:v>
                </c:pt>
                <c:pt idx="80">
                  <c:v>39692</c:v>
                </c:pt>
                <c:pt idx="81">
                  <c:v>39722</c:v>
                </c:pt>
                <c:pt idx="82">
                  <c:v>39753</c:v>
                </c:pt>
                <c:pt idx="83">
                  <c:v>39783</c:v>
                </c:pt>
                <c:pt idx="84">
                  <c:v>39814</c:v>
                </c:pt>
                <c:pt idx="85">
                  <c:v>39845</c:v>
                </c:pt>
                <c:pt idx="86">
                  <c:v>39873</c:v>
                </c:pt>
                <c:pt idx="87">
                  <c:v>39904</c:v>
                </c:pt>
                <c:pt idx="88">
                  <c:v>39934</c:v>
                </c:pt>
                <c:pt idx="89">
                  <c:v>39965</c:v>
                </c:pt>
                <c:pt idx="90">
                  <c:v>39995</c:v>
                </c:pt>
                <c:pt idx="91">
                  <c:v>40026</c:v>
                </c:pt>
                <c:pt idx="92">
                  <c:v>40057</c:v>
                </c:pt>
                <c:pt idx="93">
                  <c:v>40087</c:v>
                </c:pt>
                <c:pt idx="94">
                  <c:v>40118</c:v>
                </c:pt>
                <c:pt idx="95">
                  <c:v>40148</c:v>
                </c:pt>
                <c:pt idx="96">
                  <c:v>40179</c:v>
                </c:pt>
                <c:pt idx="97">
                  <c:v>40210</c:v>
                </c:pt>
                <c:pt idx="98">
                  <c:v>40238</c:v>
                </c:pt>
                <c:pt idx="99">
                  <c:v>40269</c:v>
                </c:pt>
                <c:pt idx="100">
                  <c:v>40299</c:v>
                </c:pt>
                <c:pt idx="101">
                  <c:v>40330</c:v>
                </c:pt>
                <c:pt idx="102">
                  <c:v>40360</c:v>
                </c:pt>
                <c:pt idx="103">
                  <c:v>40391</c:v>
                </c:pt>
                <c:pt idx="104">
                  <c:v>40422</c:v>
                </c:pt>
                <c:pt idx="105">
                  <c:v>40452</c:v>
                </c:pt>
                <c:pt idx="106">
                  <c:v>40483</c:v>
                </c:pt>
                <c:pt idx="107">
                  <c:v>40513</c:v>
                </c:pt>
                <c:pt idx="108">
                  <c:v>40544</c:v>
                </c:pt>
                <c:pt idx="109">
                  <c:v>40575</c:v>
                </c:pt>
                <c:pt idx="110">
                  <c:v>40603</c:v>
                </c:pt>
                <c:pt idx="111">
                  <c:v>40634</c:v>
                </c:pt>
                <c:pt idx="112">
                  <c:v>40664</c:v>
                </c:pt>
                <c:pt idx="113">
                  <c:v>40695</c:v>
                </c:pt>
                <c:pt idx="114">
                  <c:v>40725</c:v>
                </c:pt>
                <c:pt idx="115">
                  <c:v>40756</c:v>
                </c:pt>
                <c:pt idx="116">
                  <c:v>40787</c:v>
                </c:pt>
                <c:pt idx="117">
                  <c:v>40817</c:v>
                </c:pt>
                <c:pt idx="118">
                  <c:v>40848</c:v>
                </c:pt>
                <c:pt idx="119">
                  <c:v>40878</c:v>
                </c:pt>
                <c:pt idx="120">
                  <c:v>40909</c:v>
                </c:pt>
                <c:pt idx="121">
                  <c:v>40940</c:v>
                </c:pt>
                <c:pt idx="122">
                  <c:v>40969</c:v>
                </c:pt>
                <c:pt idx="123">
                  <c:v>41000</c:v>
                </c:pt>
                <c:pt idx="124">
                  <c:v>41030</c:v>
                </c:pt>
                <c:pt idx="125">
                  <c:v>41061</c:v>
                </c:pt>
                <c:pt idx="126">
                  <c:v>41091</c:v>
                </c:pt>
                <c:pt idx="127">
                  <c:v>41122</c:v>
                </c:pt>
                <c:pt idx="128">
                  <c:v>41153</c:v>
                </c:pt>
                <c:pt idx="129">
                  <c:v>41183</c:v>
                </c:pt>
                <c:pt idx="130">
                  <c:v>41214</c:v>
                </c:pt>
                <c:pt idx="131">
                  <c:v>41244</c:v>
                </c:pt>
                <c:pt idx="132">
                  <c:v>41275</c:v>
                </c:pt>
                <c:pt idx="133">
                  <c:v>41306</c:v>
                </c:pt>
                <c:pt idx="134">
                  <c:v>41334</c:v>
                </c:pt>
                <c:pt idx="135">
                  <c:v>41365</c:v>
                </c:pt>
                <c:pt idx="136">
                  <c:v>41395</c:v>
                </c:pt>
                <c:pt idx="137">
                  <c:v>41426</c:v>
                </c:pt>
                <c:pt idx="138">
                  <c:v>41456</c:v>
                </c:pt>
                <c:pt idx="139">
                  <c:v>41487</c:v>
                </c:pt>
                <c:pt idx="140">
                  <c:v>41518</c:v>
                </c:pt>
                <c:pt idx="141">
                  <c:v>41548</c:v>
                </c:pt>
                <c:pt idx="142">
                  <c:v>41579</c:v>
                </c:pt>
                <c:pt idx="143">
                  <c:v>41609</c:v>
                </c:pt>
                <c:pt idx="144">
                  <c:v>41640</c:v>
                </c:pt>
                <c:pt idx="145">
                  <c:v>41671</c:v>
                </c:pt>
                <c:pt idx="146">
                  <c:v>41699</c:v>
                </c:pt>
                <c:pt idx="147">
                  <c:v>41730</c:v>
                </c:pt>
                <c:pt idx="148">
                  <c:v>41760</c:v>
                </c:pt>
                <c:pt idx="149">
                  <c:v>41791</c:v>
                </c:pt>
                <c:pt idx="150">
                  <c:v>41821</c:v>
                </c:pt>
                <c:pt idx="151">
                  <c:v>41852</c:v>
                </c:pt>
                <c:pt idx="152">
                  <c:v>41883</c:v>
                </c:pt>
                <c:pt idx="153">
                  <c:v>41913</c:v>
                </c:pt>
                <c:pt idx="154">
                  <c:v>41944</c:v>
                </c:pt>
                <c:pt idx="155">
                  <c:v>41974</c:v>
                </c:pt>
                <c:pt idx="156">
                  <c:v>42005</c:v>
                </c:pt>
                <c:pt idx="157">
                  <c:v>42036</c:v>
                </c:pt>
                <c:pt idx="158">
                  <c:v>42064</c:v>
                </c:pt>
                <c:pt idx="159">
                  <c:v>42095</c:v>
                </c:pt>
                <c:pt idx="160">
                  <c:v>42125</c:v>
                </c:pt>
                <c:pt idx="161">
                  <c:v>42156</c:v>
                </c:pt>
                <c:pt idx="162">
                  <c:v>42186</c:v>
                </c:pt>
                <c:pt idx="163">
                  <c:v>42217</c:v>
                </c:pt>
                <c:pt idx="164">
                  <c:v>42248</c:v>
                </c:pt>
                <c:pt idx="165">
                  <c:v>42278</c:v>
                </c:pt>
                <c:pt idx="166">
                  <c:v>42309</c:v>
                </c:pt>
                <c:pt idx="167">
                  <c:v>42339</c:v>
                </c:pt>
                <c:pt idx="168">
                  <c:v>42370</c:v>
                </c:pt>
                <c:pt idx="169">
                  <c:v>42401</c:v>
                </c:pt>
                <c:pt idx="170">
                  <c:v>42430</c:v>
                </c:pt>
                <c:pt idx="171">
                  <c:v>42461</c:v>
                </c:pt>
                <c:pt idx="172">
                  <c:v>42491</c:v>
                </c:pt>
                <c:pt idx="173">
                  <c:v>42522</c:v>
                </c:pt>
                <c:pt idx="174">
                  <c:v>42552</c:v>
                </c:pt>
                <c:pt idx="175">
                  <c:v>42583</c:v>
                </c:pt>
                <c:pt idx="176">
                  <c:v>42614</c:v>
                </c:pt>
                <c:pt idx="177">
                  <c:v>42644</c:v>
                </c:pt>
                <c:pt idx="178">
                  <c:v>42675</c:v>
                </c:pt>
                <c:pt idx="179">
                  <c:v>42705</c:v>
                </c:pt>
                <c:pt idx="180">
                  <c:v>42736</c:v>
                </c:pt>
                <c:pt idx="181">
                  <c:v>42767</c:v>
                </c:pt>
                <c:pt idx="182">
                  <c:v>42795</c:v>
                </c:pt>
                <c:pt idx="183">
                  <c:v>42826</c:v>
                </c:pt>
                <c:pt idx="184">
                  <c:v>42856</c:v>
                </c:pt>
                <c:pt idx="185">
                  <c:v>42887</c:v>
                </c:pt>
                <c:pt idx="186">
                  <c:v>42917</c:v>
                </c:pt>
                <c:pt idx="187">
                  <c:v>42948</c:v>
                </c:pt>
                <c:pt idx="188">
                  <c:v>42979</c:v>
                </c:pt>
                <c:pt idx="189">
                  <c:v>43009</c:v>
                </c:pt>
                <c:pt idx="190">
                  <c:v>43040</c:v>
                </c:pt>
                <c:pt idx="191">
                  <c:v>43070</c:v>
                </c:pt>
                <c:pt idx="192">
                  <c:v>43101</c:v>
                </c:pt>
                <c:pt idx="193">
                  <c:v>43132</c:v>
                </c:pt>
                <c:pt idx="194">
                  <c:v>43160</c:v>
                </c:pt>
                <c:pt idx="195">
                  <c:v>43191</c:v>
                </c:pt>
                <c:pt idx="196">
                  <c:v>43221</c:v>
                </c:pt>
                <c:pt idx="197">
                  <c:v>43252</c:v>
                </c:pt>
                <c:pt idx="198">
                  <c:v>43282</c:v>
                </c:pt>
                <c:pt idx="199">
                  <c:v>43313</c:v>
                </c:pt>
                <c:pt idx="200">
                  <c:v>43344</c:v>
                </c:pt>
                <c:pt idx="201">
                  <c:v>43374</c:v>
                </c:pt>
                <c:pt idx="202">
                  <c:v>43405</c:v>
                </c:pt>
                <c:pt idx="203">
                  <c:v>43435</c:v>
                </c:pt>
                <c:pt idx="204">
                  <c:v>43466</c:v>
                </c:pt>
                <c:pt idx="205">
                  <c:v>43497</c:v>
                </c:pt>
                <c:pt idx="206">
                  <c:v>43525</c:v>
                </c:pt>
                <c:pt idx="207">
                  <c:v>43556</c:v>
                </c:pt>
                <c:pt idx="208">
                  <c:v>43586</c:v>
                </c:pt>
                <c:pt idx="209">
                  <c:v>43617</c:v>
                </c:pt>
                <c:pt idx="210">
                  <c:v>43647</c:v>
                </c:pt>
                <c:pt idx="211">
                  <c:v>43678</c:v>
                </c:pt>
                <c:pt idx="212">
                  <c:v>43709</c:v>
                </c:pt>
                <c:pt idx="213">
                  <c:v>43739</c:v>
                </c:pt>
                <c:pt idx="214">
                  <c:v>43770</c:v>
                </c:pt>
                <c:pt idx="215">
                  <c:v>43800</c:v>
                </c:pt>
                <c:pt idx="216">
                  <c:v>43831</c:v>
                </c:pt>
                <c:pt idx="217">
                  <c:v>43862</c:v>
                </c:pt>
                <c:pt idx="218">
                  <c:v>43891</c:v>
                </c:pt>
                <c:pt idx="219">
                  <c:v>43922</c:v>
                </c:pt>
                <c:pt idx="220">
                  <c:v>43952</c:v>
                </c:pt>
                <c:pt idx="221">
                  <c:v>43983</c:v>
                </c:pt>
                <c:pt idx="222">
                  <c:v>44013</c:v>
                </c:pt>
                <c:pt idx="223">
                  <c:v>44044</c:v>
                </c:pt>
                <c:pt idx="224">
                  <c:v>44075</c:v>
                </c:pt>
                <c:pt idx="225">
                  <c:v>44105</c:v>
                </c:pt>
                <c:pt idx="226">
                  <c:v>44136</c:v>
                </c:pt>
                <c:pt idx="227">
                  <c:v>44166</c:v>
                </c:pt>
                <c:pt idx="228">
                  <c:v>44197</c:v>
                </c:pt>
                <c:pt idx="229">
                  <c:v>44228</c:v>
                </c:pt>
                <c:pt idx="230">
                  <c:v>44256</c:v>
                </c:pt>
                <c:pt idx="231">
                  <c:v>44287</c:v>
                </c:pt>
                <c:pt idx="232">
                  <c:v>44317</c:v>
                </c:pt>
                <c:pt idx="233">
                  <c:v>44348</c:v>
                </c:pt>
                <c:pt idx="234">
                  <c:v>44378</c:v>
                </c:pt>
                <c:pt idx="235">
                  <c:v>44409</c:v>
                </c:pt>
                <c:pt idx="236">
                  <c:v>44440</c:v>
                </c:pt>
                <c:pt idx="237">
                  <c:v>44470</c:v>
                </c:pt>
                <c:pt idx="238">
                  <c:v>44501</c:v>
                </c:pt>
                <c:pt idx="239">
                  <c:v>44531</c:v>
                </c:pt>
                <c:pt idx="240">
                  <c:v>44562</c:v>
                </c:pt>
                <c:pt idx="241">
                  <c:v>44593</c:v>
                </c:pt>
                <c:pt idx="242">
                  <c:v>44621</c:v>
                </c:pt>
                <c:pt idx="243">
                  <c:v>44652</c:v>
                </c:pt>
                <c:pt idx="244">
                  <c:v>44682</c:v>
                </c:pt>
                <c:pt idx="245">
                  <c:v>44713</c:v>
                </c:pt>
                <c:pt idx="246">
                  <c:v>44743</c:v>
                </c:pt>
                <c:pt idx="247">
                  <c:v>44774</c:v>
                </c:pt>
                <c:pt idx="248">
                  <c:v>44805</c:v>
                </c:pt>
                <c:pt idx="249">
                  <c:v>44835</c:v>
                </c:pt>
                <c:pt idx="250">
                  <c:v>44866</c:v>
                </c:pt>
                <c:pt idx="251">
                  <c:v>44896</c:v>
                </c:pt>
                <c:pt idx="252">
                  <c:v>44927</c:v>
                </c:pt>
                <c:pt idx="253">
                  <c:v>44958</c:v>
                </c:pt>
                <c:pt idx="254">
                  <c:v>44986</c:v>
                </c:pt>
                <c:pt idx="255">
                  <c:v>45017</c:v>
                </c:pt>
                <c:pt idx="256">
                  <c:v>45047</c:v>
                </c:pt>
                <c:pt idx="257">
                  <c:v>45078</c:v>
                </c:pt>
                <c:pt idx="258">
                  <c:v>45108</c:v>
                </c:pt>
                <c:pt idx="259">
                  <c:v>45139</c:v>
                </c:pt>
                <c:pt idx="260">
                  <c:v>45170</c:v>
                </c:pt>
                <c:pt idx="261">
                  <c:v>45200</c:v>
                </c:pt>
                <c:pt idx="262">
                  <c:v>45231</c:v>
                </c:pt>
                <c:pt idx="263">
                  <c:v>45261</c:v>
                </c:pt>
                <c:pt idx="264">
                  <c:v>45292</c:v>
                </c:pt>
                <c:pt idx="265">
                  <c:v>45323</c:v>
                </c:pt>
                <c:pt idx="266">
                  <c:v>45352</c:v>
                </c:pt>
                <c:pt idx="267">
                  <c:v>45383</c:v>
                </c:pt>
                <c:pt idx="268">
                  <c:v>45413</c:v>
                </c:pt>
                <c:pt idx="269">
                  <c:v>45444</c:v>
                </c:pt>
                <c:pt idx="270">
                  <c:v>45474</c:v>
                </c:pt>
                <c:pt idx="271">
                  <c:v>45505</c:v>
                </c:pt>
                <c:pt idx="272">
                  <c:v>45536</c:v>
                </c:pt>
                <c:pt idx="273">
                  <c:v>45566</c:v>
                </c:pt>
                <c:pt idx="274">
                  <c:v>45597</c:v>
                </c:pt>
                <c:pt idx="275">
                  <c:v>45627</c:v>
                </c:pt>
                <c:pt idx="276">
                  <c:v>45658</c:v>
                </c:pt>
                <c:pt idx="277">
                  <c:v>45689</c:v>
                </c:pt>
                <c:pt idx="278">
                  <c:v>45717</c:v>
                </c:pt>
                <c:pt idx="279">
                  <c:v>45748</c:v>
                </c:pt>
                <c:pt idx="280">
                  <c:v>45778</c:v>
                </c:pt>
                <c:pt idx="281">
                  <c:v>45809</c:v>
                </c:pt>
                <c:pt idx="282">
                  <c:v>45839</c:v>
                </c:pt>
                <c:pt idx="283">
                  <c:v>45870</c:v>
                </c:pt>
                <c:pt idx="284">
                  <c:v>45901</c:v>
                </c:pt>
                <c:pt idx="285">
                  <c:v>45931</c:v>
                </c:pt>
                <c:pt idx="286">
                  <c:v>45962</c:v>
                </c:pt>
                <c:pt idx="287">
                  <c:v>45992</c:v>
                </c:pt>
              </c:numCache>
            </c:numRef>
          </c:cat>
          <c:val>
            <c:numRef>
              <c:f>'Precio Crudo Brent'!$E$198:$E$486</c:f>
              <c:numCache>
                <c:formatCode>0.00</c:formatCode>
                <c:ptCount val="289"/>
                <c:pt idx="0">
                  <c:v>52.14876338379446</c:v>
                </c:pt>
                <c:pt idx="1">
                  <c:v>52.14876338379446</c:v>
                </c:pt>
                <c:pt idx="2">
                  <c:v>52.14876338379446</c:v>
                </c:pt>
                <c:pt idx="3">
                  <c:v>52.14876338379446</c:v>
                </c:pt>
                <c:pt idx="4">
                  <c:v>52.14876338379446</c:v>
                </c:pt>
                <c:pt idx="5">
                  <c:v>52.14876338379446</c:v>
                </c:pt>
                <c:pt idx="6">
                  <c:v>52.14876338379446</c:v>
                </c:pt>
                <c:pt idx="7">
                  <c:v>52.14876338379446</c:v>
                </c:pt>
                <c:pt idx="8">
                  <c:v>52.14876338379446</c:v>
                </c:pt>
                <c:pt idx="9">
                  <c:v>52.14876338379446</c:v>
                </c:pt>
                <c:pt idx="10">
                  <c:v>52.14876338379446</c:v>
                </c:pt>
                <c:pt idx="11">
                  <c:v>52.14876338379446</c:v>
                </c:pt>
                <c:pt idx="12">
                  <c:v>52.14876338379446</c:v>
                </c:pt>
                <c:pt idx="13">
                  <c:v>52.14876338379446</c:v>
                </c:pt>
                <c:pt idx="14">
                  <c:v>52.14876338379446</c:v>
                </c:pt>
                <c:pt idx="15">
                  <c:v>52.14876338379446</c:v>
                </c:pt>
                <c:pt idx="16">
                  <c:v>52.14876338379446</c:v>
                </c:pt>
                <c:pt idx="17">
                  <c:v>52.14876338379446</c:v>
                </c:pt>
                <c:pt idx="18">
                  <c:v>52.14876338379446</c:v>
                </c:pt>
                <c:pt idx="19">
                  <c:v>52.14876338379446</c:v>
                </c:pt>
                <c:pt idx="20">
                  <c:v>52.14876338379446</c:v>
                </c:pt>
                <c:pt idx="21">
                  <c:v>52.14876338379446</c:v>
                </c:pt>
                <c:pt idx="22">
                  <c:v>52.14876338379446</c:v>
                </c:pt>
                <c:pt idx="23">
                  <c:v>52.14876338379446</c:v>
                </c:pt>
                <c:pt idx="24">
                  <c:v>52.14876338379446</c:v>
                </c:pt>
                <c:pt idx="25">
                  <c:v>52.14876338379446</c:v>
                </c:pt>
                <c:pt idx="26">
                  <c:v>52.14876338379446</c:v>
                </c:pt>
                <c:pt idx="27">
                  <c:v>52.14876338379446</c:v>
                </c:pt>
                <c:pt idx="28">
                  <c:v>52.14876338379446</c:v>
                </c:pt>
                <c:pt idx="29">
                  <c:v>52.14876338379446</c:v>
                </c:pt>
                <c:pt idx="30">
                  <c:v>52.14876338379446</c:v>
                </c:pt>
                <c:pt idx="31">
                  <c:v>52.14876338379446</c:v>
                </c:pt>
                <c:pt idx="32">
                  <c:v>52.14876338379446</c:v>
                </c:pt>
                <c:pt idx="33">
                  <c:v>52.14876338379446</c:v>
                </c:pt>
                <c:pt idx="34">
                  <c:v>52.14876338379446</c:v>
                </c:pt>
                <c:pt idx="35">
                  <c:v>52.14876338379446</c:v>
                </c:pt>
                <c:pt idx="36">
                  <c:v>52.14876338379446</c:v>
                </c:pt>
                <c:pt idx="37">
                  <c:v>52.14876338379446</c:v>
                </c:pt>
                <c:pt idx="38">
                  <c:v>52.14876338379446</c:v>
                </c:pt>
                <c:pt idx="39">
                  <c:v>52.14876338379446</c:v>
                </c:pt>
                <c:pt idx="40">
                  <c:v>52.14876338379446</c:v>
                </c:pt>
                <c:pt idx="41">
                  <c:v>52.14876338379446</c:v>
                </c:pt>
                <c:pt idx="42">
                  <c:v>52.14876338379446</c:v>
                </c:pt>
                <c:pt idx="43">
                  <c:v>52.14876338379446</c:v>
                </c:pt>
                <c:pt idx="44">
                  <c:v>52.14876338379446</c:v>
                </c:pt>
                <c:pt idx="45">
                  <c:v>52.14876338379446</c:v>
                </c:pt>
                <c:pt idx="46">
                  <c:v>52.14876338379446</c:v>
                </c:pt>
                <c:pt idx="47">
                  <c:v>52.14876338379446</c:v>
                </c:pt>
                <c:pt idx="48">
                  <c:v>52.14876338379446</c:v>
                </c:pt>
                <c:pt idx="49">
                  <c:v>52.14876338379446</c:v>
                </c:pt>
                <c:pt idx="50">
                  <c:v>52.14876338379446</c:v>
                </c:pt>
                <c:pt idx="51">
                  <c:v>52.14876338379446</c:v>
                </c:pt>
                <c:pt idx="52">
                  <c:v>52.14876338379446</c:v>
                </c:pt>
                <c:pt idx="53">
                  <c:v>52.14876338379446</c:v>
                </c:pt>
                <c:pt idx="54">
                  <c:v>52.14876338379446</c:v>
                </c:pt>
                <c:pt idx="55">
                  <c:v>52.14876338379446</c:v>
                </c:pt>
                <c:pt idx="56">
                  <c:v>52.14876338379446</c:v>
                </c:pt>
                <c:pt idx="57">
                  <c:v>52.14876338379446</c:v>
                </c:pt>
                <c:pt idx="58">
                  <c:v>52.14876338379446</c:v>
                </c:pt>
                <c:pt idx="59">
                  <c:v>52.14876338379446</c:v>
                </c:pt>
                <c:pt idx="60">
                  <c:v>52.14876338379446</c:v>
                </c:pt>
                <c:pt idx="61">
                  <c:v>52.14876338379446</c:v>
                </c:pt>
                <c:pt idx="62">
                  <c:v>52.14876338379446</c:v>
                </c:pt>
                <c:pt idx="63">
                  <c:v>52.14876338379446</c:v>
                </c:pt>
                <c:pt idx="64">
                  <c:v>52.14876338379446</c:v>
                </c:pt>
                <c:pt idx="65">
                  <c:v>52.14876338379446</c:v>
                </c:pt>
                <c:pt idx="66">
                  <c:v>52.14876338379446</c:v>
                </c:pt>
                <c:pt idx="67">
                  <c:v>52.14876338379446</c:v>
                </c:pt>
                <c:pt idx="68">
                  <c:v>52.14876338379446</c:v>
                </c:pt>
                <c:pt idx="69">
                  <c:v>52.14876338379446</c:v>
                </c:pt>
                <c:pt idx="70">
                  <c:v>52.14876338379446</c:v>
                </c:pt>
                <c:pt idx="71">
                  <c:v>52.14876338379446</c:v>
                </c:pt>
                <c:pt idx="72">
                  <c:v>52.14876338379446</c:v>
                </c:pt>
                <c:pt idx="73">
                  <c:v>52.14876338379446</c:v>
                </c:pt>
                <c:pt idx="74">
                  <c:v>52.14876338379446</c:v>
                </c:pt>
                <c:pt idx="75">
                  <c:v>52.14876338379446</c:v>
                </c:pt>
                <c:pt idx="76">
                  <c:v>52.14876338379446</c:v>
                </c:pt>
                <c:pt idx="77">
                  <c:v>52.14876338379446</c:v>
                </c:pt>
                <c:pt idx="78">
                  <c:v>52.14876338379446</c:v>
                </c:pt>
                <c:pt idx="79">
                  <c:v>52.14876338379446</c:v>
                </c:pt>
                <c:pt idx="80">
                  <c:v>52.14876338379446</c:v>
                </c:pt>
                <c:pt idx="81">
                  <c:v>52.14876338379446</c:v>
                </c:pt>
                <c:pt idx="82">
                  <c:v>52.14876338379446</c:v>
                </c:pt>
                <c:pt idx="83">
                  <c:v>52.14876338379446</c:v>
                </c:pt>
                <c:pt idx="84">
                  <c:v>52.14876338379446</c:v>
                </c:pt>
                <c:pt idx="85">
                  <c:v>52.14876338379446</c:v>
                </c:pt>
                <c:pt idx="86">
                  <c:v>52.14876338379446</c:v>
                </c:pt>
                <c:pt idx="87">
                  <c:v>52.14876338379446</c:v>
                </c:pt>
                <c:pt idx="88">
                  <c:v>52.14876338379446</c:v>
                </c:pt>
                <c:pt idx="89">
                  <c:v>52.14876338379446</c:v>
                </c:pt>
                <c:pt idx="90">
                  <c:v>52.14876338379446</c:v>
                </c:pt>
                <c:pt idx="91">
                  <c:v>52.14876338379446</c:v>
                </c:pt>
                <c:pt idx="92">
                  <c:v>52.14876338379446</c:v>
                </c:pt>
                <c:pt idx="93">
                  <c:v>52.14876338379446</c:v>
                </c:pt>
                <c:pt idx="94">
                  <c:v>52.14876338379446</c:v>
                </c:pt>
                <c:pt idx="95">
                  <c:v>52.14876338379446</c:v>
                </c:pt>
                <c:pt idx="96">
                  <c:v>52.14876338379446</c:v>
                </c:pt>
                <c:pt idx="97">
                  <c:v>52.14876338379446</c:v>
                </c:pt>
                <c:pt idx="98">
                  <c:v>52.14876338379446</c:v>
                </c:pt>
                <c:pt idx="99">
                  <c:v>52.14876338379446</c:v>
                </c:pt>
                <c:pt idx="100">
                  <c:v>52.14876338379446</c:v>
                </c:pt>
                <c:pt idx="101">
                  <c:v>52.14876338379446</c:v>
                </c:pt>
                <c:pt idx="102">
                  <c:v>52.14876338379446</c:v>
                </c:pt>
                <c:pt idx="103">
                  <c:v>52.14876338379446</c:v>
                </c:pt>
                <c:pt idx="104">
                  <c:v>52.14876338379446</c:v>
                </c:pt>
                <c:pt idx="105">
                  <c:v>52.14876338379446</c:v>
                </c:pt>
                <c:pt idx="106">
                  <c:v>52.14876338379446</c:v>
                </c:pt>
                <c:pt idx="107">
                  <c:v>52.14876338379446</c:v>
                </c:pt>
                <c:pt idx="108">
                  <c:v>52.14876338379446</c:v>
                </c:pt>
                <c:pt idx="109">
                  <c:v>52.14876338379446</c:v>
                </c:pt>
                <c:pt idx="110">
                  <c:v>52.14876338379446</c:v>
                </c:pt>
                <c:pt idx="111">
                  <c:v>52.14876338379446</c:v>
                </c:pt>
                <c:pt idx="112">
                  <c:v>52.14876338379446</c:v>
                </c:pt>
                <c:pt idx="113">
                  <c:v>52.14876338379446</c:v>
                </c:pt>
                <c:pt idx="114">
                  <c:v>52.14876338379446</c:v>
                </c:pt>
                <c:pt idx="115">
                  <c:v>52.14876338379446</c:v>
                </c:pt>
                <c:pt idx="116">
                  <c:v>52.14876338379446</c:v>
                </c:pt>
                <c:pt idx="117">
                  <c:v>52.14876338379446</c:v>
                </c:pt>
                <c:pt idx="118">
                  <c:v>52.14876338379446</c:v>
                </c:pt>
                <c:pt idx="119">
                  <c:v>52.14876338379446</c:v>
                </c:pt>
                <c:pt idx="120">
                  <c:v>52.14876338379446</c:v>
                </c:pt>
                <c:pt idx="121">
                  <c:v>52.14876338379446</c:v>
                </c:pt>
                <c:pt idx="122">
                  <c:v>52.14876338379446</c:v>
                </c:pt>
                <c:pt idx="123">
                  <c:v>52.14876338379446</c:v>
                </c:pt>
                <c:pt idx="124">
                  <c:v>52.14876338379446</c:v>
                </c:pt>
                <c:pt idx="125">
                  <c:v>52.14876338379446</c:v>
                </c:pt>
                <c:pt idx="126">
                  <c:v>52.14876338379446</c:v>
                </c:pt>
                <c:pt idx="127">
                  <c:v>52.14876338379446</c:v>
                </c:pt>
                <c:pt idx="128">
                  <c:v>52.14876338379446</c:v>
                </c:pt>
                <c:pt idx="129">
                  <c:v>52.14876338379446</c:v>
                </c:pt>
                <c:pt idx="130">
                  <c:v>52.14876338379446</c:v>
                </c:pt>
                <c:pt idx="131">
                  <c:v>52.14876338379446</c:v>
                </c:pt>
                <c:pt idx="132">
                  <c:v>52.14876338379446</c:v>
                </c:pt>
                <c:pt idx="133">
                  <c:v>52.14876338379446</c:v>
                </c:pt>
                <c:pt idx="134">
                  <c:v>52.14876338379446</c:v>
                </c:pt>
                <c:pt idx="135">
                  <c:v>52.14876338379446</c:v>
                </c:pt>
                <c:pt idx="136">
                  <c:v>52.14876338379446</c:v>
                </c:pt>
                <c:pt idx="137">
                  <c:v>52.14876338379446</c:v>
                </c:pt>
                <c:pt idx="138">
                  <c:v>52.14876338379446</c:v>
                </c:pt>
                <c:pt idx="139">
                  <c:v>52.14876338379446</c:v>
                </c:pt>
                <c:pt idx="140">
                  <c:v>52.14876338379446</c:v>
                </c:pt>
                <c:pt idx="141">
                  <c:v>52.14876338379446</c:v>
                </c:pt>
                <c:pt idx="142">
                  <c:v>52.14876338379446</c:v>
                </c:pt>
                <c:pt idx="143">
                  <c:v>52.14876338379446</c:v>
                </c:pt>
                <c:pt idx="144">
                  <c:v>52.14876338379446</c:v>
                </c:pt>
                <c:pt idx="145">
                  <c:v>52.14876338379446</c:v>
                </c:pt>
                <c:pt idx="146">
                  <c:v>52.14876338379446</c:v>
                </c:pt>
                <c:pt idx="147">
                  <c:v>52.14876338379446</c:v>
                </c:pt>
                <c:pt idx="148">
                  <c:v>52.14876338379446</c:v>
                </c:pt>
                <c:pt idx="149">
                  <c:v>52.14876338379446</c:v>
                </c:pt>
                <c:pt idx="150">
                  <c:v>52.14876338379446</c:v>
                </c:pt>
                <c:pt idx="151">
                  <c:v>52.14876338379446</c:v>
                </c:pt>
                <c:pt idx="152">
                  <c:v>52.14876338379446</c:v>
                </c:pt>
                <c:pt idx="153">
                  <c:v>52.14876338379446</c:v>
                </c:pt>
                <c:pt idx="154">
                  <c:v>52.14876338379446</c:v>
                </c:pt>
                <c:pt idx="155">
                  <c:v>52.14876338379446</c:v>
                </c:pt>
                <c:pt idx="156">
                  <c:v>52.14876338379446</c:v>
                </c:pt>
                <c:pt idx="157">
                  <c:v>52.14876338379446</c:v>
                </c:pt>
                <c:pt idx="158">
                  <c:v>52.14876338379446</c:v>
                </c:pt>
                <c:pt idx="159">
                  <c:v>52.14876338379446</c:v>
                </c:pt>
                <c:pt idx="160">
                  <c:v>52.14876338379446</c:v>
                </c:pt>
                <c:pt idx="161">
                  <c:v>52.14876338379446</c:v>
                </c:pt>
                <c:pt idx="162">
                  <c:v>52.14876338379446</c:v>
                </c:pt>
                <c:pt idx="163">
                  <c:v>52.14876338379446</c:v>
                </c:pt>
                <c:pt idx="164">
                  <c:v>52.14876338379446</c:v>
                </c:pt>
                <c:pt idx="165">
                  <c:v>52.14876338379446</c:v>
                </c:pt>
                <c:pt idx="166">
                  <c:v>52.14876338379446</c:v>
                </c:pt>
                <c:pt idx="167">
                  <c:v>52.14876338379446</c:v>
                </c:pt>
                <c:pt idx="168">
                  <c:v>52.14876338379446</c:v>
                </c:pt>
                <c:pt idx="169">
                  <c:v>52.14876338379446</c:v>
                </c:pt>
                <c:pt idx="170">
                  <c:v>52.14876338379446</c:v>
                </c:pt>
                <c:pt idx="171">
                  <c:v>52.14876338379446</c:v>
                </c:pt>
                <c:pt idx="172">
                  <c:v>52.14876338379446</c:v>
                </c:pt>
                <c:pt idx="173">
                  <c:v>52.14876338379446</c:v>
                </c:pt>
                <c:pt idx="174">
                  <c:v>52.14876338379446</c:v>
                </c:pt>
                <c:pt idx="175">
                  <c:v>52.14876338379446</c:v>
                </c:pt>
                <c:pt idx="176">
                  <c:v>52.14876338379446</c:v>
                </c:pt>
                <c:pt idx="177">
                  <c:v>52.14876338379446</c:v>
                </c:pt>
                <c:pt idx="178">
                  <c:v>52.14876338379446</c:v>
                </c:pt>
                <c:pt idx="179">
                  <c:v>52.14876338379446</c:v>
                </c:pt>
                <c:pt idx="180">
                  <c:v>52.14876338379446</c:v>
                </c:pt>
                <c:pt idx="181">
                  <c:v>52.14876338379446</c:v>
                </c:pt>
                <c:pt idx="182">
                  <c:v>52.14876338379446</c:v>
                </c:pt>
                <c:pt idx="183">
                  <c:v>52.14876338379446</c:v>
                </c:pt>
                <c:pt idx="184">
                  <c:v>52.14876338379446</c:v>
                </c:pt>
                <c:pt idx="185">
                  <c:v>52.14876338379446</c:v>
                </c:pt>
                <c:pt idx="186">
                  <c:v>52.14876338379446</c:v>
                </c:pt>
                <c:pt idx="187">
                  <c:v>52.14876338379446</c:v>
                </c:pt>
                <c:pt idx="188">
                  <c:v>52.14876338379446</c:v>
                </c:pt>
                <c:pt idx="189">
                  <c:v>52.14876338379446</c:v>
                </c:pt>
                <c:pt idx="190">
                  <c:v>52.14876338379446</c:v>
                </c:pt>
                <c:pt idx="191">
                  <c:v>52.14876338379446</c:v>
                </c:pt>
                <c:pt idx="192">
                  <c:v>52.14876338379446</c:v>
                </c:pt>
                <c:pt idx="193">
                  <c:v>52.14876338379446</c:v>
                </c:pt>
                <c:pt idx="194">
                  <c:v>52.14876338379446</c:v>
                </c:pt>
                <c:pt idx="195">
                  <c:v>52.14876338379446</c:v>
                </c:pt>
                <c:pt idx="196">
                  <c:v>52.14876338379446</c:v>
                </c:pt>
                <c:pt idx="197">
                  <c:v>52.14876338379446</c:v>
                </c:pt>
                <c:pt idx="198">
                  <c:v>52.14876338379446</c:v>
                </c:pt>
                <c:pt idx="199">
                  <c:v>52.14876338379446</c:v>
                </c:pt>
                <c:pt idx="200">
                  <c:v>52.14876338379446</c:v>
                </c:pt>
                <c:pt idx="201">
                  <c:v>52.14876338379446</c:v>
                </c:pt>
                <c:pt idx="202">
                  <c:v>52.14876338379446</c:v>
                </c:pt>
                <c:pt idx="203">
                  <c:v>52.14876338379446</c:v>
                </c:pt>
                <c:pt idx="204">
                  <c:v>52.14876338379446</c:v>
                </c:pt>
                <c:pt idx="205">
                  <c:v>52.14876338379446</c:v>
                </c:pt>
                <c:pt idx="206">
                  <c:v>52.14876338379446</c:v>
                </c:pt>
                <c:pt idx="207">
                  <c:v>52.14876338379446</c:v>
                </c:pt>
                <c:pt idx="208">
                  <c:v>52.14876338379446</c:v>
                </c:pt>
                <c:pt idx="209">
                  <c:v>52.14876338379446</c:v>
                </c:pt>
                <c:pt idx="210">
                  <c:v>52.14876338379446</c:v>
                </c:pt>
                <c:pt idx="211">
                  <c:v>52.14876338379446</c:v>
                </c:pt>
                <c:pt idx="212">
                  <c:v>52.14876338379446</c:v>
                </c:pt>
                <c:pt idx="213">
                  <c:v>52.14876338379446</c:v>
                </c:pt>
                <c:pt idx="214">
                  <c:v>52.14876338379446</c:v>
                </c:pt>
                <c:pt idx="215">
                  <c:v>52.14876338379446</c:v>
                </c:pt>
                <c:pt idx="216">
                  <c:v>52.14876338379446</c:v>
                </c:pt>
                <c:pt idx="217">
                  <c:v>52.14876338379446</c:v>
                </c:pt>
                <c:pt idx="218">
                  <c:v>52.14876338379446</c:v>
                </c:pt>
                <c:pt idx="219">
                  <c:v>52.14876338379446</c:v>
                </c:pt>
                <c:pt idx="220">
                  <c:v>52.14876338379446</c:v>
                </c:pt>
                <c:pt idx="221">
                  <c:v>52.14876338379446</c:v>
                </c:pt>
                <c:pt idx="222">
                  <c:v>52.14876338379446</c:v>
                </c:pt>
                <c:pt idx="223">
                  <c:v>52.14876338379446</c:v>
                </c:pt>
                <c:pt idx="224">
                  <c:v>52.14876338379446</c:v>
                </c:pt>
                <c:pt idx="225">
                  <c:v>52.14876338379446</c:v>
                </c:pt>
                <c:pt idx="226">
                  <c:v>52.14876338379446</c:v>
                </c:pt>
                <c:pt idx="227">
                  <c:v>52.14876338379446</c:v>
                </c:pt>
                <c:pt idx="228">
                  <c:v>52.14876338379446</c:v>
                </c:pt>
                <c:pt idx="229">
                  <c:v>52.14876338379446</c:v>
                </c:pt>
                <c:pt idx="230">
                  <c:v>52.14876338379446</c:v>
                </c:pt>
                <c:pt idx="231">
                  <c:v>52.14876338379446</c:v>
                </c:pt>
                <c:pt idx="232">
                  <c:v>52.14876338379446</c:v>
                </c:pt>
                <c:pt idx="233">
                  <c:v>52.14876338379446</c:v>
                </c:pt>
                <c:pt idx="234">
                  <c:v>52.14876338379446</c:v>
                </c:pt>
                <c:pt idx="235">
                  <c:v>52.14876338379446</c:v>
                </c:pt>
                <c:pt idx="236">
                  <c:v>52.14876338379446</c:v>
                </c:pt>
                <c:pt idx="237">
                  <c:v>52.14876338379446</c:v>
                </c:pt>
                <c:pt idx="238">
                  <c:v>52.14876338379446</c:v>
                </c:pt>
                <c:pt idx="239">
                  <c:v>52.14876338379446</c:v>
                </c:pt>
                <c:pt idx="240">
                  <c:v>52.14876338379446</c:v>
                </c:pt>
                <c:pt idx="241">
                  <c:v>52.14876338379446</c:v>
                </c:pt>
                <c:pt idx="242">
                  <c:v>52.14876338379446</c:v>
                </c:pt>
                <c:pt idx="243">
                  <c:v>52.14876338379446</c:v>
                </c:pt>
                <c:pt idx="244">
                  <c:v>52.14876338379446</c:v>
                </c:pt>
                <c:pt idx="245">
                  <c:v>52.14876338379446</c:v>
                </c:pt>
                <c:pt idx="246">
                  <c:v>52.14876338379446</c:v>
                </c:pt>
                <c:pt idx="247">
                  <c:v>52.14876338379446</c:v>
                </c:pt>
                <c:pt idx="248">
                  <c:v>52.14876338379446</c:v>
                </c:pt>
                <c:pt idx="249">
                  <c:v>52.14876338379446</c:v>
                </c:pt>
                <c:pt idx="250">
                  <c:v>52.14876338379446</c:v>
                </c:pt>
                <c:pt idx="251">
                  <c:v>52.14876338379446</c:v>
                </c:pt>
                <c:pt idx="252">
                  <c:v>52.14876338379446</c:v>
                </c:pt>
                <c:pt idx="253">
                  <c:v>52.14876338379446</c:v>
                </c:pt>
                <c:pt idx="254">
                  <c:v>52.14876338379446</c:v>
                </c:pt>
                <c:pt idx="255">
                  <c:v>52.14876338379446</c:v>
                </c:pt>
                <c:pt idx="256">
                  <c:v>52.14876338379446</c:v>
                </c:pt>
                <c:pt idx="257">
                  <c:v>52.14876338379446</c:v>
                </c:pt>
                <c:pt idx="258">
                  <c:v>52.14876338379446</c:v>
                </c:pt>
                <c:pt idx="259">
                  <c:v>52.14876338379446</c:v>
                </c:pt>
                <c:pt idx="260">
                  <c:v>52.14876338379446</c:v>
                </c:pt>
                <c:pt idx="261">
                  <c:v>52.14876338379446</c:v>
                </c:pt>
                <c:pt idx="262">
                  <c:v>52.14876338379446</c:v>
                </c:pt>
                <c:pt idx="263">
                  <c:v>52.14876338379446</c:v>
                </c:pt>
                <c:pt idx="264">
                  <c:v>52.14876338379446</c:v>
                </c:pt>
                <c:pt idx="265">
                  <c:v>52.14876338379446</c:v>
                </c:pt>
                <c:pt idx="266">
                  <c:v>52.14876338379446</c:v>
                </c:pt>
                <c:pt idx="267">
                  <c:v>52.14876338379446</c:v>
                </c:pt>
                <c:pt idx="268">
                  <c:v>52.14876338379446</c:v>
                </c:pt>
                <c:pt idx="269">
                  <c:v>52.14876338379446</c:v>
                </c:pt>
                <c:pt idx="270">
                  <c:v>52.14876338379446</c:v>
                </c:pt>
                <c:pt idx="271">
                  <c:v>52.14876338379446</c:v>
                </c:pt>
                <c:pt idx="272">
                  <c:v>52.14876338379446</c:v>
                </c:pt>
                <c:pt idx="273">
                  <c:v>52.14876338379446</c:v>
                </c:pt>
                <c:pt idx="274">
                  <c:v>52.14876338379446</c:v>
                </c:pt>
                <c:pt idx="275">
                  <c:v>52.14876338379446</c:v>
                </c:pt>
                <c:pt idx="276">
                  <c:v>52.14876338379446</c:v>
                </c:pt>
                <c:pt idx="277">
                  <c:v>52.14876338379446</c:v>
                </c:pt>
                <c:pt idx="278">
                  <c:v>52.14876338379446</c:v>
                </c:pt>
                <c:pt idx="279">
                  <c:v>52.14876338379446</c:v>
                </c:pt>
                <c:pt idx="280">
                  <c:v>52.14876338379446</c:v>
                </c:pt>
                <c:pt idx="281">
                  <c:v>52.14876338379446</c:v>
                </c:pt>
                <c:pt idx="282">
                  <c:v>52.14876338379446</c:v>
                </c:pt>
                <c:pt idx="283">
                  <c:v>52.14876338379446</c:v>
                </c:pt>
                <c:pt idx="284">
                  <c:v>52.14876338379446</c:v>
                </c:pt>
                <c:pt idx="285">
                  <c:v>52.14876338379446</c:v>
                </c:pt>
                <c:pt idx="286">
                  <c:v>52.14876338379446</c:v>
                </c:pt>
                <c:pt idx="287">
                  <c:v>52.14876338379446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1F2-4B77-9C99-B04BD6C05C48}"/>
            </c:ext>
          </c:extLst>
        </c:ser>
        <c:ser>
          <c:idx val="2"/>
          <c:order val="3"/>
          <c:tx>
            <c:strRef>
              <c:f>'Precio Crudo Brent'!$F$4</c:f>
              <c:strCache>
                <c:ptCount val="1"/>
                <c:pt idx="0">
                  <c:v>Promedio Brent + desv_estand</c:v>
                </c:pt>
              </c:strCache>
            </c:strRef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'Precio Crudo Brent'!$B$198:$B$486</c:f>
              <c:numCache>
                <c:formatCode>mmmm\-yy</c:formatCode>
                <c:ptCount val="289"/>
                <c:pt idx="0">
                  <c:v>37257</c:v>
                </c:pt>
                <c:pt idx="1">
                  <c:v>37288</c:v>
                </c:pt>
                <c:pt idx="2">
                  <c:v>37316</c:v>
                </c:pt>
                <c:pt idx="3">
                  <c:v>37347</c:v>
                </c:pt>
                <c:pt idx="4">
                  <c:v>37377</c:v>
                </c:pt>
                <c:pt idx="5">
                  <c:v>37408</c:v>
                </c:pt>
                <c:pt idx="6">
                  <c:v>37438</c:v>
                </c:pt>
                <c:pt idx="7">
                  <c:v>37469</c:v>
                </c:pt>
                <c:pt idx="8">
                  <c:v>37500</c:v>
                </c:pt>
                <c:pt idx="9">
                  <c:v>37530</c:v>
                </c:pt>
                <c:pt idx="10">
                  <c:v>37561</c:v>
                </c:pt>
                <c:pt idx="11">
                  <c:v>37591</c:v>
                </c:pt>
                <c:pt idx="12">
                  <c:v>37622</c:v>
                </c:pt>
                <c:pt idx="13">
                  <c:v>37653</c:v>
                </c:pt>
                <c:pt idx="14">
                  <c:v>37681</c:v>
                </c:pt>
                <c:pt idx="15">
                  <c:v>37712</c:v>
                </c:pt>
                <c:pt idx="16">
                  <c:v>37742</c:v>
                </c:pt>
                <c:pt idx="17">
                  <c:v>37773</c:v>
                </c:pt>
                <c:pt idx="18">
                  <c:v>37803</c:v>
                </c:pt>
                <c:pt idx="19">
                  <c:v>37834</c:v>
                </c:pt>
                <c:pt idx="20">
                  <c:v>37865</c:v>
                </c:pt>
                <c:pt idx="21">
                  <c:v>37895</c:v>
                </c:pt>
                <c:pt idx="22">
                  <c:v>37926</c:v>
                </c:pt>
                <c:pt idx="23">
                  <c:v>37956</c:v>
                </c:pt>
                <c:pt idx="24">
                  <c:v>37987</c:v>
                </c:pt>
                <c:pt idx="25">
                  <c:v>38018</c:v>
                </c:pt>
                <c:pt idx="26">
                  <c:v>38047</c:v>
                </c:pt>
                <c:pt idx="27">
                  <c:v>38078</c:v>
                </c:pt>
                <c:pt idx="28">
                  <c:v>38108</c:v>
                </c:pt>
                <c:pt idx="29">
                  <c:v>38139</c:v>
                </c:pt>
                <c:pt idx="30">
                  <c:v>38169</c:v>
                </c:pt>
                <c:pt idx="31">
                  <c:v>38200</c:v>
                </c:pt>
                <c:pt idx="32">
                  <c:v>38231</c:v>
                </c:pt>
                <c:pt idx="33">
                  <c:v>38261</c:v>
                </c:pt>
                <c:pt idx="34">
                  <c:v>38292</c:v>
                </c:pt>
                <c:pt idx="35">
                  <c:v>38322</c:v>
                </c:pt>
                <c:pt idx="36">
                  <c:v>38353</c:v>
                </c:pt>
                <c:pt idx="37">
                  <c:v>38384</c:v>
                </c:pt>
                <c:pt idx="38">
                  <c:v>38412</c:v>
                </c:pt>
                <c:pt idx="39">
                  <c:v>38443</c:v>
                </c:pt>
                <c:pt idx="40">
                  <c:v>38473</c:v>
                </c:pt>
                <c:pt idx="41">
                  <c:v>38504</c:v>
                </c:pt>
                <c:pt idx="42">
                  <c:v>38534</c:v>
                </c:pt>
                <c:pt idx="43">
                  <c:v>38565</c:v>
                </c:pt>
                <c:pt idx="44">
                  <c:v>38596</c:v>
                </c:pt>
                <c:pt idx="45">
                  <c:v>38626</c:v>
                </c:pt>
                <c:pt idx="46">
                  <c:v>38657</c:v>
                </c:pt>
                <c:pt idx="47">
                  <c:v>38687</c:v>
                </c:pt>
                <c:pt idx="48">
                  <c:v>38718</c:v>
                </c:pt>
                <c:pt idx="49">
                  <c:v>38749</c:v>
                </c:pt>
                <c:pt idx="50">
                  <c:v>38777</c:v>
                </c:pt>
                <c:pt idx="51">
                  <c:v>38808</c:v>
                </c:pt>
                <c:pt idx="52">
                  <c:v>38838</c:v>
                </c:pt>
                <c:pt idx="53">
                  <c:v>38869</c:v>
                </c:pt>
                <c:pt idx="54">
                  <c:v>38899</c:v>
                </c:pt>
                <c:pt idx="55">
                  <c:v>38930</c:v>
                </c:pt>
                <c:pt idx="56">
                  <c:v>38961</c:v>
                </c:pt>
                <c:pt idx="57">
                  <c:v>38991</c:v>
                </c:pt>
                <c:pt idx="58">
                  <c:v>39022</c:v>
                </c:pt>
                <c:pt idx="59">
                  <c:v>39052</c:v>
                </c:pt>
                <c:pt idx="60">
                  <c:v>39083</c:v>
                </c:pt>
                <c:pt idx="61">
                  <c:v>39114</c:v>
                </c:pt>
                <c:pt idx="62">
                  <c:v>39142</c:v>
                </c:pt>
                <c:pt idx="63">
                  <c:v>39173</c:v>
                </c:pt>
                <c:pt idx="64">
                  <c:v>39203</c:v>
                </c:pt>
                <c:pt idx="65">
                  <c:v>39234</c:v>
                </c:pt>
                <c:pt idx="66">
                  <c:v>39264</c:v>
                </c:pt>
                <c:pt idx="67">
                  <c:v>39295</c:v>
                </c:pt>
                <c:pt idx="68">
                  <c:v>39326</c:v>
                </c:pt>
                <c:pt idx="69">
                  <c:v>39356</c:v>
                </c:pt>
                <c:pt idx="70">
                  <c:v>39387</c:v>
                </c:pt>
                <c:pt idx="71">
                  <c:v>39417</c:v>
                </c:pt>
                <c:pt idx="72">
                  <c:v>39448</c:v>
                </c:pt>
                <c:pt idx="73">
                  <c:v>39479</c:v>
                </c:pt>
                <c:pt idx="74">
                  <c:v>39508</c:v>
                </c:pt>
                <c:pt idx="75">
                  <c:v>39539</c:v>
                </c:pt>
                <c:pt idx="76">
                  <c:v>39569</c:v>
                </c:pt>
                <c:pt idx="77">
                  <c:v>39600</c:v>
                </c:pt>
                <c:pt idx="78">
                  <c:v>39630</c:v>
                </c:pt>
                <c:pt idx="79">
                  <c:v>39661</c:v>
                </c:pt>
                <c:pt idx="80">
                  <c:v>39692</c:v>
                </c:pt>
                <c:pt idx="81">
                  <c:v>39722</c:v>
                </c:pt>
                <c:pt idx="82">
                  <c:v>39753</c:v>
                </c:pt>
                <c:pt idx="83">
                  <c:v>39783</c:v>
                </c:pt>
                <c:pt idx="84">
                  <c:v>39814</c:v>
                </c:pt>
                <c:pt idx="85">
                  <c:v>39845</c:v>
                </c:pt>
                <c:pt idx="86">
                  <c:v>39873</c:v>
                </c:pt>
                <c:pt idx="87">
                  <c:v>39904</c:v>
                </c:pt>
                <c:pt idx="88">
                  <c:v>39934</c:v>
                </c:pt>
                <c:pt idx="89">
                  <c:v>39965</c:v>
                </c:pt>
                <c:pt idx="90">
                  <c:v>39995</c:v>
                </c:pt>
                <c:pt idx="91">
                  <c:v>40026</c:v>
                </c:pt>
                <c:pt idx="92">
                  <c:v>40057</c:v>
                </c:pt>
                <c:pt idx="93">
                  <c:v>40087</c:v>
                </c:pt>
                <c:pt idx="94">
                  <c:v>40118</c:v>
                </c:pt>
                <c:pt idx="95">
                  <c:v>40148</c:v>
                </c:pt>
                <c:pt idx="96">
                  <c:v>40179</c:v>
                </c:pt>
                <c:pt idx="97">
                  <c:v>40210</c:v>
                </c:pt>
                <c:pt idx="98">
                  <c:v>40238</c:v>
                </c:pt>
                <c:pt idx="99">
                  <c:v>40269</c:v>
                </c:pt>
                <c:pt idx="100">
                  <c:v>40299</c:v>
                </c:pt>
                <c:pt idx="101">
                  <c:v>40330</c:v>
                </c:pt>
                <c:pt idx="102">
                  <c:v>40360</c:v>
                </c:pt>
                <c:pt idx="103">
                  <c:v>40391</c:v>
                </c:pt>
                <c:pt idx="104">
                  <c:v>40422</c:v>
                </c:pt>
                <c:pt idx="105">
                  <c:v>40452</c:v>
                </c:pt>
                <c:pt idx="106">
                  <c:v>40483</c:v>
                </c:pt>
                <c:pt idx="107">
                  <c:v>40513</c:v>
                </c:pt>
                <c:pt idx="108">
                  <c:v>40544</c:v>
                </c:pt>
                <c:pt idx="109">
                  <c:v>40575</c:v>
                </c:pt>
                <c:pt idx="110">
                  <c:v>40603</c:v>
                </c:pt>
                <c:pt idx="111">
                  <c:v>40634</c:v>
                </c:pt>
                <c:pt idx="112">
                  <c:v>40664</c:v>
                </c:pt>
                <c:pt idx="113">
                  <c:v>40695</c:v>
                </c:pt>
                <c:pt idx="114">
                  <c:v>40725</c:v>
                </c:pt>
                <c:pt idx="115">
                  <c:v>40756</c:v>
                </c:pt>
                <c:pt idx="116">
                  <c:v>40787</c:v>
                </c:pt>
                <c:pt idx="117">
                  <c:v>40817</c:v>
                </c:pt>
                <c:pt idx="118">
                  <c:v>40848</c:v>
                </c:pt>
                <c:pt idx="119">
                  <c:v>40878</c:v>
                </c:pt>
                <c:pt idx="120">
                  <c:v>40909</c:v>
                </c:pt>
                <c:pt idx="121">
                  <c:v>40940</c:v>
                </c:pt>
                <c:pt idx="122">
                  <c:v>40969</c:v>
                </c:pt>
                <c:pt idx="123">
                  <c:v>41000</c:v>
                </c:pt>
                <c:pt idx="124">
                  <c:v>41030</c:v>
                </c:pt>
                <c:pt idx="125">
                  <c:v>41061</c:v>
                </c:pt>
                <c:pt idx="126">
                  <c:v>41091</c:v>
                </c:pt>
                <c:pt idx="127">
                  <c:v>41122</c:v>
                </c:pt>
                <c:pt idx="128">
                  <c:v>41153</c:v>
                </c:pt>
                <c:pt idx="129">
                  <c:v>41183</c:v>
                </c:pt>
                <c:pt idx="130">
                  <c:v>41214</c:v>
                </c:pt>
                <c:pt idx="131">
                  <c:v>41244</c:v>
                </c:pt>
                <c:pt idx="132">
                  <c:v>41275</c:v>
                </c:pt>
                <c:pt idx="133">
                  <c:v>41306</c:v>
                </c:pt>
                <c:pt idx="134">
                  <c:v>41334</c:v>
                </c:pt>
                <c:pt idx="135">
                  <c:v>41365</c:v>
                </c:pt>
                <c:pt idx="136">
                  <c:v>41395</c:v>
                </c:pt>
                <c:pt idx="137">
                  <c:v>41426</c:v>
                </c:pt>
                <c:pt idx="138">
                  <c:v>41456</c:v>
                </c:pt>
                <c:pt idx="139">
                  <c:v>41487</c:v>
                </c:pt>
                <c:pt idx="140">
                  <c:v>41518</c:v>
                </c:pt>
                <c:pt idx="141">
                  <c:v>41548</c:v>
                </c:pt>
                <c:pt idx="142">
                  <c:v>41579</c:v>
                </c:pt>
                <c:pt idx="143">
                  <c:v>41609</c:v>
                </c:pt>
                <c:pt idx="144">
                  <c:v>41640</c:v>
                </c:pt>
                <c:pt idx="145">
                  <c:v>41671</c:v>
                </c:pt>
                <c:pt idx="146">
                  <c:v>41699</c:v>
                </c:pt>
                <c:pt idx="147">
                  <c:v>41730</c:v>
                </c:pt>
                <c:pt idx="148">
                  <c:v>41760</c:v>
                </c:pt>
                <c:pt idx="149">
                  <c:v>41791</c:v>
                </c:pt>
                <c:pt idx="150">
                  <c:v>41821</c:v>
                </c:pt>
                <c:pt idx="151">
                  <c:v>41852</c:v>
                </c:pt>
                <c:pt idx="152">
                  <c:v>41883</c:v>
                </c:pt>
                <c:pt idx="153">
                  <c:v>41913</c:v>
                </c:pt>
                <c:pt idx="154">
                  <c:v>41944</c:v>
                </c:pt>
                <c:pt idx="155">
                  <c:v>41974</c:v>
                </c:pt>
                <c:pt idx="156">
                  <c:v>42005</c:v>
                </c:pt>
                <c:pt idx="157">
                  <c:v>42036</c:v>
                </c:pt>
                <c:pt idx="158">
                  <c:v>42064</c:v>
                </c:pt>
                <c:pt idx="159">
                  <c:v>42095</c:v>
                </c:pt>
                <c:pt idx="160">
                  <c:v>42125</c:v>
                </c:pt>
                <c:pt idx="161">
                  <c:v>42156</c:v>
                </c:pt>
                <c:pt idx="162">
                  <c:v>42186</c:v>
                </c:pt>
                <c:pt idx="163">
                  <c:v>42217</c:v>
                </c:pt>
                <c:pt idx="164">
                  <c:v>42248</c:v>
                </c:pt>
                <c:pt idx="165">
                  <c:v>42278</c:v>
                </c:pt>
                <c:pt idx="166">
                  <c:v>42309</c:v>
                </c:pt>
                <c:pt idx="167">
                  <c:v>42339</c:v>
                </c:pt>
                <c:pt idx="168">
                  <c:v>42370</c:v>
                </c:pt>
                <c:pt idx="169">
                  <c:v>42401</c:v>
                </c:pt>
                <c:pt idx="170">
                  <c:v>42430</c:v>
                </c:pt>
                <c:pt idx="171">
                  <c:v>42461</c:v>
                </c:pt>
                <c:pt idx="172">
                  <c:v>42491</c:v>
                </c:pt>
                <c:pt idx="173">
                  <c:v>42522</c:v>
                </c:pt>
                <c:pt idx="174">
                  <c:v>42552</c:v>
                </c:pt>
                <c:pt idx="175">
                  <c:v>42583</c:v>
                </c:pt>
                <c:pt idx="176">
                  <c:v>42614</c:v>
                </c:pt>
                <c:pt idx="177">
                  <c:v>42644</c:v>
                </c:pt>
                <c:pt idx="178">
                  <c:v>42675</c:v>
                </c:pt>
                <c:pt idx="179">
                  <c:v>42705</c:v>
                </c:pt>
                <c:pt idx="180">
                  <c:v>42736</c:v>
                </c:pt>
                <c:pt idx="181">
                  <c:v>42767</c:v>
                </c:pt>
                <c:pt idx="182">
                  <c:v>42795</c:v>
                </c:pt>
                <c:pt idx="183">
                  <c:v>42826</c:v>
                </c:pt>
                <c:pt idx="184">
                  <c:v>42856</c:v>
                </c:pt>
                <c:pt idx="185">
                  <c:v>42887</c:v>
                </c:pt>
                <c:pt idx="186">
                  <c:v>42917</c:v>
                </c:pt>
                <c:pt idx="187">
                  <c:v>42948</c:v>
                </c:pt>
                <c:pt idx="188">
                  <c:v>42979</c:v>
                </c:pt>
                <c:pt idx="189">
                  <c:v>43009</c:v>
                </c:pt>
                <c:pt idx="190">
                  <c:v>43040</c:v>
                </c:pt>
                <c:pt idx="191">
                  <c:v>43070</c:v>
                </c:pt>
                <c:pt idx="192">
                  <c:v>43101</c:v>
                </c:pt>
                <c:pt idx="193">
                  <c:v>43132</c:v>
                </c:pt>
                <c:pt idx="194">
                  <c:v>43160</c:v>
                </c:pt>
                <c:pt idx="195">
                  <c:v>43191</c:v>
                </c:pt>
                <c:pt idx="196">
                  <c:v>43221</c:v>
                </c:pt>
                <c:pt idx="197">
                  <c:v>43252</c:v>
                </c:pt>
                <c:pt idx="198">
                  <c:v>43282</c:v>
                </c:pt>
                <c:pt idx="199">
                  <c:v>43313</c:v>
                </c:pt>
                <c:pt idx="200">
                  <c:v>43344</c:v>
                </c:pt>
                <c:pt idx="201">
                  <c:v>43374</c:v>
                </c:pt>
                <c:pt idx="202">
                  <c:v>43405</c:v>
                </c:pt>
                <c:pt idx="203">
                  <c:v>43435</c:v>
                </c:pt>
                <c:pt idx="204">
                  <c:v>43466</c:v>
                </c:pt>
                <c:pt idx="205">
                  <c:v>43497</c:v>
                </c:pt>
                <c:pt idx="206">
                  <c:v>43525</c:v>
                </c:pt>
                <c:pt idx="207">
                  <c:v>43556</c:v>
                </c:pt>
                <c:pt idx="208">
                  <c:v>43586</c:v>
                </c:pt>
                <c:pt idx="209">
                  <c:v>43617</c:v>
                </c:pt>
                <c:pt idx="210">
                  <c:v>43647</c:v>
                </c:pt>
                <c:pt idx="211">
                  <c:v>43678</c:v>
                </c:pt>
                <c:pt idx="212">
                  <c:v>43709</c:v>
                </c:pt>
                <c:pt idx="213">
                  <c:v>43739</c:v>
                </c:pt>
                <c:pt idx="214">
                  <c:v>43770</c:v>
                </c:pt>
                <c:pt idx="215">
                  <c:v>43800</c:v>
                </c:pt>
                <c:pt idx="216">
                  <c:v>43831</c:v>
                </c:pt>
                <c:pt idx="217">
                  <c:v>43862</c:v>
                </c:pt>
                <c:pt idx="218">
                  <c:v>43891</c:v>
                </c:pt>
                <c:pt idx="219">
                  <c:v>43922</c:v>
                </c:pt>
                <c:pt idx="220">
                  <c:v>43952</c:v>
                </c:pt>
                <c:pt idx="221">
                  <c:v>43983</c:v>
                </c:pt>
                <c:pt idx="222">
                  <c:v>44013</c:v>
                </c:pt>
                <c:pt idx="223">
                  <c:v>44044</c:v>
                </c:pt>
                <c:pt idx="224">
                  <c:v>44075</c:v>
                </c:pt>
                <c:pt idx="225">
                  <c:v>44105</c:v>
                </c:pt>
                <c:pt idx="226">
                  <c:v>44136</c:v>
                </c:pt>
                <c:pt idx="227">
                  <c:v>44166</c:v>
                </c:pt>
                <c:pt idx="228">
                  <c:v>44197</c:v>
                </c:pt>
                <c:pt idx="229">
                  <c:v>44228</c:v>
                </c:pt>
                <c:pt idx="230">
                  <c:v>44256</c:v>
                </c:pt>
                <c:pt idx="231">
                  <c:v>44287</c:v>
                </c:pt>
                <c:pt idx="232">
                  <c:v>44317</c:v>
                </c:pt>
                <c:pt idx="233">
                  <c:v>44348</c:v>
                </c:pt>
                <c:pt idx="234">
                  <c:v>44378</c:v>
                </c:pt>
                <c:pt idx="235">
                  <c:v>44409</c:v>
                </c:pt>
                <c:pt idx="236">
                  <c:v>44440</c:v>
                </c:pt>
                <c:pt idx="237">
                  <c:v>44470</c:v>
                </c:pt>
                <c:pt idx="238">
                  <c:v>44501</c:v>
                </c:pt>
                <c:pt idx="239">
                  <c:v>44531</c:v>
                </c:pt>
                <c:pt idx="240">
                  <c:v>44562</c:v>
                </c:pt>
                <c:pt idx="241">
                  <c:v>44593</c:v>
                </c:pt>
                <c:pt idx="242">
                  <c:v>44621</c:v>
                </c:pt>
                <c:pt idx="243">
                  <c:v>44652</c:v>
                </c:pt>
                <c:pt idx="244">
                  <c:v>44682</c:v>
                </c:pt>
                <c:pt idx="245">
                  <c:v>44713</c:v>
                </c:pt>
                <c:pt idx="246">
                  <c:v>44743</c:v>
                </c:pt>
                <c:pt idx="247">
                  <c:v>44774</c:v>
                </c:pt>
                <c:pt idx="248">
                  <c:v>44805</c:v>
                </c:pt>
                <c:pt idx="249">
                  <c:v>44835</c:v>
                </c:pt>
                <c:pt idx="250">
                  <c:v>44866</c:v>
                </c:pt>
                <c:pt idx="251">
                  <c:v>44896</c:v>
                </c:pt>
                <c:pt idx="252">
                  <c:v>44927</c:v>
                </c:pt>
                <c:pt idx="253">
                  <c:v>44958</c:v>
                </c:pt>
                <c:pt idx="254">
                  <c:v>44986</c:v>
                </c:pt>
                <c:pt idx="255">
                  <c:v>45017</c:v>
                </c:pt>
                <c:pt idx="256">
                  <c:v>45047</c:v>
                </c:pt>
                <c:pt idx="257">
                  <c:v>45078</c:v>
                </c:pt>
                <c:pt idx="258">
                  <c:v>45108</c:v>
                </c:pt>
                <c:pt idx="259">
                  <c:v>45139</c:v>
                </c:pt>
                <c:pt idx="260">
                  <c:v>45170</c:v>
                </c:pt>
                <c:pt idx="261">
                  <c:v>45200</c:v>
                </c:pt>
                <c:pt idx="262">
                  <c:v>45231</c:v>
                </c:pt>
                <c:pt idx="263">
                  <c:v>45261</c:v>
                </c:pt>
                <c:pt idx="264">
                  <c:v>45292</c:v>
                </c:pt>
                <c:pt idx="265">
                  <c:v>45323</c:v>
                </c:pt>
                <c:pt idx="266">
                  <c:v>45352</c:v>
                </c:pt>
                <c:pt idx="267">
                  <c:v>45383</c:v>
                </c:pt>
                <c:pt idx="268">
                  <c:v>45413</c:v>
                </c:pt>
                <c:pt idx="269">
                  <c:v>45444</c:v>
                </c:pt>
                <c:pt idx="270">
                  <c:v>45474</c:v>
                </c:pt>
                <c:pt idx="271">
                  <c:v>45505</c:v>
                </c:pt>
                <c:pt idx="272">
                  <c:v>45536</c:v>
                </c:pt>
                <c:pt idx="273">
                  <c:v>45566</c:v>
                </c:pt>
                <c:pt idx="274">
                  <c:v>45597</c:v>
                </c:pt>
                <c:pt idx="275">
                  <c:v>45627</c:v>
                </c:pt>
                <c:pt idx="276">
                  <c:v>45658</c:v>
                </c:pt>
                <c:pt idx="277">
                  <c:v>45689</c:v>
                </c:pt>
                <c:pt idx="278">
                  <c:v>45717</c:v>
                </c:pt>
                <c:pt idx="279">
                  <c:v>45748</c:v>
                </c:pt>
                <c:pt idx="280">
                  <c:v>45778</c:v>
                </c:pt>
                <c:pt idx="281">
                  <c:v>45809</c:v>
                </c:pt>
                <c:pt idx="282">
                  <c:v>45839</c:v>
                </c:pt>
                <c:pt idx="283">
                  <c:v>45870</c:v>
                </c:pt>
                <c:pt idx="284">
                  <c:v>45901</c:v>
                </c:pt>
                <c:pt idx="285">
                  <c:v>45931</c:v>
                </c:pt>
                <c:pt idx="286">
                  <c:v>45962</c:v>
                </c:pt>
                <c:pt idx="287">
                  <c:v>45992</c:v>
                </c:pt>
              </c:numCache>
            </c:numRef>
          </c:cat>
          <c:val>
            <c:numRef>
              <c:f>'Precio Crudo Brent'!$F$198:$F$486</c:f>
              <c:numCache>
                <c:formatCode>0.00</c:formatCode>
                <c:ptCount val="289"/>
                <c:pt idx="0">
                  <c:v>99.416013611610737</c:v>
                </c:pt>
                <c:pt idx="1">
                  <c:v>99.416013611610737</c:v>
                </c:pt>
                <c:pt idx="2">
                  <c:v>99.416013611610737</c:v>
                </c:pt>
                <c:pt idx="3">
                  <c:v>99.416013611610737</c:v>
                </c:pt>
                <c:pt idx="4">
                  <c:v>99.416013611610737</c:v>
                </c:pt>
                <c:pt idx="5">
                  <c:v>99.416013611610737</c:v>
                </c:pt>
                <c:pt idx="6">
                  <c:v>99.416013611610737</c:v>
                </c:pt>
                <c:pt idx="7">
                  <c:v>99.416013611610737</c:v>
                </c:pt>
                <c:pt idx="8">
                  <c:v>99.416013611610737</c:v>
                </c:pt>
                <c:pt idx="9">
                  <c:v>99.416013611610737</c:v>
                </c:pt>
                <c:pt idx="10">
                  <c:v>99.416013611610737</c:v>
                </c:pt>
                <c:pt idx="11">
                  <c:v>99.416013611610737</c:v>
                </c:pt>
                <c:pt idx="12">
                  <c:v>99.416013611610737</c:v>
                </c:pt>
                <c:pt idx="13">
                  <c:v>99.416013611610737</c:v>
                </c:pt>
                <c:pt idx="14">
                  <c:v>99.416013611610737</c:v>
                </c:pt>
                <c:pt idx="15">
                  <c:v>99.416013611610737</c:v>
                </c:pt>
                <c:pt idx="16">
                  <c:v>99.416013611610737</c:v>
                </c:pt>
                <c:pt idx="17">
                  <c:v>99.416013611610737</c:v>
                </c:pt>
                <c:pt idx="18">
                  <c:v>99.416013611610737</c:v>
                </c:pt>
                <c:pt idx="19">
                  <c:v>99.416013611610737</c:v>
                </c:pt>
                <c:pt idx="20">
                  <c:v>99.416013611610737</c:v>
                </c:pt>
                <c:pt idx="21">
                  <c:v>99.416013611610737</c:v>
                </c:pt>
                <c:pt idx="22">
                  <c:v>99.416013611610737</c:v>
                </c:pt>
                <c:pt idx="23">
                  <c:v>99.416013611610737</c:v>
                </c:pt>
                <c:pt idx="24">
                  <c:v>99.416013611610737</c:v>
                </c:pt>
                <c:pt idx="25">
                  <c:v>99.416013611610737</c:v>
                </c:pt>
                <c:pt idx="26">
                  <c:v>99.416013611610737</c:v>
                </c:pt>
                <c:pt idx="27">
                  <c:v>99.416013611610737</c:v>
                </c:pt>
                <c:pt idx="28">
                  <c:v>99.416013611610737</c:v>
                </c:pt>
                <c:pt idx="29">
                  <c:v>99.416013611610737</c:v>
                </c:pt>
                <c:pt idx="30">
                  <c:v>99.416013611610737</c:v>
                </c:pt>
                <c:pt idx="31">
                  <c:v>99.416013611610737</c:v>
                </c:pt>
                <c:pt idx="32">
                  <c:v>99.416013611610737</c:v>
                </c:pt>
                <c:pt idx="33">
                  <c:v>99.416013611610737</c:v>
                </c:pt>
                <c:pt idx="34">
                  <c:v>99.416013611610737</c:v>
                </c:pt>
                <c:pt idx="35">
                  <c:v>99.416013611610737</c:v>
                </c:pt>
                <c:pt idx="36">
                  <c:v>99.416013611610737</c:v>
                </c:pt>
                <c:pt idx="37">
                  <c:v>99.416013611610737</c:v>
                </c:pt>
                <c:pt idx="38">
                  <c:v>99.416013611610737</c:v>
                </c:pt>
                <c:pt idx="39">
                  <c:v>99.416013611610737</c:v>
                </c:pt>
                <c:pt idx="40">
                  <c:v>99.416013611610737</c:v>
                </c:pt>
                <c:pt idx="41">
                  <c:v>99.416013611610737</c:v>
                </c:pt>
                <c:pt idx="42">
                  <c:v>99.416013611610737</c:v>
                </c:pt>
                <c:pt idx="43">
                  <c:v>99.416013611610737</c:v>
                </c:pt>
                <c:pt idx="44">
                  <c:v>99.416013611610737</c:v>
                </c:pt>
                <c:pt idx="45">
                  <c:v>99.416013611610737</c:v>
                </c:pt>
                <c:pt idx="46">
                  <c:v>99.416013611610737</c:v>
                </c:pt>
                <c:pt idx="47">
                  <c:v>99.416013611610737</c:v>
                </c:pt>
                <c:pt idx="48">
                  <c:v>99.416013611610737</c:v>
                </c:pt>
                <c:pt idx="49">
                  <c:v>99.416013611610737</c:v>
                </c:pt>
                <c:pt idx="50">
                  <c:v>99.416013611610737</c:v>
                </c:pt>
                <c:pt idx="51">
                  <c:v>99.416013611610737</c:v>
                </c:pt>
                <c:pt idx="52">
                  <c:v>99.416013611610737</c:v>
                </c:pt>
                <c:pt idx="53">
                  <c:v>99.416013611610737</c:v>
                </c:pt>
                <c:pt idx="54">
                  <c:v>99.416013611610737</c:v>
                </c:pt>
                <c:pt idx="55">
                  <c:v>99.416013611610737</c:v>
                </c:pt>
                <c:pt idx="56">
                  <c:v>99.416013611610737</c:v>
                </c:pt>
                <c:pt idx="57">
                  <c:v>99.416013611610737</c:v>
                </c:pt>
                <c:pt idx="58">
                  <c:v>99.416013611610737</c:v>
                </c:pt>
                <c:pt idx="59">
                  <c:v>99.416013611610737</c:v>
                </c:pt>
                <c:pt idx="60">
                  <c:v>99.416013611610737</c:v>
                </c:pt>
                <c:pt idx="61">
                  <c:v>99.416013611610737</c:v>
                </c:pt>
                <c:pt idx="62">
                  <c:v>99.416013611610737</c:v>
                </c:pt>
                <c:pt idx="63">
                  <c:v>99.416013611610737</c:v>
                </c:pt>
                <c:pt idx="64">
                  <c:v>99.416013611610737</c:v>
                </c:pt>
                <c:pt idx="65">
                  <c:v>99.416013611610737</c:v>
                </c:pt>
                <c:pt idx="66">
                  <c:v>99.416013611610737</c:v>
                </c:pt>
                <c:pt idx="67">
                  <c:v>99.416013611610737</c:v>
                </c:pt>
                <c:pt idx="68">
                  <c:v>99.416013611610737</c:v>
                </c:pt>
                <c:pt idx="69">
                  <c:v>99.416013611610737</c:v>
                </c:pt>
                <c:pt idx="70">
                  <c:v>99.416013611610737</c:v>
                </c:pt>
                <c:pt idx="71">
                  <c:v>99.416013611610737</c:v>
                </c:pt>
                <c:pt idx="72">
                  <c:v>99.416013611610737</c:v>
                </c:pt>
                <c:pt idx="73">
                  <c:v>99.416013611610737</c:v>
                </c:pt>
                <c:pt idx="74">
                  <c:v>99.416013611610737</c:v>
                </c:pt>
                <c:pt idx="75">
                  <c:v>99.416013611610737</c:v>
                </c:pt>
                <c:pt idx="76">
                  <c:v>99.416013611610737</c:v>
                </c:pt>
                <c:pt idx="77">
                  <c:v>99.416013611610737</c:v>
                </c:pt>
                <c:pt idx="78">
                  <c:v>99.416013611610737</c:v>
                </c:pt>
                <c:pt idx="79">
                  <c:v>99.416013611610737</c:v>
                </c:pt>
                <c:pt idx="80">
                  <c:v>99.416013611610737</c:v>
                </c:pt>
                <c:pt idx="81">
                  <c:v>99.416013611610737</c:v>
                </c:pt>
                <c:pt idx="82">
                  <c:v>99.416013611610737</c:v>
                </c:pt>
                <c:pt idx="83">
                  <c:v>99.416013611610737</c:v>
                </c:pt>
                <c:pt idx="84">
                  <c:v>99.416013611610737</c:v>
                </c:pt>
                <c:pt idx="85">
                  <c:v>99.416013611610737</c:v>
                </c:pt>
                <c:pt idx="86">
                  <c:v>99.416013611610737</c:v>
                </c:pt>
                <c:pt idx="87">
                  <c:v>99.416013611610737</c:v>
                </c:pt>
                <c:pt idx="88">
                  <c:v>99.416013611610737</c:v>
                </c:pt>
                <c:pt idx="89">
                  <c:v>99.416013611610737</c:v>
                </c:pt>
                <c:pt idx="90">
                  <c:v>99.416013611610737</c:v>
                </c:pt>
                <c:pt idx="91">
                  <c:v>99.416013611610737</c:v>
                </c:pt>
                <c:pt idx="92">
                  <c:v>99.416013611610737</c:v>
                </c:pt>
                <c:pt idx="93">
                  <c:v>99.416013611610737</c:v>
                </c:pt>
                <c:pt idx="94">
                  <c:v>99.416013611610737</c:v>
                </c:pt>
                <c:pt idx="95">
                  <c:v>99.416013611610737</c:v>
                </c:pt>
                <c:pt idx="96">
                  <c:v>99.416013611610737</c:v>
                </c:pt>
                <c:pt idx="97">
                  <c:v>99.416013611610737</c:v>
                </c:pt>
                <c:pt idx="98">
                  <c:v>99.416013611610737</c:v>
                </c:pt>
                <c:pt idx="99">
                  <c:v>99.416013611610737</c:v>
                </c:pt>
                <c:pt idx="100">
                  <c:v>99.416013611610737</c:v>
                </c:pt>
                <c:pt idx="101">
                  <c:v>99.416013611610737</c:v>
                </c:pt>
                <c:pt idx="102">
                  <c:v>99.416013611610737</c:v>
                </c:pt>
                <c:pt idx="103">
                  <c:v>99.416013611610737</c:v>
                </c:pt>
                <c:pt idx="104">
                  <c:v>99.416013611610737</c:v>
                </c:pt>
                <c:pt idx="105">
                  <c:v>99.416013611610737</c:v>
                </c:pt>
                <c:pt idx="106">
                  <c:v>99.416013611610737</c:v>
                </c:pt>
                <c:pt idx="107">
                  <c:v>99.416013611610737</c:v>
                </c:pt>
                <c:pt idx="108">
                  <c:v>99.416013611610737</c:v>
                </c:pt>
                <c:pt idx="109">
                  <c:v>99.416013611610737</c:v>
                </c:pt>
                <c:pt idx="110">
                  <c:v>99.416013611610737</c:v>
                </c:pt>
                <c:pt idx="111">
                  <c:v>99.416013611610737</c:v>
                </c:pt>
                <c:pt idx="112">
                  <c:v>99.416013611610737</c:v>
                </c:pt>
                <c:pt idx="113">
                  <c:v>99.416013611610737</c:v>
                </c:pt>
                <c:pt idx="114">
                  <c:v>99.416013611610737</c:v>
                </c:pt>
                <c:pt idx="115">
                  <c:v>99.416013611610737</c:v>
                </c:pt>
                <c:pt idx="116">
                  <c:v>99.416013611610737</c:v>
                </c:pt>
                <c:pt idx="117">
                  <c:v>99.416013611610737</c:v>
                </c:pt>
                <c:pt idx="118">
                  <c:v>99.416013611610737</c:v>
                </c:pt>
                <c:pt idx="119">
                  <c:v>99.416013611610737</c:v>
                </c:pt>
                <c:pt idx="120">
                  <c:v>99.416013611610737</c:v>
                </c:pt>
                <c:pt idx="121">
                  <c:v>99.416013611610737</c:v>
                </c:pt>
                <c:pt idx="122">
                  <c:v>99.416013611610737</c:v>
                </c:pt>
                <c:pt idx="123">
                  <c:v>99.416013611610737</c:v>
                </c:pt>
                <c:pt idx="124">
                  <c:v>99.416013611610737</c:v>
                </c:pt>
                <c:pt idx="125">
                  <c:v>99.416013611610737</c:v>
                </c:pt>
                <c:pt idx="126">
                  <c:v>99.416013611610737</c:v>
                </c:pt>
                <c:pt idx="127">
                  <c:v>99.416013611610737</c:v>
                </c:pt>
                <c:pt idx="128">
                  <c:v>99.416013611610737</c:v>
                </c:pt>
                <c:pt idx="129">
                  <c:v>99.416013611610737</c:v>
                </c:pt>
                <c:pt idx="130">
                  <c:v>99.416013611610737</c:v>
                </c:pt>
                <c:pt idx="131">
                  <c:v>99.416013611610737</c:v>
                </c:pt>
                <c:pt idx="132">
                  <c:v>99.416013611610737</c:v>
                </c:pt>
                <c:pt idx="133">
                  <c:v>99.416013611610737</c:v>
                </c:pt>
                <c:pt idx="134">
                  <c:v>99.416013611610737</c:v>
                </c:pt>
                <c:pt idx="135">
                  <c:v>99.416013611610737</c:v>
                </c:pt>
                <c:pt idx="136">
                  <c:v>99.416013611610737</c:v>
                </c:pt>
                <c:pt idx="137">
                  <c:v>99.416013611610737</c:v>
                </c:pt>
                <c:pt idx="138">
                  <c:v>99.416013611610737</c:v>
                </c:pt>
                <c:pt idx="139">
                  <c:v>99.416013611610737</c:v>
                </c:pt>
                <c:pt idx="140">
                  <c:v>99.416013611610737</c:v>
                </c:pt>
                <c:pt idx="141">
                  <c:v>99.416013611610737</c:v>
                </c:pt>
                <c:pt idx="142">
                  <c:v>99.416013611610737</c:v>
                </c:pt>
                <c:pt idx="143">
                  <c:v>99.416013611610737</c:v>
                </c:pt>
                <c:pt idx="144">
                  <c:v>99.416013611610737</c:v>
                </c:pt>
                <c:pt idx="145">
                  <c:v>99.416013611610737</c:v>
                </c:pt>
                <c:pt idx="146">
                  <c:v>99.416013611610737</c:v>
                </c:pt>
                <c:pt idx="147">
                  <c:v>99.416013611610737</c:v>
                </c:pt>
                <c:pt idx="148">
                  <c:v>99.416013611610737</c:v>
                </c:pt>
                <c:pt idx="149">
                  <c:v>99.416013611610737</c:v>
                </c:pt>
                <c:pt idx="150">
                  <c:v>99.416013611610737</c:v>
                </c:pt>
                <c:pt idx="151">
                  <c:v>99.416013611610737</c:v>
                </c:pt>
                <c:pt idx="152">
                  <c:v>99.416013611610737</c:v>
                </c:pt>
                <c:pt idx="153">
                  <c:v>99.416013611610737</c:v>
                </c:pt>
                <c:pt idx="154">
                  <c:v>99.416013611610737</c:v>
                </c:pt>
                <c:pt idx="155">
                  <c:v>99.416013611610737</c:v>
                </c:pt>
                <c:pt idx="156">
                  <c:v>99.416013611610737</c:v>
                </c:pt>
                <c:pt idx="157">
                  <c:v>99.416013611610737</c:v>
                </c:pt>
                <c:pt idx="158">
                  <c:v>99.416013611610737</c:v>
                </c:pt>
                <c:pt idx="159">
                  <c:v>99.416013611610737</c:v>
                </c:pt>
                <c:pt idx="160">
                  <c:v>99.416013611610737</c:v>
                </c:pt>
                <c:pt idx="161">
                  <c:v>99.416013611610737</c:v>
                </c:pt>
                <c:pt idx="162">
                  <c:v>99.416013611610737</c:v>
                </c:pt>
                <c:pt idx="163">
                  <c:v>99.416013611610737</c:v>
                </c:pt>
                <c:pt idx="164">
                  <c:v>99.416013611610737</c:v>
                </c:pt>
                <c:pt idx="165">
                  <c:v>99.416013611610737</c:v>
                </c:pt>
                <c:pt idx="166">
                  <c:v>99.416013611610737</c:v>
                </c:pt>
                <c:pt idx="167">
                  <c:v>99.416013611610737</c:v>
                </c:pt>
                <c:pt idx="168">
                  <c:v>99.416013611610737</c:v>
                </c:pt>
                <c:pt idx="169">
                  <c:v>99.416013611610737</c:v>
                </c:pt>
                <c:pt idx="170">
                  <c:v>99.416013611610737</c:v>
                </c:pt>
                <c:pt idx="171">
                  <c:v>99.416013611610737</c:v>
                </c:pt>
                <c:pt idx="172">
                  <c:v>99.416013611610737</c:v>
                </c:pt>
                <c:pt idx="173">
                  <c:v>99.416013611610737</c:v>
                </c:pt>
                <c:pt idx="174">
                  <c:v>99.416013611610737</c:v>
                </c:pt>
                <c:pt idx="175">
                  <c:v>99.416013611610737</c:v>
                </c:pt>
                <c:pt idx="176">
                  <c:v>99.416013611610737</c:v>
                </c:pt>
                <c:pt idx="177">
                  <c:v>99.416013611610737</c:v>
                </c:pt>
                <c:pt idx="178">
                  <c:v>99.416013611610737</c:v>
                </c:pt>
                <c:pt idx="179">
                  <c:v>99.416013611610737</c:v>
                </c:pt>
                <c:pt idx="180">
                  <c:v>99.416013611610737</c:v>
                </c:pt>
                <c:pt idx="181">
                  <c:v>99.416013611610737</c:v>
                </c:pt>
                <c:pt idx="182">
                  <c:v>99.416013611610737</c:v>
                </c:pt>
                <c:pt idx="183">
                  <c:v>99.416013611610737</c:v>
                </c:pt>
                <c:pt idx="184">
                  <c:v>99.416013611610737</c:v>
                </c:pt>
                <c:pt idx="185">
                  <c:v>99.416013611610737</c:v>
                </c:pt>
                <c:pt idx="186">
                  <c:v>99.416013611610737</c:v>
                </c:pt>
                <c:pt idx="187">
                  <c:v>99.416013611610737</c:v>
                </c:pt>
                <c:pt idx="188">
                  <c:v>99.416013611610737</c:v>
                </c:pt>
                <c:pt idx="189">
                  <c:v>99.416013611610737</c:v>
                </c:pt>
                <c:pt idx="190">
                  <c:v>99.416013611610737</c:v>
                </c:pt>
                <c:pt idx="191">
                  <c:v>99.416013611610737</c:v>
                </c:pt>
                <c:pt idx="192">
                  <c:v>99.416013611610737</c:v>
                </c:pt>
                <c:pt idx="193">
                  <c:v>99.416013611610737</c:v>
                </c:pt>
                <c:pt idx="194">
                  <c:v>99.416013611610737</c:v>
                </c:pt>
                <c:pt idx="195">
                  <c:v>99.416013611610737</c:v>
                </c:pt>
                <c:pt idx="196">
                  <c:v>99.416013611610737</c:v>
                </c:pt>
                <c:pt idx="197">
                  <c:v>99.416013611610737</c:v>
                </c:pt>
                <c:pt idx="198">
                  <c:v>99.416013611610737</c:v>
                </c:pt>
                <c:pt idx="199">
                  <c:v>99.416013611610737</c:v>
                </c:pt>
                <c:pt idx="200">
                  <c:v>99.416013611610737</c:v>
                </c:pt>
                <c:pt idx="201">
                  <c:v>99.416013611610737</c:v>
                </c:pt>
                <c:pt idx="202">
                  <c:v>99.416013611610737</c:v>
                </c:pt>
                <c:pt idx="203">
                  <c:v>99.416013611610737</c:v>
                </c:pt>
                <c:pt idx="204">
                  <c:v>99.416013611610737</c:v>
                </c:pt>
                <c:pt idx="205">
                  <c:v>99.416013611610737</c:v>
                </c:pt>
                <c:pt idx="206">
                  <c:v>99.416013611610737</c:v>
                </c:pt>
                <c:pt idx="207">
                  <c:v>99.416013611610737</c:v>
                </c:pt>
                <c:pt idx="208">
                  <c:v>99.416013611610737</c:v>
                </c:pt>
                <c:pt idx="209">
                  <c:v>99.416013611610737</c:v>
                </c:pt>
                <c:pt idx="210">
                  <c:v>99.416013611610737</c:v>
                </c:pt>
                <c:pt idx="211">
                  <c:v>99.416013611610737</c:v>
                </c:pt>
                <c:pt idx="212">
                  <c:v>99.416013611610737</c:v>
                </c:pt>
                <c:pt idx="213">
                  <c:v>99.416013611610737</c:v>
                </c:pt>
                <c:pt idx="214">
                  <c:v>99.416013611610737</c:v>
                </c:pt>
                <c:pt idx="215">
                  <c:v>99.416013611610737</c:v>
                </c:pt>
                <c:pt idx="216">
                  <c:v>99.416013611610737</c:v>
                </c:pt>
                <c:pt idx="217">
                  <c:v>99.416013611610737</c:v>
                </c:pt>
                <c:pt idx="218">
                  <c:v>99.416013611610737</c:v>
                </c:pt>
                <c:pt idx="219">
                  <c:v>99.416013611610737</c:v>
                </c:pt>
                <c:pt idx="220">
                  <c:v>99.416013611610737</c:v>
                </c:pt>
                <c:pt idx="221">
                  <c:v>99.416013611610737</c:v>
                </c:pt>
                <c:pt idx="222">
                  <c:v>99.416013611610737</c:v>
                </c:pt>
                <c:pt idx="223">
                  <c:v>99.416013611610737</c:v>
                </c:pt>
                <c:pt idx="224">
                  <c:v>99.416013611610737</c:v>
                </c:pt>
                <c:pt idx="225">
                  <c:v>99.416013611610737</c:v>
                </c:pt>
                <c:pt idx="226">
                  <c:v>99.416013611610737</c:v>
                </c:pt>
                <c:pt idx="227">
                  <c:v>99.416013611610737</c:v>
                </c:pt>
                <c:pt idx="228">
                  <c:v>99.416013611610737</c:v>
                </c:pt>
                <c:pt idx="229">
                  <c:v>99.416013611610737</c:v>
                </c:pt>
                <c:pt idx="230">
                  <c:v>99.416013611610737</c:v>
                </c:pt>
                <c:pt idx="231">
                  <c:v>99.416013611610737</c:v>
                </c:pt>
                <c:pt idx="232">
                  <c:v>99.416013611610737</c:v>
                </c:pt>
                <c:pt idx="233">
                  <c:v>99.416013611610737</c:v>
                </c:pt>
                <c:pt idx="234">
                  <c:v>99.416013611610737</c:v>
                </c:pt>
                <c:pt idx="235">
                  <c:v>99.416013611610737</c:v>
                </c:pt>
                <c:pt idx="236">
                  <c:v>99.416013611610737</c:v>
                </c:pt>
                <c:pt idx="237">
                  <c:v>99.416013611610737</c:v>
                </c:pt>
                <c:pt idx="238">
                  <c:v>99.416013611610737</c:v>
                </c:pt>
                <c:pt idx="239">
                  <c:v>99.416013611610737</c:v>
                </c:pt>
                <c:pt idx="240">
                  <c:v>99.416013611610737</c:v>
                </c:pt>
                <c:pt idx="241">
                  <c:v>99.416013611610737</c:v>
                </c:pt>
                <c:pt idx="242">
                  <c:v>99.416013611610737</c:v>
                </c:pt>
                <c:pt idx="243">
                  <c:v>99.416013611610737</c:v>
                </c:pt>
                <c:pt idx="244">
                  <c:v>99.416013611610737</c:v>
                </c:pt>
                <c:pt idx="245">
                  <c:v>99.416013611610737</c:v>
                </c:pt>
                <c:pt idx="246">
                  <c:v>99.416013611610737</c:v>
                </c:pt>
                <c:pt idx="247">
                  <c:v>99.416013611610737</c:v>
                </c:pt>
                <c:pt idx="248">
                  <c:v>99.416013611610737</c:v>
                </c:pt>
                <c:pt idx="249">
                  <c:v>99.416013611610737</c:v>
                </c:pt>
                <c:pt idx="250">
                  <c:v>99.416013611610737</c:v>
                </c:pt>
                <c:pt idx="251">
                  <c:v>99.416013611610737</c:v>
                </c:pt>
                <c:pt idx="252">
                  <c:v>99.416013611610737</c:v>
                </c:pt>
                <c:pt idx="253">
                  <c:v>99.416013611610737</c:v>
                </c:pt>
                <c:pt idx="254">
                  <c:v>99.416013611610737</c:v>
                </c:pt>
                <c:pt idx="255">
                  <c:v>99.416013611610737</c:v>
                </c:pt>
                <c:pt idx="256">
                  <c:v>99.416013611610737</c:v>
                </c:pt>
                <c:pt idx="257">
                  <c:v>99.416013611610737</c:v>
                </c:pt>
                <c:pt idx="258">
                  <c:v>99.416013611610737</c:v>
                </c:pt>
                <c:pt idx="259">
                  <c:v>99.416013611610737</c:v>
                </c:pt>
                <c:pt idx="260">
                  <c:v>99.416013611610737</c:v>
                </c:pt>
                <c:pt idx="261">
                  <c:v>99.416013611610737</c:v>
                </c:pt>
                <c:pt idx="262">
                  <c:v>99.416013611610737</c:v>
                </c:pt>
                <c:pt idx="263">
                  <c:v>99.416013611610737</c:v>
                </c:pt>
                <c:pt idx="264">
                  <c:v>99.416013611610737</c:v>
                </c:pt>
                <c:pt idx="265">
                  <c:v>99.416013611610737</c:v>
                </c:pt>
                <c:pt idx="266">
                  <c:v>99.416013611610737</c:v>
                </c:pt>
                <c:pt idx="267">
                  <c:v>99.416013611610737</c:v>
                </c:pt>
                <c:pt idx="268">
                  <c:v>99.416013611610737</c:v>
                </c:pt>
                <c:pt idx="269">
                  <c:v>99.416013611610737</c:v>
                </c:pt>
                <c:pt idx="270">
                  <c:v>99.416013611610737</c:v>
                </c:pt>
                <c:pt idx="271">
                  <c:v>99.416013611610737</c:v>
                </c:pt>
                <c:pt idx="272">
                  <c:v>99.416013611610737</c:v>
                </c:pt>
                <c:pt idx="273">
                  <c:v>99.416013611610737</c:v>
                </c:pt>
                <c:pt idx="274">
                  <c:v>99.416013611610737</c:v>
                </c:pt>
                <c:pt idx="275">
                  <c:v>99.416013611610737</c:v>
                </c:pt>
                <c:pt idx="276">
                  <c:v>99.416013611610737</c:v>
                </c:pt>
                <c:pt idx="277">
                  <c:v>99.416013611610737</c:v>
                </c:pt>
                <c:pt idx="278">
                  <c:v>99.416013611610737</c:v>
                </c:pt>
                <c:pt idx="279">
                  <c:v>99.416013611610737</c:v>
                </c:pt>
                <c:pt idx="280">
                  <c:v>99.416013611610737</c:v>
                </c:pt>
                <c:pt idx="281">
                  <c:v>99.416013611610737</c:v>
                </c:pt>
                <c:pt idx="282">
                  <c:v>99.416013611610737</c:v>
                </c:pt>
                <c:pt idx="283">
                  <c:v>99.416013611610737</c:v>
                </c:pt>
                <c:pt idx="284">
                  <c:v>99.416013611610737</c:v>
                </c:pt>
                <c:pt idx="285">
                  <c:v>99.416013611610737</c:v>
                </c:pt>
                <c:pt idx="286">
                  <c:v>99.416013611610737</c:v>
                </c:pt>
                <c:pt idx="287">
                  <c:v>99.416013611610737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1F2-4B77-9C99-B04BD6C05C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06372048"/>
        <c:axId val="806372592"/>
      </c:lineChart>
      <c:dateAx>
        <c:axId val="806372048"/>
        <c:scaling>
          <c:orientation val="minMax"/>
          <c:max val="46174"/>
          <c:min val="40909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lang="es-ES"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L"/>
          </a:p>
        </c:txPr>
        <c:crossAx val="806372592"/>
        <c:crosses val="autoZero"/>
        <c:auto val="1"/>
        <c:lblOffset val="100"/>
        <c:baseTimeUnit val="months"/>
        <c:majorUnit val="1"/>
        <c:majorTimeUnit val="years"/>
        <c:minorUnit val="6"/>
        <c:minorTimeUnit val="months"/>
      </c:dateAx>
      <c:valAx>
        <c:axId val="8063725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lang="es-ES" sz="8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(US$/barril)</a:t>
                </a:r>
              </a:p>
            </c:rich>
          </c:tx>
          <c:layout>
            <c:manualLayout>
              <c:xMode val="edge"/>
              <c:yMode val="edge"/>
              <c:x val="0"/>
              <c:y val="0.4257748776508994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s-ES"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L"/>
          </a:p>
        </c:txPr>
        <c:crossAx val="806372048"/>
        <c:crosses val="autoZero"/>
        <c:crossBetween val="between"/>
        <c:majorUnit val="5"/>
      </c:valAx>
      <c:spPr>
        <a:gradFill rotWithShape="0">
          <a:gsLst>
            <a:gs pos="0">
              <a:srgbClr val="000080"/>
            </a:gs>
            <a:gs pos="50000">
              <a:srgbClr val="000080">
                <a:gamma/>
                <a:tint val="53725"/>
                <a:invGamma/>
              </a:srgbClr>
            </a:gs>
            <a:gs pos="100000">
              <a:srgbClr val="000080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5.7713651498335447E-2"/>
          <c:y val="0.78847199564980963"/>
          <c:w val="0.86755456899740957"/>
          <c:h val="6.0358890701468187E-2"/>
        </c:manualLayout>
      </c:layout>
      <c:overlay val="0"/>
      <c:spPr>
        <a:gradFill rotWithShape="0">
          <a:gsLst>
            <a:gs pos="0">
              <a:srgbClr val="000080">
                <a:gamma/>
                <a:tint val="53725"/>
                <a:invGamma/>
              </a:srgbClr>
            </a:gs>
            <a:gs pos="50000">
              <a:srgbClr val="000080"/>
            </a:gs>
            <a:gs pos="100000">
              <a:srgbClr val="000080">
                <a:gamma/>
                <a:tint val="53725"/>
                <a:invGamma/>
              </a:srgbClr>
            </a:gs>
          </a:gsLst>
          <a:lin ang="5400000" scaled="1"/>
        </a:gradFill>
        <a:ln w="25400">
          <a:noFill/>
        </a:ln>
      </c:spPr>
      <c:txPr>
        <a:bodyPr/>
        <a:lstStyle/>
        <a:p>
          <a:pPr>
            <a:defRPr lang="es-ES" sz="1010" b="0" i="0" u="none" strike="noStrike" baseline="0">
              <a:solidFill>
                <a:srgbClr val="FFFFFF"/>
              </a:solidFill>
              <a:latin typeface="Arial"/>
              <a:ea typeface="Arial"/>
              <a:cs typeface="Arial"/>
            </a:defRPr>
          </a:pPr>
          <a:endParaRPr lang="es-CL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L"/>
    </a:p>
  </c:txPr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ES" sz="13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INDICE DE VARIACIÓN DEL PRECIO DEL PETRÓLEO BRENT
(BASE ENERO DE 1990 = 100)</a:t>
            </a:r>
          </a:p>
        </c:rich>
      </c:tx>
      <c:layout>
        <c:manualLayout>
          <c:xMode val="edge"/>
          <c:yMode val="edge"/>
          <c:x val="0.17314095449500574"/>
          <c:y val="1.9575856443719491E-2"/>
        </c:manualLayout>
      </c:layout>
      <c:overlay val="0"/>
      <c:spPr>
        <a:solidFill>
          <a:srgbClr val="FFFFFF"/>
        </a:soli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6625971143174417E-2"/>
          <c:y val="0.12398042414355628"/>
          <c:w val="0.90677025527192012"/>
          <c:h val="0.80097879282218665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rgbClr val="FFFFFF"/>
              </a:solidFill>
              <a:prstDash val="solid"/>
            </a:ln>
          </c:spPr>
          <c:marker>
            <c:symbol val="none"/>
          </c:marker>
          <c:cat>
            <c:numRef>
              <c:f>'Precio Crudo Brent'!$B$54:$B$486</c:f>
              <c:numCache>
                <c:formatCode>mmmm\-yy</c:formatCode>
                <c:ptCount val="433"/>
                <c:pt idx="0">
                  <c:v>32874</c:v>
                </c:pt>
                <c:pt idx="1">
                  <c:v>32905</c:v>
                </c:pt>
                <c:pt idx="2">
                  <c:v>32933</c:v>
                </c:pt>
                <c:pt idx="3">
                  <c:v>32964</c:v>
                </c:pt>
                <c:pt idx="4">
                  <c:v>32994</c:v>
                </c:pt>
                <c:pt idx="5">
                  <c:v>33025</c:v>
                </c:pt>
                <c:pt idx="6">
                  <c:v>33055</c:v>
                </c:pt>
                <c:pt idx="7">
                  <c:v>33086</c:v>
                </c:pt>
                <c:pt idx="8">
                  <c:v>33117</c:v>
                </c:pt>
                <c:pt idx="9">
                  <c:v>33147</c:v>
                </c:pt>
                <c:pt idx="10">
                  <c:v>33178</c:v>
                </c:pt>
                <c:pt idx="11">
                  <c:v>33208</c:v>
                </c:pt>
                <c:pt idx="12">
                  <c:v>33239</c:v>
                </c:pt>
                <c:pt idx="13">
                  <c:v>33270</c:v>
                </c:pt>
                <c:pt idx="14">
                  <c:v>33298</c:v>
                </c:pt>
                <c:pt idx="15">
                  <c:v>33329</c:v>
                </c:pt>
                <c:pt idx="16">
                  <c:v>33359</c:v>
                </c:pt>
                <c:pt idx="17">
                  <c:v>33390</c:v>
                </c:pt>
                <c:pt idx="18">
                  <c:v>33420</c:v>
                </c:pt>
                <c:pt idx="19">
                  <c:v>33451</c:v>
                </c:pt>
                <c:pt idx="20">
                  <c:v>33482</c:v>
                </c:pt>
                <c:pt idx="21">
                  <c:v>33512</c:v>
                </c:pt>
                <c:pt idx="22">
                  <c:v>33543</c:v>
                </c:pt>
                <c:pt idx="23">
                  <c:v>33573</c:v>
                </c:pt>
                <c:pt idx="24">
                  <c:v>33604</c:v>
                </c:pt>
                <c:pt idx="25">
                  <c:v>33635</c:v>
                </c:pt>
                <c:pt idx="26">
                  <c:v>33664</c:v>
                </c:pt>
                <c:pt idx="27">
                  <c:v>33695</c:v>
                </c:pt>
                <c:pt idx="28">
                  <c:v>33725</c:v>
                </c:pt>
                <c:pt idx="29">
                  <c:v>33756</c:v>
                </c:pt>
                <c:pt idx="30">
                  <c:v>33786</c:v>
                </c:pt>
                <c:pt idx="31">
                  <c:v>33817</c:v>
                </c:pt>
                <c:pt idx="32">
                  <c:v>33848</c:v>
                </c:pt>
                <c:pt idx="33">
                  <c:v>33878</c:v>
                </c:pt>
                <c:pt idx="34">
                  <c:v>33909</c:v>
                </c:pt>
                <c:pt idx="35">
                  <c:v>33939</c:v>
                </c:pt>
                <c:pt idx="36">
                  <c:v>33970</c:v>
                </c:pt>
                <c:pt idx="37">
                  <c:v>34001</c:v>
                </c:pt>
                <c:pt idx="38">
                  <c:v>34029</c:v>
                </c:pt>
                <c:pt idx="39">
                  <c:v>34060</c:v>
                </c:pt>
                <c:pt idx="40">
                  <c:v>34090</c:v>
                </c:pt>
                <c:pt idx="41">
                  <c:v>34121</c:v>
                </c:pt>
                <c:pt idx="42">
                  <c:v>34151</c:v>
                </c:pt>
                <c:pt idx="43">
                  <c:v>34182</c:v>
                </c:pt>
                <c:pt idx="44">
                  <c:v>34213</c:v>
                </c:pt>
                <c:pt idx="45">
                  <c:v>34243</c:v>
                </c:pt>
                <c:pt idx="46">
                  <c:v>34274</c:v>
                </c:pt>
                <c:pt idx="47">
                  <c:v>34304</c:v>
                </c:pt>
                <c:pt idx="48">
                  <c:v>34335</c:v>
                </c:pt>
                <c:pt idx="49">
                  <c:v>34366</c:v>
                </c:pt>
                <c:pt idx="50">
                  <c:v>34394</c:v>
                </c:pt>
                <c:pt idx="51">
                  <c:v>34425</c:v>
                </c:pt>
                <c:pt idx="52">
                  <c:v>34455</c:v>
                </c:pt>
                <c:pt idx="53">
                  <c:v>34486</c:v>
                </c:pt>
                <c:pt idx="54">
                  <c:v>34516</c:v>
                </c:pt>
                <c:pt idx="55">
                  <c:v>34547</c:v>
                </c:pt>
                <c:pt idx="56">
                  <c:v>34578</c:v>
                </c:pt>
                <c:pt idx="57">
                  <c:v>34608</c:v>
                </c:pt>
                <c:pt idx="58">
                  <c:v>34639</c:v>
                </c:pt>
                <c:pt idx="59">
                  <c:v>34669</c:v>
                </c:pt>
                <c:pt idx="60">
                  <c:v>34700</c:v>
                </c:pt>
                <c:pt idx="61">
                  <c:v>34731</c:v>
                </c:pt>
                <c:pt idx="62">
                  <c:v>34759</c:v>
                </c:pt>
                <c:pt idx="63">
                  <c:v>34790</c:v>
                </c:pt>
                <c:pt idx="64">
                  <c:v>34820</c:v>
                </c:pt>
                <c:pt idx="65">
                  <c:v>34851</c:v>
                </c:pt>
                <c:pt idx="66">
                  <c:v>34881</c:v>
                </c:pt>
                <c:pt idx="67">
                  <c:v>34912</c:v>
                </c:pt>
                <c:pt idx="68">
                  <c:v>34943</c:v>
                </c:pt>
                <c:pt idx="69">
                  <c:v>34973</c:v>
                </c:pt>
                <c:pt idx="70">
                  <c:v>35004</c:v>
                </c:pt>
                <c:pt idx="71">
                  <c:v>35034</c:v>
                </c:pt>
                <c:pt idx="72">
                  <c:v>35065</c:v>
                </c:pt>
                <c:pt idx="73">
                  <c:v>35096</c:v>
                </c:pt>
                <c:pt idx="74">
                  <c:v>35125</c:v>
                </c:pt>
                <c:pt idx="75">
                  <c:v>35156</c:v>
                </c:pt>
                <c:pt idx="76">
                  <c:v>35186</c:v>
                </c:pt>
                <c:pt idx="77">
                  <c:v>35217</c:v>
                </c:pt>
                <c:pt idx="78">
                  <c:v>35247</c:v>
                </c:pt>
                <c:pt idx="79">
                  <c:v>35278</c:v>
                </c:pt>
                <c:pt idx="80">
                  <c:v>35309</c:v>
                </c:pt>
                <c:pt idx="81">
                  <c:v>35339</c:v>
                </c:pt>
                <c:pt idx="82">
                  <c:v>35370</c:v>
                </c:pt>
                <c:pt idx="83">
                  <c:v>35400</c:v>
                </c:pt>
                <c:pt idx="84">
                  <c:v>35431</c:v>
                </c:pt>
                <c:pt idx="85">
                  <c:v>35462</c:v>
                </c:pt>
                <c:pt idx="86">
                  <c:v>35490</c:v>
                </c:pt>
                <c:pt idx="87">
                  <c:v>35521</c:v>
                </c:pt>
                <c:pt idx="88">
                  <c:v>35551</c:v>
                </c:pt>
                <c:pt idx="89">
                  <c:v>35582</c:v>
                </c:pt>
                <c:pt idx="90">
                  <c:v>35612</c:v>
                </c:pt>
                <c:pt idx="91">
                  <c:v>35643</c:v>
                </c:pt>
                <c:pt idx="92">
                  <c:v>35674</c:v>
                </c:pt>
                <c:pt idx="93">
                  <c:v>35704</c:v>
                </c:pt>
                <c:pt idx="94">
                  <c:v>35735</c:v>
                </c:pt>
                <c:pt idx="95">
                  <c:v>35765</c:v>
                </c:pt>
                <c:pt idx="96">
                  <c:v>35796</c:v>
                </c:pt>
                <c:pt idx="97">
                  <c:v>35827</c:v>
                </c:pt>
                <c:pt idx="98">
                  <c:v>35855</c:v>
                </c:pt>
                <c:pt idx="99">
                  <c:v>35886</c:v>
                </c:pt>
                <c:pt idx="100">
                  <c:v>35916</c:v>
                </c:pt>
                <c:pt idx="101">
                  <c:v>35947</c:v>
                </c:pt>
                <c:pt idx="102">
                  <c:v>35977</c:v>
                </c:pt>
                <c:pt idx="103">
                  <c:v>36008</c:v>
                </c:pt>
                <c:pt idx="104">
                  <c:v>36039</c:v>
                </c:pt>
                <c:pt idx="105">
                  <c:v>36069</c:v>
                </c:pt>
                <c:pt idx="106">
                  <c:v>36100</c:v>
                </c:pt>
                <c:pt idx="107">
                  <c:v>36130</c:v>
                </c:pt>
                <c:pt idx="108">
                  <c:v>36161</c:v>
                </c:pt>
                <c:pt idx="109">
                  <c:v>36192</c:v>
                </c:pt>
                <c:pt idx="110">
                  <c:v>36220</c:v>
                </c:pt>
                <c:pt idx="111">
                  <c:v>36251</c:v>
                </c:pt>
                <c:pt idx="112">
                  <c:v>36281</c:v>
                </c:pt>
                <c:pt idx="113">
                  <c:v>36312</c:v>
                </c:pt>
                <c:pt idx="114">
                  <c:v>36342</c:v>
                </c:pt>
                <c:pt idx="115">
                  <c:v>36373</c:v>
                </c:pt>
                <c:pt idx="116">
                  <c:v>36404</c:v>
                </c:pt>
                <c:pt idx="117">
                  <c:v>36434</c:v>
                </c:pt>
                <c:pt idx="118">
                  <c:v>36465</c:v>
                </c:pt>
                <c:pt idx="119">
                  <c:v>36495</c:v>
                </c:pt>
                <c:pt idx="120">
                  <c:v>36526</c:v>
                </c:pt>
                <c:pt idx="121">
                  <c:v>36557</c:v>
                </c:pt>
                <c:pt idx="122">
                  <c:v>36586</c:v>
                </c:pt>
                <c:pt idx="123">
                  <c:v>36617</c:v>
                </c:pt>
                <c:pt idx="124">
                  <c:v>36647</c:v>
                </c:pt>
                <c:pt idx="125">
                  <c:v>36678</c:v>
                </c:pt>
                <c:pt idx="126">
                  <c:v>36708</c:v>
                </c:pt>
                <c:pt idx="127">
                  <c:v>36739</c:v>
                </c:pt>
                <c:pt idx="128">
                  <c:v>36770</c:v>
                </c:pt>
                <c:pt idx="129">
                  <c:v>36800</c:v>
                </c:pt>
                <c:pt idx="130">
                  <c:v>36831</c:v>
                </c:pt>
                <c:pt idx="131">
                  <c:v>36861</c:v>
                </c:pt>
                <c:pt idx="132">
                  <c:v>36892</c:v>
                </c:pt>
                <c:pt idx="133">
                  <c:v>36923</c:v>
                </c:pt>
                <c:pt idx="134">
                  <c:v>36951</c:v>
                </c:pt>
                <c:pt idx="135">
                  <c:v>36982</c:v>
                </c:pt>
                <c:pt idx="136">
                  <c:v>37012</c:v>
                </c:pt>
                <c:pt idx="137">
                  <c:v>37043</c:v>
                </c:pt>
                <c:pt idx="138">
                  <c:v>37073</c:v>
                </c:pt>
                <c:pt idx="139">
                  <c:v>37104</c:v>
                </c:pt>
                <c:pt idx="140">
                  <c:v>37135</c:v>
                </c:pt>
                <c:pt idx="141">
                  <c:v>37165</c:v>
                </c:pt>
                <c:pt idx="142">
                  <c:v>37196</c:v>
                </c:pt>
                <c:pt idx="143">
                  <c:v>37226</c:v>
                </c:pt>
                <c:pt idx="144">
                  <c:v>37257</c:v>
                </c:pt>
                <c:pt idx="145">
                  <c:v>37288</c:v>
                </c:pt>
                <c:pt idx="146">
                  <c:v>37316</c:v>
                </c:pt>
                <c:pt idx="147">
                  <c:v>37347</c:v>
                </c:pt>
                <c:pt idx="148">
                  <c:v>37377</c:v>
                </c:pt>
                <c:pt idx="149">
                  <c:v>37408</c:v>
                </c:pt>
                <c:pt idx="150">
                  <c:v>37438</c:v>
                </c:pt>
                <c:pt idx="151">
                  <c:v>37469</c:v>
                </c:pt>
                <c:pt idx="152">
                  <c:v>37500</c:v>
                </c:pt>
                <c:pt idx="153">
                  <c:v>37530</c:v>
                </c:pt>
                <c:pt idx="154">
                  <c:v>37561</c:v>
                </c:pt>
                <c:pt idx="155">
                  <c:v>37591</c:v>
                </c:pt>
                <c:pt idx="156">
                  <c:v>37622</c:v>
                </c:pt>
                <c:pt idx="157">
                  <c:v>37653</c:v>
                </c:pt>
                <c:pt idx="158">
                  <c:v>37681</c:v>
                </c:pt>
                <c:pt idx="159">
                  <c:v>37712</c:v>
                </c:pt>
                <c:pt idx="160">
                  <c:v>37742</c:v>
                </c:pt>
                <c:pt idx="161">
                  <c:v>37773</c:v>
                </c:pt>
                <c:pt idx="162">
                  <c:v>37803</c:v>
                </c:pt>
                <c:pt idx="163">
                  <c:v>37834</c:v>
                </c:pt>
                <c:pt idx="164">
                  <c:v>37865</c:v>
                </c:pt>
                <c:pt idx="165">
                  <c:v>37895</c:v>
                </c:pt>
                <c:pt idx="166">
                  <c:v>37926</c:v>
                </c:pt>
                <c:pt idx="167">
                  <c:v>37956</c:v>
                </c:pt>
                <c:pt idx="168">
                  <c:v>37987</c:v>
                </c:pt>
                <c:pt idx="169">
                  <c:v>38018</c:v>
                </c:pt>
                <c:pt idx="170">
                  <c:v>38047</c:v>
                </c:pt>
                <c:pt idx="171">
                  <c:v>38078</c:v>
                </c:pt>
                <c:pt idx="172">
                  <c:v>38108</c:v>
                </c:pt>
                <c:pt idx="173">
                  <c:v>38139</c:v>
                </c:pt>
                <c:pt idx="174">
                  <c:v>38169</c:v>
                </c:pt>
                <c:pt idx="175">
                  <c:v>38200</c:v>
                </c:pt>
                <c:pt idx="176">
                  <c:v>38231</c:v>
                </c:pt>
                <c:pt idx="177">
                  <c:v>38261</c:v>
                </c:pt>
                <c:pt idx="178">
                  <c:v>38292</c:v>
                </c:pt>
                <c:pt idx="179">
                  <c:v>38322</c:v>
                </c:pt>
                <c:pt idx="180">
                  <c:v>38353</c:v>
                </c:pt>
                <c:pt idx="181">
                  <c:v>38384</c:v>
                </c:pt>
                <c:pt idx="182">
                  <c:v>38412</c:v>
                </c:pt>
                <c:pt idx="183">
                  <c:v>38443</c:v>
                </c:pt>
                <c:pt idx="184">
                  <c:v>38473</c:v>
                </c:pt>
                <c:pt idx="185">
                  <c:v>38504</c:v>
                </c:pt>
                <c:pt idx="186">
                  <c:v>38534</c:v>
                </c:pt>
                <c:pt idx="187">
                  <c:v>38565</c:v>
                </c:pt>
                <c:pt idx="188">
                  <c:v>38596</c:v>
                </c:pt>
                <c:pt idx="189">
                  <c:v>38626</c:v>
                </c:pt>
                <c:pt idx="190">
                  <c:v>38657</c:v>
                </c:pt>
                <c:pt idx="191">
                  <c:v>38687</c:v>
                </c:pt>
                <c:pt idx="192">
                  <c:v>38718</c:v>
                </c:pt>
                <c:pt idx="193">
                  <c:v>38749</c:v>
                </c:pt>
                <c:pt idx="194">
                  <c:v>38777</c:v>
                </c:pt>
                <c:pt idx="195">
                  <c:v>38808</c:v>
                </c:pt>
                <c:pt idx="196">
                  <c:v>38838</c:v>
                </c:pt>
                <c:pt idx="197">
                  <c:v>38869</c:v>
                </c:pt>
                <c:pt idx="198">
                  <c:v>38899</c:v>
                </c:pt>
                <c:pt idx="199">
                  <c:v>38930</c:v>
                </c:pt>
                <c:pt idx="200">
                  <c:v>38961</c:v>
                </c:pt>
                <c:pt idx="201">
                  <c:v>38991</c:v>
                </c:pt>
                <c:pt idx="202">
                  <c:v>39022</c:v>
                </c:pt>
                <c:pt idx="203">
                  <c:v>39052</c:v>
                </c:pt>
                <c:pt idx="204">
                  <c:v>39083</c:v>
                </c:pt>
                <c:pt idx="205">
                  <c:v>39114</c:v>
                </c:pt>
                <c:pt idx="206">
                  <c:v>39142</c:v>
                </c:pt>
                <c:pt idx="207">
                  <c:v>39173</c:v>
                </c:pt>
                <c:pt idx="208">
                  <c:v>39203</c:v>
                </c:pt>
                <c:pt idx="209">
                  <c:v>39234</c:v>
                </c:pt>
                <c:pt idx="210">
                  <c:v>39264</c:v>
                </c:pt>
                <c:pt idx="211">
                  <c:v>39295</c:v>
                </c:pt>
                <c:pt idx="212">
                  <c:v>39326</c:v>
                </c:pt>
                <c:pt idx="213">
                  <c:v>39356</c:v>
                </c:pt>
                <c:pt idx="214">
                  <c:v>39387</c:v>
                </c:pt>
                <c:pt idx="215">
                  <c:v>39417</c:v>
                </c:pt>
                <c:pt idx="216">
                  <c:v>39448</c:v>
                </c:pt>
                <c:pt idx="217">
                  <c:v>39479</c:v>
                </c:pt>
                <c:pt idx="218">
                  <c:v>39508</c:v>
                </c:pt>
                <c:pt idx="219">
                  <c:v>39539</c:v>
                </c:pt>
                <c:pt idx="220">
                  <c:v>39569</c:v>
                </c:pt>
                <c:pt idx="221">
                  <c:v>39600</c:v>
                </c:pt>
                <c:pt idx="222">
                  <c:v>39630</c:v>
                </c:pt>
                <c:pt idx="223">
                  <c:v>39661</c:v>
                </c:pt>
                <c:pt idx="224">
                  <c:v>39692</c:v>
                </c:pt>
                <c:pt idx="225">
                  <c:v>39722</c:v>
                </c:pt>
                <c:pt idx="226">
                  <c:v>39753</c:v>
                </c:pt>
                <c:pt idx="227">
                  <c:v>39783</c:v>
                </c:pt>
                <c:pt idx="228">
                  <c:v>39814</c:v>
                </c:pt>
                <c:pt idx="229">
                  <c:v>39845</c:v>
                </c:pt>
                <c:pt idx="230">
                  <c:v>39873</c:v>
                </c:pt>
                <c:pt idx="231">
                  <c:v>39904</c:v>
                </c:pt>
                <c:pt idx="232">
                  <c:v>39934</c:v>
                </c:pt>
                <c:pt idx="233">
                  <c:v>39965</c:v>
                </c:pt>
                <c:pt idx="234">
                  <c:v>39995</c:v>
                </c:pt>
                <c:pt idx="235">
                  <c:v>40026</c:v>
                </c:pt>
                <c:pt idx="236">
                  <c:v>40057</c:v>
                </c:pt>
                <c:pt idx="237">
                  <c:v>40087</c:v>
                </c:pt>
                <c:pt idx="238">
                  <c:v>40118</c:v>
                </c:pt>
                <c:pt idx="239">
                  <c:v>40148</c:v>
                </c:pt>
                <c:pt idx="240">
                  <c:v>40179</c:v>
                </c:pt>
                <c:pt idx="241">
                  <c:v>40210</c:v>
                </c:pt>
                <c:pt idx="242">
                  <c:v>40238</c:v>
                </c:pt>
                <c:pt idx="243">
                  <c:v>40269</c:v>
                </c:pt>
                <c:pt idx="244">
                  <c:v>40299</c:v>
                </c:pt>
                <c:pt idx="245">
                  <c:v>40330</c:v>
                </c:pt>
                <c:pt idx="246">
                  <c:v>40360</c:v>
                </c:pt>
                <c:pt idx="247">
                  <c:v>40391</c:v>
                </c:pt>
                <c:pt idx="248">
                  <c:v>40422</c:v>
                </c:pt>
                <c:pt idx="249">
                  <c:v>40452</c:v>
                </c:pt>
                <c:pt idx="250">
                  <c:v>40483</c:v>
                </c:pt>
                <c:pt idx="251">
                  <c:v>40513</c:v>
                </c:pt>
                <c:pt idx="252">
                  <c:v>40544</c:v>
                </c:pt>
                <c:pt idx="253">
                  <c:v>40575</c:v>
                </c:pt>
                <c:pt idx="254">
                  <c:v>40603</c:v>
                </c:pt>
                <c:pt idx="255">
                  <c:v>40634</c:v>
                </c:pt>
                <c:pt idx="256">
                  <c:v>40664</c:v>
                </c:pt>
                <c:pt idx="257">
                  <c:v>40695</c:v>
                </c:pt>
                <c:pt idx="258">
                  <c:v>40725</c:v>
                </c:pt>
                <c:pt idx="259">
                  <c:v>40756</c:v>
                </c:pt>
                <c:pt idx="260">
                  <c:v>40787</c:v>
                </c:pt>
                <c:pt idx="261">
                  <c:v>40817</c:v>
                </c:pt>
                <c:pt idx="262">
                  <c:v>40848</c:v>
                </c:pt>
                <c:pt idx="263">
                  <c:v>40878</c:v>
                </c:pt>
                <c:pt idx="264">
                  <c:v>40909</c:v>
                </c:pt>
                <c:pt idx="265">
                  <c:v>40940</c:v>
                </c:pt>
                <c:pt idx="266">
                  <c:v>40969</c:v>
                </c:pt>
                <c:pt idx="267">
                  <c:v>41000</c:v>
                </c:pt>
                <c:pt idx="268">
                  <c:v>41030</c:v>
                </c:pt>
                <c:pt idx="269">
                  <c:v>41061</c:v>
                </c:pt>
                <c:pt idx="270">
                  <c:v>41091</c:v>
                </c:pt>
                <c:pt idx="271">
                  <c:v>41122</c:v>
                </c:pt>
                <c:pt idx="272">
                  <c:v>41153</c:v>
                </c:pt>
                <c:pt idx="273">
                  <c:v>41183</c:v>
                </c:pt>
                <c:pt idx="274">
                  <c:v>41214</c:v>
                </c:pt>
                <c:pt idx="275">
                  <c:v>41244</c:v>
                </c:pt>
                <c:pt idx="276">
                  <c:v>41275</c:v>
                </c:pt>
                <c:pt idx="277">
                  <c:v>41306</c:v>
                </c:pt>
                <c:pt idx="278">
                  <c:v>41334</c:v>
                </c:pt>
                <c:pt idx="279">
                  <c:v>41365</c:v>
                </c:pt>
                <c:pt idx="280">
                  <c:v>41395</c:v>
                </c:pt>
                <c:pt idx="281">
                  <c:v>41426</c:v>
                </c:pt>
                <c:pt idx="282">
                  <c:v>41456</c:v>
                </c:pt>
                <c:pt idx="283">
                  <c:v>41487</c:v>
                </c:pt>
                <c:pt idx="284">
                  <c:v>41518</c:v>
                </c:pt>
                <c:pt idx="285">
                  <c:v>41548</c:v>
                </c:pt>
                <c:pt idx="286">
                  <c:v>41579</c:v>
                </c:pt>
                <c:pt idx="287">
                  <c:v>41609</c:v>
                </c:pt>
                <c:pt idx="288">
                  <c:v>41640</c:v>
                </c:pt>
                <c:pt idx="289">
                  <c:v>41671</c:v>
                </c:pt>
                <c:pt idx="290">
                  <c:v>41699</c:v>
                </c:pt>
                <c:pt idx="291">
                  <c:v>41730</c:v>
                </c:pt>
                <c:pt idx="292">
                  <c:v>41760</c:v>
                </c:pt>
                <c:pt idx="293">
                  <c:v>41791</c:v>
                </c:pt>
                <c:pt idx="294">
                  <c:v>41821</c:v>
                </c:pt>
                <c:pt idx="295">
                  <c:v>41852</c:v>
                </c:pt>
                <c:pt idx="296">
                  <c:v>41883</c:v>
                </c:pt>
                <c:pt idx="297">
                  <c:v>41913</c:v>
                </c:pt>
                <c:pt idx="298">
                  <c:v>41944</c:v>
                </c:pt>
                <c:pt idx="299">
                  <c:v>41974</c:v>
                </c:pt>
                <c:pt idx="300">
                  <c:v>42005</c:v>
                </c:pt>
                <c:pt idx="301">
                  <c:v>42036</c:v>
                </c:pt>
                <c:pt idx="302">
                  <c:v>42064</c:v>
                </c:pt>
                <c:pt idx="303">
                  <c:v>42095</c:v>
                </c:pt>
                <c:pt idx="304">
                  <c:v>42125</c:v>
                </c:pt>
                <c:pt idx="305">
                  <c:v>42156</c:v>
                </c:pt>
                <c:pt idx="306">
                  <c:v>42186</c:v>
                </c:pt>
                <c:pt idx="307">
                  <c:v>42217</c:v>
                </c:pt>
                <c:pt idx="308">
                  <c:v>42248</c:v>
                </c:pt>
                <c:pt idx="309">
                  <c:v>42278</c:v>
                </c:pt>
                <c:pt idx="310">
                  <c:v>42309</c:v>
                </c:pt>
                <c:pt idx="311">
                  <c:v>42339</c:v>
                </c:pt>
                <c:pt idx="312">
                  <c:v>42370</c:v>
                </c:pt>
                <c:pt idx="313">
                  <c:v>42401</c:v>
                </c:pt>
                <c:pt idx="314">
                  <c:v>42430</c:v>
                </c:pt>
                <c:pt idx="315">
                  <c:v>42461</c:v>
                </c:pt>
                <c:pt idx="316">
                  <c:v>42491</c:v>
                </c:pt>
                <c:pt idx="317">
                  <c:v>42522</c:v>
                </c:pt>
                <c:pt idx="318">
                  <c:v>42552</c:v>
                </c:pt>
                <c:pt idx="319">
                  <c:v>42583</c:v>
                </c:pt>
                <c:pt idx="320">
                  <c:v>42614</c:v>
                </c:pt>
                <c:pt idx="321">
                  <c:v>42644</c:v>
                </c:pt>
                <c:pt idx="322">
                  <c:v>42675</c:v>
                </c:pt>
                <c:pt idx="323">
                  <c:v>42705</c:v>
                </c:pt>
                <c:pt idx="324">
                  <c:v>42736</c:v>
                </c:pt>
                <c:pt idx="325">
                  <c:v>42767</c:v>
                </c:pt>
                <c:pt idx="326">
                  <c:v>42795</c:v>
                </c:pt>
                <c:pt idx="327">
                  <c:v>42826</c:v>
                </c:pt>
                <c:pt idx="328">
                  <c:v>42856</c:v>
                </c:pt>
                <c:pt idx="329">
                  <c:v>42887</c:v>
                </c:pt>
                <c:pt idx="330">
                  <c:v>42917</c:v>
                </c:pt>
                <c:pt idx="331">
                  <c:v>42948</c:v>
                </c:pt>
                <c:pt idx="332">
                  <c:v>42979</c:v>
                </c:pt>
                <c:pt idx="333">
                  <c:v>43009</c:v>
                </c:pt>
                <c:pt idx="334">
                  <c:v>43040</c:v>
                </c:pt>
                <c:pt idx="335">
                  <c:v>43070</c:v>
                </c:pt>
                <c:pt idx="336">
                  <c:v>43101</c:v>
                </c:pt>
                <c:pt idx="337">
                  <c:v>43132</c:v>
                </c:pt>
                <c:pt idx="338">
                  <c:v>43160</c:v>
                </c:pt>
                <c:pt idx="339">
                  <c:v>43191</c:v>
                </c:pt>
                <c:pt idx="340">
                  <c:v>43221</c:v>
                </c:pt>
                <c:pt idx="341">
                  <c:v>43252</c:v>
                </c:pt>
                <c:pt idx="342">
                  <c:v>43282</c:v>
                </c:pt>
                <c:pt idx="343">
                  <c:v>43313</c:v>
                </c:pt>
                <c:pt idx="344">
                  <c:v>43344</c:v>
                </c:pt>
                <c:pt idx="345">
                  <c:v>43374</c:v>
                </c:pt>
                <c:pt idx="346">
                  <c:v>43405</c:v>
                </c:pt>
                <c:pt idx="347">
                  <c:v>43435</c:v>
                </c:pt>
                <c:pt idx="348">
                  <c:v>43466</c:v>
                </c:pt>
                <c:pt idx="349">
                  <c:v>43497</c:v>
                </c:pt>
                <c:pt idx="350">
                  <c:v>43525</c:v>
                </c:pt>
                <c:pt idx="351">
                  <c:v>43556</c:v>
                </c:pt>
                <c:pt idx="352">
                  <c:v>43586</c:v>
                </c:pt>
                <c:pt idx="353">
                  <c:v>43617</c:v>
                </c:pt>
                <c:pt idx="354">
                  <c:v>43647</c:v>
                </c:pt>
                <c:pt idx="355">
                  <c:v>43678</c:v>
                </c:pt>
                <c:pt idx="356">
                  <c:v>43709</c:v>
                </c:pt>
                <c:pt idx="357">
                  <c:v>43739</c:v>
                </c:pt>
                <c:pt idx="358">
                  <c:v>43770</c:v>
                </c:pt>
                <c:pt idx="359">
                  <c:v>43800</c:v>
                </c:pt>
                <c:pt idx="360">
                  <c:v>43831</c:v>
                </c:pt>
                <c:pt idx="361">
                  <c:v>43862</c:v>
                </c:pt>
                <c:pt idx="362">
                  <c:v>43891</c:v>
                </c:pt>
                <c:pt idx="363">
                  <c:v>43922</c:v>
                </c:pt>
                <c:pt idx="364">
                  <c:v>43952</c:v>
                </c:pt>
                <c:pt idx="365">
                  <c:v>43983</c:v>
                </c:pt>
                <c:pt idx="366">
                  <c:v>44013</c:v>
                </c:pt>
                <c:pt idx="367">
                  <c:v>44044</c:v>
                </c:pt>
                <c:pt idx="368">
                  <c:v>44075</c:v>
                </c:pt>
                <c:pt idx="369">
                  <c:v>44105</c:v>
                </c:pt>
                <c:pt idx="370">
                  <c:v>44136</c:v>
                </c:pt>
                <c:pt idx="371">
                  <c:v>44166</c:v>
                </c:pt>
                <c:pt idx="372">
                  <c:v>44197</c:v>
                </c:pt>
                <c:pt idx="373">
                  <c:v>44228</c:v>
                </c:pt>
                <c:pt idx="374">
                  <c:v>44256</c:v>
                </c:pt>
                <c:pt idx="375">
                  <c:v>44287</c:v>
                </c:pt>
                <c:pt idx="376">
                  <c:v>44317</c:v>
                </c:pt>
                <c:pt idx="377">
                  <c:v>44348</c:v>
                </c:pt>
                <c:pt idx="378">
                  <c:v>44378</c:v>
                </c:pt>
                <c:pt idx="379">
                  <c:v>44409</c:v>
                </c:pt>
                <c:pt idx="380">
                  <c:v>44440</c:v>
                </c:pt>
                <c:pt idx="381">
                  <c:v>44470</c:v>
                </c:pt>
                <c:pt idx="382">
                  <c:v>44501</c:v>
                </c:pt>
                <c:pt idx="383">
                  <c:v>44531</c:v>
                </c:pt>
                <c:pt idx="384">
                  <c:v>44562</c:v>
                </c:pt>
                <c:pt idx="385">
                  <c:v>44593</c:v>
                </c:pt>
                <c:pt idx="386">
                  <c:v>44621</c:v>
                </c:pt>
                <c:pt idx="387">
                  <c:v>44652</c:v>
                </c:pt>
                <c:pt idx="388">
                  <c:v>44682</c:v>
                </c:pt>
                <c:pt idx="389">
                  <c:v>44713</c:v>
                </c:pt>
                <c:pt idx="390">
                  <c:v>44743</c:v>
                </c:pt>
                <c:pt idx="391">
                  <c:v>44774</c:v>
                </c:pt>
                <c:pt idx="392">
                  <c:v>44805</c:v>
                </c:pt>
                <c:pt idx="393">
                  <c:v>44835</c:v>
                </c:pt>
                <c:pt idx="394">
                  <c:v>44866</c:v>
                </c:pt>
                <c:pt idx="395">
                  <c:v>44896</c:v>
                </c:pt>
                <c:pt idx="396">
                  <c:v>44927</c:v>
                </c:pt>
                <c:pt idx="397">
                  <c:v>44958</c:v>
                </c:pt>
                <c:pt idx="398">
                  <c:v>44986</c:v>
                </c:pt>
                <c:pt idx="399">
                  <c:v>45017</c:v>
                </c:pt>
                <c:pt idx="400">
                  <c:v>45047</c:v>
                </c:pt>
                <c:pt idx="401">
                  <c:v>45078</c:v>
                </c:pt>
                <c:pt idx="402">
                  <c:v>45108</c:v>
                </c:pt>
                <c:pt idx="403">
                  <c:v>45139</c:v>
                </c:pt>
                <c:pt idx="404">
                  <c:v>45170</c:v>
                </c:pt>
                <c:pt idx="405">
                  <c:v>45200</c:v>
                </c:pt>
                <c:pt idx="406">
                  <c:v>45231</c:v>
                </c:pt>
                <c:pt idx="407">
                  <c:v>45261</c:v>
                </c:pt>
                <c:pt idx="408">
                  <c:v>45292</c:v>
                </c:pt>
                <c:pt idx="409">
                  <c:v>45323</c:v>
                </c:pt>
                <c:pt idx="410">
                  <c:v>45352</c:v>
                </c:pt>
                <c:pt idx="411">
                  <c:v>45383</c:v>
                </c:pt>
                <c:pt idx="412">
                  <c:v>45413</c:v>
                </c:pt>
                <c:pt idx="413">
                  <c:v>45444</c:v>
                </c:pt>
                <c:pt idx="414">
                  <c:v>45474</c:v>
                </c:pt>
                <c:pt idx="415">
                  <c:v>45505</c:v>
                </c:pt>
                <c:pt idx="416">
                  <c:v>45536</c:v>
                </c:pt>
                <c:pt idx="417">
                  <c:v>45566</c:v>
                </c:pt>
                <c:pt idx="418">
                  <c:v>45597</c:v>
                </c:pt>
                <c:pt idx="419">
                  <c:v>45627</c:v>
                </c:pt>
                <c:pt idx="420">
                  <c:v>45658</c:v>
                </c:pt>
                <c:pt idx="421">
                  <c:v>45689</c:v>
                </c:pt>
                <c:pt idx="422">
                  <c:v>45717</c:v>
                </c:pt>
                <c:pt idx="423">
                  <c:v>45748</c:v>
                </c:pt>
                <c:pt idx="424">
                  <c:v>45778</c:v>
                </c:pt>
                <c:pt idx="425">
                  <c:v>45809</c:v>
                </c:pt>
                <c:pt idx="426">
                  <c:v>45839</c:v>
                </c:pt>
                <c:pt idx="427">
                  <c:v>45870</c:v>
                </c:pt>
                <c:pt idx="428">
                  <c:v>45901</c:v>
                </c:pt>
                <c:pt idx="429">
                  <c:v>45931</c:v>
                </c:pt>
                <c:pt idx="430">
                  <c:v>45962</c:v>
                </c:pt>
                <c:pt idx="431">
                  <c:v>45992</c:v>
                </c:pt>
              </c:numCache>
            </c:numRef>
          </c:cat>
          <c:val>
            <c:numRef>
              <c:f>'Precio Crudo Brent'!$G$54:$G$486</c:f>
              <c:numCache>
                <c:formatCode>0.0</c:formatCode>
                <c:ptCount val="433"/>
                <c:pt idx="0">
                  <c:v>100</c:v>
                </c:pt>
                <c:pt idx="1">
                  <c:v>92.528195488721806</c:v>
                </c:pt>
                <c:pt idx="2">
                  <c:v>85.996240601503757</c:v>
                </c:pt>
                <c:pt idx="3">
                  <c:v>77.490601503759379</c:v>
                </c:pt>
                <c:pt idx="4">
                  <c:v>76.644736842105246</c:v>
                </c:pt>
                <c:pt idx="5">
                  <c:v>70.723684210526301</c:v>
                </c:pt>
                <c:pt idx="6">
                  <c:v>79.323308270676677</c:v>
                </c:pt>
                <c:pt idx="7">
                  <c:v>123.91917293233081</c:v>
                </c:pt>
                <c:pt idx="8">
                  <c:v>162.35902255639093</c:v>
                </c:pt>
                <c:pt idx="9">
                  <c:v>169.92481203007515</c:v>
                </c:pt>
                <c:pt idx="10">
                  <c:v>153.71240601503757</c:v>
                </c:pt>
                <c:pt idx="11">
                  <c:v>132.33082706766916</c:v>
                </c:pt>
                <c:pt idx="12">
                  <c:v>112.73496240601503</c:v>
                </c:pt>
                <c:pt idx="13">
                  <c:v>91.44736842105263</c:v>
                </c:pt>
                <c:pt idx="14">
                  <c:v>89.473684210526315</c:v>
                </c:pt>
                <c:pt idx="15">
                  <c:v>89.285714285714292</c:v>
                </c:pt>
                <c:pt idx="16">
                  <c:v>90.225563909774451</c:v>
                </c:pt>
                <c:pt idx="17">
                  <c:v>85.291353383458656</c:v>
                </c:pt>
                <c:pt idx="18">
                  <c:v>91.071428571428584</c:v>
                </c:pt>
                <c:pt idx="19">
                  <c:v>92.81015037593987</c:v>
                </c:pt>
                <c:pt idx="20">
                  <c:v>96.240601503759422</c:v>
                </c:pt>
                <c:pt idx="21">
                  <c:v>104.27631578947371</c:v>
                </c:pt>
                <c:pt idx="22">
                  <c:v>99.107142857142875</c:v>
                </c:pt>
                <c:pt idx="23">
                  <c:v>86.419172932330852</c:v>
                </c:pt>
                <c:pt idx="24">
                  <c:v>85.338345864661676</c:v>
                </c:pt>
                <c:pt idx="25">
                  <c:v>85.291353383458656</c:v>
                </c:pt>
                <c:pt idx="26">
                  <c:v>82.283834586466185</c:v>
                </c:pt>
                <c:pt idx="27">
                  <c:v>88.721804511278194</c:v>
                </c:pt>
                <c:pt idx="28">
                  <c:v>93.421052631578945</c:v>
                </c:pt>
                <c:pt idx="29">
                  <c:v>99.577067669172934</c:v>
                </c:pt>
                <c:pt idx="30">
                  <c:v>95.535714285714278</c:v>
                </c:pt>
                <c:pt idx="31">
                  <c:v>92.857142857142861</c:v>
                </c:pt>
                <c:pt idx="32">
                  <c:v>94.924812030075188</c:v>
                </c:pt>
                <c:pt idx="33">
                  <c:v>95.394736842105274</c:v>
                </c:pt>
                <c:pt idx="34">
                  <c:v>90.366541353383468</c:v>
                </c:pt>
                <c:pt idx="35">
                  <c:v>85.714285714285708</c:v>
                </c:pt>
                <c:pt idx="36">
                  <c:v>81.484962406015043</c:v>
                </c:pt>
                <c:pt idx="37">
                  <c:v>86.701127819548887</c:v>
                </c:pt>
                <c:pt idx="38">
                  <c:v>88.063909774436098</c:v>
                </c:pt>
                <c:pt idx="39">
                  <c:v>87.59398496240604</c:v>
                </c:pt>
                <c:pt idx="40">
                  <c:v>86.98308270676695</c:v>
                </c:pt>
                <c:pt idx="41">
                  <c:v>82.847744360902283</c:v>
                </c:pt>
                <c:pt idx="42">
                  <c:v>78.900375939849653</c:v>
                </c:pt>
                <c:pt idx="43">
                  <c:v>78.383458646616575</c:v>
                </c:pt>
                <c:pt idx="44">
                  <c:v>75.14097744360906</c:v>
                </c:pt>
                <c:pt idx="45">
                  <c:v>77.960526315789508</c:v>
                </c:pt>
                <c:pt idx="46">
                  <c:v>71.052631578947398</c:v>
                </c:pt>
                <c:pt idx="47">
                  <c:v>63.486842105263186</c:v>
                </c:pt>
                <c:pt idx="48">
                  <c:v>66.447368421052659</c:v>
                </c:pt>
                <c:pt idx="49">
                  <c:v>65.225563909774465</c:v>
                </c:pt>
                <c:pt idx="50">
                  <c:v>65.225563909774465</c:v>
                </c:pt>
                <c:pt idx="51">
                  <c:v>70.770676691729349</c:v>
                </c:pt>
                <c:pt idx="52">
                  <c:v>76.033834586466185</c:v>
                </c:pt>
                <c:pt idx="53">
                  <c:v>78.900375939849638</c:v>
                </c:pt>
                <c:pt idx="54">
                  <c:v>82.424812030075202</c:v>
                </c:pt>
                <c:pt idx="55">
                  <c:v>78.571428571428584</c:v>
                </c:pt>
                <c:pt idx="56">
                  <c:v>74.295112781954913</c:v>
                </c:pt>
                <c:pt idx="57">
                  <c:v>76.597744360902283</c:v>
                </c:pt>
                <c:pt idx="58">
                  <c:v>80.968045112781979</c:v>
                </c:pt>
                <c:pt idx="59">
                  <c:v>74.201127819548887</c:v>
                </c:pt>
                <c:pt idx="60">
                  <c:v>77.913533834586474</c:v>
                </c:pt>
                <c:pt idx="61">
                  <c:v>80.310150375939855</c:v>
                </c:pt>
                <c:pt idx="62">
                  <c:v>77.678571428571445</c:v>
                </c:pt>
                <c:pt idx="63">
                  <c:v>87.312030075187977</c:v>
                </c:pt>
                <c:pt idx="64">
                  <c:v>86.184210526315809</c:v>
                </c:pt>
                <c:pt idx="65">
                  <c:v>82.612781954887225</c:v>
                </c:pt>
                <c:pt idx="66">
                  <c:v>74.38909774436091</c:v>
                </c:pt>
                <c:pt idx="67">
                  <c:v>75.281954887218049</c:v>
                </c:pt>
                <c:pt idx="68">
                  <c:v>79.558270676691734</c:v>
                </c:pt>
                <c:pt idx="69">
                  <c:v>78.994360902255636</c:v>
                </c:pt>
                <c:pt idx="70">
                  <c:v>77.678571428571445</c:v>
                </c:pt>
                <c:pt idx="71">
                  <c:v>84.539473684210535</c:v>
                </c:pt>
                <c:pt idx="72">
                  <c:v>84.445488721804523</c:v>
                </c:pt>
                <c:pt idx="73">
                  <c:v>84.774436090225578</c:v>
                </c:pt>
                <c:pt idx="74">
                  <c:v>93.656015037594003</c:v>
                </c:pt>
                <c:pt idx="75">
                  <c:v>97.603383458646647</c:v>
                </c:pt>
                <c:pt idx="76">
                  <c:v>90.366541353383482</c:v>
                </c:pt>
                <c:pt idx="77">
                  <c:v>91.776315789473713</c:v>
                </c:pt>
                <c:pt idx="78">
                  <c:v>92.011278195488742</c:v>
                </c:pt>
                <c:pt idx="79">
                  <c:v>96.945488721804537</c:v>
                </c:pt>
                <c:pt idx="80">
                  <c:v>103.38345864661657</c:v>
                </c:pt>
                <c:pt idx="81">
                  <c:v>113.20488721804514</c:v>
                </c:pt>
                <c:pt idx="82">
                  <c:v>106.6259398496241</c:v>
                </c:pt>
                <c:pt idx="83">
                  <c:v>111.56015037593987</c:v>
                </c:pt>
                <c:pt idx="84">
                  <c:v>110.00939849624064</c:v>
                </c:pt>
                <c:pt idx="85">
                  <c:v>98.731203007518829</c:v>
                </c:pt>
                <c:pt idx="86">
                  <c:v>89.802631578947398</c:v>
                </c:pt>
                <c:pt idx="87">
                  <c:v>82.471804511278236</c:v>
                </c:pt>
                <c:pt idx="88">
                  <c:v>89.896616541353424</c:v>
                </c:pt>
                <c:pt idx="89">
                  <c:v>82.753759398496285</c:v>
                </c:pt>
                <c:pt idx="90">
                  <c:v>86.983082706766979</c:v>
                </c:pt>
                <c:pt idx="91">
                  <c:v>87.828947368421112</c:v>
                </c:pt>
                <c:pt idx="92">
                  <c:v>87.312030075188005</c:v>
                </c:pt>
                <c:pt idx="93">
                  <c:v>93.421052631578988</c:v>
                </c:pt>
                <c:pt idx="94">
                  <c:v>90.413533834586502</c:v>
                </c:pt>
                <c:pt idx="95">
                  <c:v>80.545112781954927</c:v>
                </c:pt>
                <c:pt idx="96">
                  <c:v>70.958646616541387</c:v>
                </c:pt>
                <c:pt idx="97">
                  <c:v>65.977443609022586</c:v>
                </c:pt>
                <c:pt idx="98">
                  <c:v>61.60714285714289</c:v>
                </c:pt>
                <c:pt idx="99">
                  <c:v>63.110902255639132</c:v>
                </c:pt>
                <c:pt idx="100">
                  <c:v>67.716165413533872</c:v>
                </c:pt>
                <c:pt idx="101">
                  <c:v>57.142857142857174</c:v>
                </c:pt>
                <c:pt idx="102">
                  <c:v>56.625939849624096</c:v>
                </c:pt>
                <c:pt idx="103">
                  <c:v>56.296992481203034</c:v>
                </c:pt>
                <c:pt idx="104">
                  <c:v>62.640977443609046</c:v>
                </c:pt>
                <c:pt idx="105">
                  <c:v>59.116541353383482</c:v>
                </c:pt>
                <c:pt idx="106">
                  <c:v>52.772556390977464</c:v>
                </c:pt>
                <c:pt idx="107">
                  <c:v>46.522556390977456</c:v>
                </c:pt>
                <c:pt idx="108">
                  <c:v>52.067669172932341</c:v>
                </c:pt>
                <c:pt idx="109">
                  <c:v>48.167293233082717</c:v>
                </c:pt>
                <c:pt idx="110">
                  <c:v>58.787593984962413</c:v>
                </c:pt>
                <c:pt idx="111">
                  <c:v>71.616541353383468</c:v>
                </c:pt>
                <c:pt idx="112">
                  <c:v>72.415413533834595</c:v>
                </c:pt>
                <c:pt idx="113">
                  <c:v>74.060150375939855</c:v>
                </c:pt>
                <c:pt idx="114">
                  <c:v>89.755639097744378</c:v>
                </c:pt>
                <c:pt idx="115">
                  <c:v>95.112781954887225</c:v>
                </c:pt>
                <c:pt idx="116">
                  <c:v>105.5921052631579</c:v>
                </c:pt>
                <c:pt idx="117">
                  <c:v>103.38345864661655</c:v>
                </c:pt>
                <c:pt idx="118">
                  <c:v>114.52067669172934</c:v>
                </c:pt>
                <c:pt idx="119">
                  <c:v>118.46804511278197</c:v>
                </c:pt>
                <c:pt idx="120">
                  <c:v>120.06578947368422</c:v>
                </c:pt>
                <c:pt idx="121">
                  <c:v>131.07769423558898</c:v>
                </c:pt>
                <c:pt idx="122">
                  <c:v>128.11478424321672</c:v>
                </c:pt>
                <c:pt idx="123">
                  <c:v>106.42931341511674</c:v>
                </c:pt>
                <c:pt idx="124">
                  <c:v>129.86265379357485</c:v>
                </c:pt>
                <c:pt idx="125">
                  <c:v>140.03011790840739</c:v>
                </c:pt>
                <c:pt idx="126">
                  <c:v>134.11318474758326</c:v>
                </c:pt>
                <c:pt idx="127">
                  <c:v>142.03273128473359</c:v>
                </c:pt>
                <c:pt idx="128">
                  <c:v>153.78737021124235</c:v>
                </c:pt>
                <c:pt idx="129">
                  <c:v>145.23560321257685</c:v>
                </c:pt>
                <c:pt idx="130">
                  <c:v>153.06519138755979</c:v>
                </c:pt>
                <c:pt idx="131">
                  <c:v>118.047462406015</c:v>
                </c:pt>
                <c:pt idx="132">
                  <c:v>120.57758031442241</c:v>
                </c:pt>
                <c:pt idx="133">
                  <c:v>128.99318609022552</c:v>
                </c:pt>
                <c:pt idx="134">
                  <c:v>114.91477272727268</c:v>
                </c:pt>
                <c:pt idx="135">
                  <c:v>120.78994360902252</c:v>
                </c:pt>
                <c:pt idx="136">
                  <c:v>132.46966848940528</c:v>
                </c:pt>
                <c:pt idx="137">
                  <c:v>130.78119405656994</c:v>
                </c:pt>
                <c:pt idx="138">
                  <c:v>115.48936261107312</c:v>
                </c:pt>
                <c:pt idx="139">
                  <c:v>120.95864661654129</c:v>
                </c:pt>
                <c:pt idx="140">
                  <c:v>120.20676691729317</c:v>
                </c:pt>
                <c:pt idx="141">
                  <c:v>96.193609022556345</c:v>
                </c:pt>
                <c:pt idx="142">
                  <c:v>89.191729323308238</c:v>
                </c:pt>
                <c:pt idx="143">
                  <c:v>87.781954887218006</c:v>
                </c:pt>
                <c:pt idx="144">
                  <c:v>91.541353383458599</c:v>
                </c:pt>
                <c:pt idx="145">
                  <c:v>94.924812030075131</c:v>
                </c:pt>
                <c:pt idx="146">
                  <c:v>111.93609022556386</c:v>
                </c:pt>
                <c:pt idx="147">
                  <c:v>120.58270676691724</c:v>
                </c:pt>
                <c:pt idx="148">
                  <c:v>119.21992481203003</c:v>
                </c:pt>
                <c:pt idx="149">
                  <c:v>113.39285714285708</c:v>
                </c:pt>
                <c:pt idx="150">
                  <c:v>121.30087446878059</c:v>
                </c:pt>
                <c:pt idx="151">
                  <c:v>125.28195488721799</c:v>
                </c:pt>
                <c:pt idx="152">
                  <c:v>133.36466165413526</c:v>
                </c:pt>
                <c:pt idx="153">
                  <c:v>129.60526315789465</c:v>
                </c:pt>
                <c:pt idx="154">
                  <c:v>113.25187969924806</c:v>
                </c:pt>
                <c:pt idx="155">
                  <c:v>135.33834586466159</c:v>
                </c:pt>
                <c:pt idx="156">
                  <c:v>153.43045112781945</c:v>
                </c:pt>
                <c:pt idx="157">
                  <c:v>153.45042293233078</c:v>
                </c:pt>
                <c:pt idx="158">
                  <c:v>143.50161117078406</c:v>
                </c:pt>
                <c:pt idx="159">
                  <c:v>116.85641660970602</c:v>
                </c:pt>
                <c:pt idx="160">
                  <c:v>121.16477272727265</c:v>
                </c:pt>
                <c:pt idx="161">
                  <c:v>129.29645542427497</c:v>
                </c:pt>
                <c:pt idx="162">
                  <c:v>133.22368421052627</c:v>
                </c:pt>
                <c:pt idx="163">
                  <c:v>139.99060150375934</c:v>
                </c:pt>
                <c:pt idx="164">
                  <c:v>127.34962406015033</c:v>
                </c:pt>
                <c:pt idx="165">
                  <c:v>139.36131088591037</c:v>
                </c:pt>
                <c:pt idx="166">
                  <c:v>134.98825187969919</c:v>
                </c:pt>
                <c:pt idx="167">
                  <c:v>140.23782281791435</c:v>
                </c:pt>
                <c:pt idx="168">
                  <c:v>146.9868868600071</c:v>
                </c:pt>
                <c:pt idx="169">
                  <c:v>144.89661654135335</c:v>
                </c:pt>
                <c:pt idx="170">
                  <c:v>158.91034651847008</c:v>
                </c:pt>
                <c:pt idx="171">
                  <c:v>156.33864490772373</c:v>
                </c:pt>
                <c:pt idx="172">
                  <c:v>177.63510338345861</c:v>
                </c:pt>
                <c:pt idx="173">
                  <c:v>164.6830143540669</c:v>
                </c:pt>
                <c:pt idx="174">
                  <c:v>180.0965481886534</c:v>
                </c:pt>
                <c:pt idx="175">
                  <c:v>202.52584586466156</c:v>
                </c:pt>
                <c:pt idx="176">
                  <c:v>204.54652255639093</c:v>
                </c:pt>
                <c:pt idx="177">
                  <c:v>233.27962764052978</c:v>
                </c:pt>
                <c:pt idx="178">
                  <c:v>201.27413704716332</c:v>
                </c:pt>
                <c:pt idx="179">
                  <c:v>185.76842922523693</c:v>
                </c:pt>
                <c:pt idx="180">
                  <c:v>207.84662549230214</c:v>
                </c:pt>
                <c:pt idx="181">
                  <c:v>213.22250939849621</c:v>
                </c:pt>
                <c:pt idx="182">
                  <c:v>248.54323308270676</c:v>
                </c:pt>
                <c:pt idx="183">
                  <c:v>243.49377909058359</c:v>
                </c:pt>
                <c:pt idx="184">
                  <c:v>228.38345864661653</c:v>
                </c:pt>
                <c:pt idx="185">
                  <c:v>255.78755126452492</c:v>
                </c:pt>
                <c:pt idx="186">
                  <c:v>270.58270676691723</c:v>
                </c:pt>
                <c:pt idx="187">
                  <c:v>301.31578947368416</c:v>
                </c:pt>
                <c:pt idx="188">
                  <c:v>295.40541695146953</c:v>
                </c:pt>
                <c:pt idx="189">
                  <c:v>276.16809881847473</c:v>
                </c:pt>
                <c:pt idx="190">
                  <c:v>259.27674299384825</c:v>
                </c:pt>
                <c:pt idx="191">
                  <c:v>267.42861618331534</c:v>
                </c:pt>
                <c:pt idx="192">
                  <c:v>296.27752416756169</c:v>
                </c:pt>
                <c:pt idx="193">
                  <c:v>282.51057330827064</c:v>
                </c:pt>
                <c:pt idx="194">
                  <c:v>291.72830173259223</c:v>
                </c:pt>
                <c:pt idx="195">
                  <c:v>330.34421992481191</c:v>
                </c:pt>
                <c:pt idx="196">
                  <c:v>328.13888414217348</c:v>
                </c:pt>
                <c:pt idx="197">
                  <c:v>322.7913533834585</c:v>
                </c:pt>
                <c:pt idx="198">
                  <c:v>346.14661654135318</c:v>
                </c:pt>
                <c:pt idx="199">
                  <c:v>343.55794377247452</c:v>
                </c:pt>
                <c:pt idx="200">
                  <c:v>290.73017364840661</c:v>
                </c:pt>
                <c:pt idx="201">
                  <c:v>271.59090909090901</c:v>
                </c:pt>
                <c:pt idx="202">
                  <c:v>276.85727101845509</c:v>
                </c:pt>
                <c:pt idx="203">
                  <c:v>292.93098818474755</c:v>
                </c:pt>
                <c:pt idx="204">
                  <c:v>253.32522883295186</c:v>
                </c:pt>
                <c:pt idx="205">
                  <c:v>269.86019736842098</c:v>
                </c:pt>
                <c:pt idx="206">
                  <c:v>292.05613465481883</c:v>
                </c:pt>
                <c:pt idx="207">
                  <c:v>317.44651808091646</c:v>
                </c:pt>
                <c:pt idx="208">
                  <c:v>316.60673422687154</c:v>
                </c:pt>
                <c:pt idx="209">
                  <c:v>336.2009935553167</c:v>
                </c:pt>
                <c:pt idx="210">
                  <c:v>361.88909774436081</c:v>
                </c:pt>
                <c:pt idx="211">
                  <c:v>332.37781954887208</c:v>
                </c:pt>
                <c:pt idx="212">
                  <c:v>361.2288533834585</c:v>
                </c:pt>
                <c:pt idx="213">
                  <c:v>387.6726462896371</c:v>
                </c:pt>
                <c:pt idx="214">
                  <c:v>435.42378673957614</c:v>
                </c:pt>
                <c:pt idx="215">
                  <c:v>428.87240422484786</c:v>
                </c:pt>
                <c:pt idx="216">
                  <c:v>427.04315135665252</c:v>
                </c:pt>
                <c:pt idx="217">
                  <c:v>446.59640171858206</c:v>
                </c:pt>
                <c:pt idx="218">
                  <c:v>486.21441997851775</c:v>
                </c:pt>
                <c:pt idx="219">
                  <c:v>512.08347573479136</c:v>
                </c:pt>
                <c:pt idx="220">
                  <c:v>578.25316131237173</c:v>
                </c:pt>
                <c:pt idx="221">
                  <c:v>622.34828141783021</c:v>
                </c:pt>
                <c:pt idx="222">
                  <c:v>626.54564400130766</c:v>
                </c:pt>
                <c:pt idx="223">
                  <c:v>531.15489616899401</c:v>
                </c:pt>
                <c:pt idx="224">
                  <c:v>461.33159603554355</c:v>
                </c:pt>
                <c:pt idx="225">
                  <c:v>337.72372507355351</c:v>
                </c:pt>
                <c:pt idx="226">
                  <c:v>246.74577067669182</c:v>
                </c:pt>
                <c:pt idx="227">
                  <c:v>186.86866623079445</c:v>
                </c:pt>
                <c:pt idx="228">
                  <c:v>203.33860218728645</c:v>
                </c:pt>
                <c:pt idx="229">
                  <c:v>202.39661654135344</c:v>
                </c:pt>
                <c:pt idx="230">
                  <c:v>218.72223171565284</c:v>
                </c:pt>
                <c:pt idx="231">
                  <c:v>237.45941558441561</c:v>
                </c:pt>
                <c:pt idx="232">
                  <c:v>269.1147511636234</c:v>
                </c:pt>
                <c:pt idx="233">
                  <c:v>322.13879870129864</c:v>
                </c:pt>
                <c:pt idx="234">
                  <c:v>303.60003269042176</c:v>
                </c:pt>
                <c:pt idx="235">
                  <c:v>342.30106516290743</c:v>
                </c:pt>
                <c:pt idx="236">
                  <c:v>316.66737867395761</c:v>
                </c:pt>
                <c:pt idx="237">
                  <c:v>341.19852187286398</c:v>
                </c:pt>
                <c:pt idx="238">
                  <c:v>360.22310239885428</c:v>
                </c:pt>
                <c:pt idx="239">
                  <c:v>349.05504249754836</c:v>
                </c:pt>
                <c:pt idx="240">
                  <c:v>359.52492839240955</c:v>
                </c:pt>
                <c:pt idx="241">
                  <c:v>346.02091165413543</c:v>
                </c:pt>
                <c:pt idx="242">
                  <c:v>370.73492154298793</c:v>
                </c:pt>
                <c:pt idx="243">
                  <c:v>397.97718728639791</c:v>
                </c:pt>
                <c:pt idx="244">
                  <c:v>355.12106158252772</c:v>
                </c:pt>
                <c:pt idx="245">
                  <c:v>351.73978981544775</c:v>
                </c:pt>
                <c:pt idx="246">
                  <c:v>355.43937969924804</c:v>
                </c:pt>
                <c:pt idx="247">
                  <c:v>362.15182843472314</c:v>
                </c:pt>
                <c:pt idx="248">
                  <c:v>365.57373547505119</c:v>
                </c:pt>
                <c:pt idx="249">
                  <c:v>388.83592910848546</c:v>
                </c:pt>
                <c:pt idx="250">
                  <c:v>400.96761790840736</c:v>
                </c:pt>
                <c:pt idx="251">
                  <c:v>430.09357633213466</c:v>
                </c:pt>
                <c:pt idx="252">
                  <c:v>452.77926960257787</c:v>
                </c:pt>
                <c:pt idx="253">
                  <c:v>487.59163533834572</c:v>
                </c:pt>
                <c:pt idx="254">
                  <c:v>538.53383458646613</c:v>
                </c:pt>
                <c:pt idx="255">
                  <c:v>581.68188327962764</c:v>
                </c:pt>
                <c:pt idx="256">
                  <c:v>540.87598257006141</c:v>
                </c:pt>
                <c:pt idx="257">
                  <c:v>535.89157552973325</c:v>
                </c:pt>
                <c:pt idx="258">
                  <c:v>549.26087540279264</c:v>
                </c:pt>
                <c:pt idx="259">
                  <c:v>519.05034324942767</c:v>
                </c:pt>
                <c:pt idx="260">
                  <c:v>531.59496753246742</c:v>
                </c:pt>
                <c:pt idx="261">
                  <c:v>514.25550483351219</c:v>
                </c:pt>
                <c:pt idx="262">
                  <c:v>520.01986500341764</c:v>
                </c:pt>
                <c:pt idx="263">
                  <c:v>506.96770334928226</c:v>
                </c:pt>
                <c:pt idx="264">
                  <c:v>518.77242822966491</c:v>
                </c:pt>
                <c:pt idx="265">
                  <c:v>561.81413354815595</c:v>
                </c:pt>
                <c:pt idx="266">
                  <c:v>588.96958304853013</c:v>
                </c:pt>
                <c:pt idx="267">
                  <c:v>563.27313820264931</c:v>
                </c:pt>
                <c:pt idx="268">
                  <c:v>518.4353546910753</c:v>
                </c:pt>
                <c:pt idx="269">
                  <c:v>442.26861797350517</c:v>
                </c:pt>
                <c:pt idx="270">
                  <c:v>481.9762474367738</c:v>
                </c:pt>
                <c:pt idx="271">
                  <c:v>533.2482020268061</c:v>
                </c:pt>
                <c:pt idx="272">
                  <c:v>530.79652255639098</c:v>
                </c:pt>
                <c:pt idx="273">
                  <c:v>524.43404707420723</c:v>
                </c:pt>
                <c:pt idx="274">
                  <c:v>512.96992481202994</c:v>
                </c:pt>
                <c:pt idx="275">
                  <c:v>513.63229502327226</c:v>
                </c:pt>
                <c:pt idx="276">
                  <c:v>530.23046747303033</c:v>
                </c:pt>
                <c:pt idx="277">
                  <c:v>546.56249999999989</c:v>
                </c:pt>
                <c:pt idx="278">
                  <c:v>509.39402076620115</c:v>
                </c:pt>
                <c:pt idx="279">
                  <c:v>480.12645249487349</c:v>
                </c:pt>
                <c:pt idx="280">
                  <c:v>481.91402419091202</c:v>
                </c:pt>
                <c:pt idx="281">
                  <c:v>483.79699248120312</c:v>
                </c:pt>
                <c:pt idx="282">
                  <c:v>507.0774762994443</c:v>
                </c:pt>
                <c:pt idx="283">
                  <c:v>523.1737012987013</c:v>
                </c:pt>
                <c:pt idx="284">
                  <c:v>525.89285714285711</c:v>
                </c:pt>
                <c:pt idx="285">
                  <c:v>512.90454396861719</c:v>
                </c:pt>
                <c:pt idx="286">
                  <c:v>507.51879699248127</c:v>
                </c:pt>
                <c:pt idx="287">
                  <c:v>520.92233424470271</c:v>
                </c:pt>
                <c:pt idx="288">
                  <c:v>508.74060150375925</c:v>
                </c:pt>
                <c:pt idx="289">
                  <c:v>511.44736842105266</c:v>
                </c:pt>
                <c:pt idx="290">
                  <c:v>505.40189760114555</c:v>
                </c:pt>
                <c:pt idx="291">
                  <c:v>506.26922419685565</c:v>
                </c:pt>
                <c:pt idx="292">
                  <c:v>515.20633971291875</c:v>
                </c:pt>
                <c:pt idx="293">
                  <c:v>524.74489795918362</c:v>
                </c:pt>
                <c:pt idx="294">
                  <c:v>501.07674076495573</c:v>
                </c:pt>
                <c:pt idx="295">
                  <c:v>476.98934837092725</c:v>
                </c:pt>
                <c:pt idx="296">
                  <c:v>457.17276144907726</c:v>
                </c:pt>
                <c:pt idx="297">
                  <c:v>410.81031382804838</c:v>
                </c:pt>
                <c:pt idx="298">
                  <c:v>370.93749999999994</c:v>
                </c:pt>
                <c:pt idx="299">
                  <c:v>292.40356325596599</c:v>
                </c:pt>
                <c:pt idx="300">
                  <c:v>226.35210184552287</c:v>
                </c:pt>
                <c:pt idx="301">
                  <c:v>272.98872180451121</c:v>
                </c:pt>
                <c:pt idx="302">
                  <c:v>263.3992652084757</c:v>
                </c:pt>
                <c:pt idx="303">
                  <c:v>278.50948393711536</c:v>
                </c:pt>
                <c:pt idx="304">
                  <c:v>302.42794486215536</c:v>
                </c:pt>
                <c:pt idx="305">
                  <c:v>289.60184552289815</c:v>
                </c:pt>
                <c:pt idx="306">
                  <c:v>265.41762013729971</c:v>
                </c:pt>
                <c:pt idx="307">
                  <c:v>219.33181167203722</c:v>
                </c:pt>
                <c:pt idx="308">
                  <c:v>223.73974709501027</c:v>
                </c:pt>
                <c:pt idx="309">
                  <c:v>227.96693438140812</c:v>
                </c:pt>
                <c:pt idx="310">
                  <c:v>207.98424633011103</c:v>
                </c:pt>
                <c:pt idx="311">
                  <c:v>178.72262177182085</c:v>
                </c:pt>
                <c:pt idx="312">
                  <c:v>145.61627282491941</c:v>
                </c:pt>
                <c:pt idx="313">
                  <c:v>152.55102040816325</c:v>
                </c:pt>
                <c:pt idx="314">
                  <c:v>180.94557044785884</c:v>
                </c:pt>
                <c:pt idx="315">
                  <c:v>194.94047619047618</c:v>
                </c:pt>
                <c:pt idx="316">
                  <c:v>220.06578947368419</c:v>
                </c:pt>
                <c:pt idx="317">
                  <c:v>226.8882433356118</c:v>
                </c:pt>
                <c:pt idx="318">
                  <c:v>211.45497672753308</c:v>
                </c:pt>
                <c:pt idx="319">
                  <c:v>215.4482674076495</c:v>
                </c:pt>
                <c:pt idx="320">
                  <c:v>219.39935064935057</c:v>
                </c:pt>
                <c:pt idx="321">
                  <c:v>233.75626566416031</c:v>
                </c:pt>
                <c:pt idx="322">
                  <c:v>212.08133971291861</c:v>
                </c:pt>
                <c:pt idx="323">
                  <c:v>251.74940191387549</c:v>
                </c:pt>
                <c:pt idx="324">
                  <c:v>256.59176349965821</c:v>
                </c:pt>
                <c:pt idx="325">
                  <c:v>258.73825187969913</c:v>
                </c:pt>
                <c:pt idx="326">
                  <c:v>242.49959136972859</c:v>
                </c:pt>
                <c:pt idx="327">
                  <c:v>247.72556390977442</c:v>
                </c:pt>
                <c:pt idx="328">
                  <c:v>237.08728342595614</c:v>
                </c:pt>
                <c:pt idx="329">
                  <c:v>218.15191387559801</c:v>
                </c:pt>
                <c:pt idx="330">
                  <c:v>227.93814894378798</c:v>
                </c:pt>
                <c:pt idx="331">
                  <c:v>242.74885583524019</c:v>
                </c:pt>
                <c:pt idx="332">
                  <c:v>263.49579305406365</c:v>
                </c:pt>
                <c:pt idx="333">
                  <c:v>269.19429254955566</c:v>
                </c:pt>
                <c:pt idx="334">
                  <c:v>294.3181818181817</c:v>
                </c:pt>
                <c:pt idx="335">
                  <c:v>301.43662728249177</c:v>
                </c:pt>
                <c:pt idx="336">
                  <c:v>324.28081072245817</c:v>
                </c:pt>
                <c:pt idx="337">
                  <c:v>306.17951127819538</c:v>
                </c:pt>
                <c:pt idx="338">
                  <c:v>309.9474538619275</c:v>
                </c:pt>
                <c:pt idx="339">
                  <c:v>336.38560687432863</c:v>
                </c:pt>
                <c:pt idx="340">
                  <c:v>361.14743380189606</c:v>
                </c:pt>
                <c:pt idx="341">
                  <c:v>348.53204439670588</c:v>
                </c:pt>
                <c:pt idx="342">
                  <c:v>349.31433697881056</c:v>
                </c:pt>
                <c:pt idx="343">
                  <c:v>341.36972866949981</c:v>
                </c:pt>
                <c:pt idx="344">
                  <c:v>370.27960526315769</c:v>
                </c:pt>
                <c:pt idx="345">
                  <c:v>381.21322327558022</c:v>
                </c:pt>
                <c:pt idx="346">
                  <c:v>303.85124743677369</c:v>
                </c:pt>
                <c:pt idx="347">
                  <c:v>263.43984962406012</c:v>
                </c:pt>
                <c:pt idx="348">
                  <c:v>277.15348152991163</c:v>
                </c:pt>
                <c:pt idx="349">
                  <c:v>300.75187969924809</c:v>
                </c:pt>
                <c:pt idx="350">
                  <c:v>310.52631578947364</c:v>
                </c:pt>
                <c:pt idx="351">
                  <c:v>334.30451127819549</c:v>
                </c:pt>
                <c:pt idx="352">
                  <c:v>332.94172932330827</c:v>
                </c:pt>
                <c:pt idx="353">
                  <c:v>300.89285714285717</c:v>
                </c:pt>
                <c:pt idx="354">
                  <c:v>300.32894736842104</c:v>
                </c:pt>
                <c:pt idx="355">
                  <c:v>276.45676691729324</c:v>
                </c:pt>
                <c:pt idx="356">
                  <c:v>294.03195488721803</c:v>
                </c:pt>
                <c:pt idx="357">
                  <c:v>280.68609022556387</c:v>
                </c:pt>
                <c:pt idx="358">
                  <c:v>296.56954887218041</c:v>
                </c:pt>
                <c:pt idx="359">
                  <c:v>314.70864661654127</c:v>
                </c:pt>
                <c:pt idx="360">
                  <c:v>298.44924812030064</c:v>
                </c:pt>
                <c:pt idx="361">
                  <c:v>260.57330827067665</c:v>
                </c:pt>
                <c:pt idx="362">
                  <c:v>149.01315789473682</c:v>
                </c:pt>
                <c:pt idx="363">
                  <c:v>89.567669172932312</c:v>
                </c:pt>
                <c:pt idx="364">
                  <c:v>136.27819548872179</c:v>
                </c:pt>
                <c:pt idx="365">
                  <c:v>188.3458646616541</c:v>
                </c:pt>
                <c:pt idx="366">
                  <c:v>203.33646616541353</c:v>
                </c:pt>
                <c:pt idx="367">
                  <c:v>210.47932330827064</c:v>
                </c:pt>
                <c:pt idx="368">
                  <c:v>190.69548872180448</c:v>
                </c:pt>
                <c:pt idx="369">
                  <c:v>188.01691729323306</c:v>
                </c:pt>
                <c:pt idx="370">
                  <c:v>199.90601503759396</c:v>
                </c:pt>
                <c:pt idx="371">
                  <c:v>233.7875939849624</c:v>
                </c:pt>
                <c:pt idx="372">
                  <c:v>256.20300751879699</c:v>
                </c:pt>
                <c:pt idx="373">
                  <c:v>292.43421052631578</c:v>
                </c:pt>
                <c:pt idx="374">
                  <c:v>308.08270676691728</c:v>
                </c:pt>
                <c:pt idx="375">
                  <c:v>302.39661654135335</c:v>
                </c:pt>
                <c:pt idx="376">
                  <c:v>321.94548872180451</c:v>
                </c:pt>
                <c:pt idx="377">
                  <c:v>342.85714285714283</c:v>
                </c:pt>
                <c:pt idx="378">
                  <c:v>352.39661654135335</c:v>
                </c:pt>
                <c:pt idx="379">
                  <c:v>332.70676691729318</c:v>
                </c:pt>
                <c:pt idx="380">
                  <c:v>349.62406015037595</c:v>
                </c:pt>
                <c:pt idx="381">
                  <c:v>392.5751879699248</c:v>
                </c:pt>
                <c:pt idx="382">
                  <c:v>382.3778195488722</c:v>
                </c:pt>
                <c:pt idx="383">
                  <c:v>348.21428571428561</c:v>
                </c:pt>
                <c:pt idx="384">
                  <c:v>407.00187969924815</c:v>
                </c:pt>
                <c:pt idx="385">
                  <c:v>460.57330827067665</c:v>
                </c:pt>
                <c:pt idx="386">
                  <c:v>558.03571428571433</c:v>
                </c:pt>
                <c:pt idx="387">
                  <c:v>490.97744360902249</c:v>
                </c:pt>
                <c:pt idx="388">
                  <c:v>531.62593984962416</c:v>
                </c:pt>
                <c:pt idx="389">
                  <c:v>580.63909774436081</c:v>
                </c:pt>
                <c:pt idx="390">
                  <c:v>529.27631578947376</c:v>
                </c:pt>
                <c:pt idx="391">
                  <c:v>468.13909774436087</c:v>
                </c:pt>
                <c:pt idx="392">
                  <c:v>422.08646616541353</c:v>
                </c:pt>
                <c:pt idx="393">
                  <c:v>437.54699248120301</c:v>
                </c:pt>
                <c:pt idx="394">
                  <c:v>428.1015037593985</c:v>
                </c:pt>
                <c:pt idx="395">
                  <c:v>377.77255639097746</c:v>
                </c:pt>
                <c:pt idx="396">
                  <c:v>389.05075187969931</c:v>
                </c:pt>
                <c:pt idx="397">
                  <c:v>387.68796992481208</c:v>
                </c:pt>
                <c:pt idx="398">
                  <c:v>367.9041353383459</c:v>
                </c:pt>
                <c:pt idx="399">
                  <c:v>399.24812030075191</c:v>
                </c:pt>
                <c:pt idx="400">
                  <c:v>356.29699248120295</c:v>
                </c:pt>
                <c:pt idx="401">
                  <c:v>351.17481203007526</c:v>
                </c:pt>
                <c:pt idx="402">
                  <c:v>376.36278195488723</c:v>
                </c:pt>
                <c:pt idx="403">
                  <c:v>404.79323308270682</c:v>
                </c:pt>
                <c:pt idx="404">
                  <c:v>441.54135338345856</c:v>
                </c:pt>
                <c:pt idx="405">
                  <c:v>428.19548872180457</c:v>
                </c:pt>
                <c:pt idx="406">
                  <c:v>390.27255639097734</c:v>
                </c:pt>
                <c:pt idx="407">
                  <c:v>367.05827067669173</c:v>
                </c:pt>
                <c:pt idx="408">
                  <c:v>376.55075187969913</c:v>
                </c:pt>
                <c:pt idx="409">
                  <c:v>394.26691729323312</c:v>
                </c:pt>
                <c:pt idx="410">
                  <c:v>401.73872180451116</c:v>
                </c:pt>
                <c:pt idx="411">
                  <c:v>422.41541353383462</c:v>
                </c:pt>
                <c:pt idx="412">
                  <c:v>384.4924812030074</c:v>
                </c:pt>
                <c:pt idx="413">
                  <c:v>387.21804511278202</c:v>
                </c:pt>
                <c:pt idx="414">
                  <c:v>400.61090225563902</c:v>
                </c:pt>
                <c:pt idx="415">
                  <c:v>379.3233082706767</c:v>
                </c:pt>
                <c:pt idx="416">
                  <c:v>348.96616541353382</c:v>
                </c:pt>
                <c:pt idx="417">
                  <c:v>355.16917293233081</c:v>
                </c:pt>
                <c:pt idx="418">
                  <c:v>348.91917293233075</c:v>
                </c:pt>
                <c:pt idx="419">
                  <c:v>346.42857142857144</c:v>
                </c:pt>
                <c:pt idx="420">
                  <c:v>371.47556390977434</c:v>
                </c:pt>
                <c:pt idx="421">
                  <c:v>352.96052631578948</c:v>
                </c:pt>
                <c:pt idx="422">
                  <c:v>340.88345864661653</c:v>
                </c:pt>
                <c:pt idx="423">
                  <c:v>318.51503759398497</c:v>
                </c:pt>
                <c:pt idx="424">
                  <c:v>301.08082706766908</c:v>
                </c:pt>
                <c:pt idx="425">
                  <c:v>335.29135338345861</c:v>
                </c:pt>
                <c:pt idx="426">
                  <c:v>333.41165413533832</c:v>
                </c:pt>
                <c:pt idx="427">
                  <c:v>320.6766917293233</c:v>
                </c:pt>
                <c:pt idx="428">
                  <c:v>319.07894736842104</c:v>
                </c:pt>
                <c:pt idx="429">
                  <c:v>303.75939849624064</c:v>
                </c:pt>
                <c:pt idx="430">
                  <c:v>299.01315789473676</c:v>
                </c:pt>
                <c:pt idx="431">
                  <c:v>294.73684210526318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62-439D-99F1-DB90C3BD3F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06375856"/>
        <c:axId val="806366064"/>
      </c:lineChart>
      <c:dateAx>
        <c:axId val="806375856"/>
        <c:scaling>
          <c:orientation val="minMax"/>
          <c:max val="46174"/>
          <c:min val="40909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lang="es-ES"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L"/>
          </a:p>
        </c:txPr>
        <c:crossAx val="806366064"/>
        <c:crosses val="autoZero"/>
        <c:auto val="1"/>
        <c:lblOffset val="100"/>
        <c:baseTimeUnit val="months"/>
        <c:majorUnit val="12"/>
        <c:majorTimeUnit val="months"/>
        <c:minorUnit val="6"/>
        <c:minorTimeUnit val="months"/>
      </c:dateAx>
      <c:valAx>
        <c:axId val="8063660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s-ES"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L"/>
          </a:p>
        </c:txPr>
        <c:crossAx val="806375856"/>
        <c:crosses val="autoZero"/>
        <c:crossBetween val="between"/>
        <c:majorUnit val="50"/>
      </c:valAx>
      <c:spPr>
        <a:gradFill rotWithShape="0">
          <a:gsLst>
            <a:gs pos="0">
              <a:srgbClr val="000080"/>
            </a:gs>
            <a:gs pos="50000">
              <a:srgbClr val="000080">
                <a:gamma/>
                <a:tint val="53725"/>
                <a:invGamma/>
              </a:srgbClr>
            </a:gs>
            <a:gs pos="100000">
              <a:srgbClr val="000080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L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ES" sz="13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DEL PRECIO DEL PETRÓLEO CRUDO WTI</a:t>
            </a:r>
          </a:p>
        </c:rich>
      </c:tx>
      <c:layout>
        <c:manualLayout>
          <c:xMode val="edge"/>
          <c:yMode val="edge"/>
          <c:x val="0.23196448390677119"/>
          <c:y val="1.957585644371949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1054384017758053E-2"/>
          <c:y val="8.6460032626427402E-2"/>
          <c:w val="0.9045504994450605"/>
          <c:h val="0.79771615008156549"/>
        </c:manualLayout>
      </c:layout>
      <c:lineChart>
        <c:grouping val="standard"/>
        <c:varyColors val="0"/>
        <c:ser>
          <c:idx val="0"/>
          <c:order val="0"/>
          <c:tx>
            <c:strRef>
              <c:f>'Precio Crudo WTI'!$C$3</c:f>
              <c:strCache>
                <c:ptCount val="1"/>
                <c:pt idx="0">
                  <c:v>WTI </c:v>
                </c:pt>
              </c:strCache>
            </c:strRef>
          </c:tx>
          <c:spPr>
            <a:ln w="38100">
              <a:solidFill>
                <a:srgbClr val="33CCCC"/>
              </a:solidFill>
              <a:prstDash val="solid"/>
            </a:ln>
          </c:spPr>
          <c:marker>
            <c:symbol val="none"/>
          </c:marker>
          <c:cat>
            <c:numRef>
              <c:f>'Precio Crudo WTI'!$B$198:$B$486</c:f>
              <c:numCache>
                <c:formatCode>mmmm\-yy</c:formatCode>
                <c:ptCount val="289"/>
                <c:pt idx="0">
                  <c:v>37257</c:v>
                </c:pt>
                <c:pt idx="1">
                  <c:v>37288</c:v>
                </c:pt>
                <c:pt idx="2">
                  <c:v>37316</c:v>
                </c:pt>
                <c:pt idx="3">
                  <c:v>37347</c:v>
                </c:pt>
                <c:pt idx="4">
                  <c:v>37377</c:v>
                </c:pt>
                <c:pt idx="5">
                  <c:v>37408</c:v>
                </c:pt>
                <c:pt idx="6">
                  <c:v>37438</c:v>
                </c:pt>
                <c:pt idx="7">
                  <c:v>37469</c:v>
                </c:pt>
                <c:pt idx="8">
                  <c:v>37500</c:v>
                </c:pt>
                <c:pt idx="9">
                  <c:v>37530</c:v>
                </c:pt>
                <c:pt idx="10">
                  <c:v>37561</c:v>
                </c:pt>
                <c:pt idx="11">
                  <c:v>37591</c:v>
                </c:pt>
                <c:pt idx="12">
                  <c:v>37622</c:v>
                </c:pt>
                <c:pt idx="13">
                  <c:v>37653</c:v>
                </c:pt>
                <c:pt idx="14">
                  <c:v>37681</c:v>
                </c:pt>
                <c:pt idx="15">
                  <c:v>37712</c:v>
                </c:pt>
                <c:pt idx="16">
                  <c:v>37742</c:v>
                </c:pt>
                <c:pt idx="17">
                  <c:v>37773</c:v>
                </c:pt>
                <c:pt idx="18">
                  <c:v>37803</c:v>
                </c:pt>
                <c:pt idx="19">
                  <c:v>37834</c:v>
                </c:pt>
                <c:pt idx="20">
                  <c:v>37865</c:v>
                </c:pt>
                <c:pt idx="21">
                  <c:v>37895</c:v>
                </c:pt>
                <c:pt idx="22">
                  <c:v>37926</c:v>
                </c:pt>
                <c:pt idx="23">
                  <c:v>37956</c:v>
                </c:pt>
                <c:pt idx="24">
                  <c:v>37987</c:v>
                </c:pt>
                <c:pt idx="25">
                  <c:v>38018</c:v>
                </c:pt>
                <c:pt idx="26">
                  <c:v>38047</c:v>
                </c:pt>
                <c:pt idx="27">
                  <c:v>38078</c:v>
                </c:pt>
                <c:pt idx="28">
                  <c:v>38108</c:v>
                </c:pt>
                <c:pt idx="29">
                  <c:v>38139</c:v>
                </c:pt>
                <c:pt idx="30">
                  <c:v>38169</c:v>
                </c:pt>
                <c:pt idx="31">
                  <c:v>38200</c:v>
                </c:pt>
                <c:pt idx="32">
                  <c:v>38231</c:v>
                </c:pt>
                <c:pt idx="33">
                  <c:v>38261</c:v>
                </c:pt>
                <c:pt idx="34">
                  <c:v>38292</c:v>
                </c:pt>
                <c:pt idx="35">
                  <c:v>38322</c:v>
                </c:pt>
                <c:pt idx="36">
                  <c:v>38353</c:v>
                </c:pt>
                <c:pt idx="37">
                  <c:v>38384</c:v>
                </c:pt>
                <c:pt idx="38">
                  <c:v>38412</c:v>
                </c:pt>
                <c:pt idx="39">
                  <c:v>38443</c:v>
                </c:pt>
                <c:pt idx="40">
                  <c:v>38473</c:v>
                </c:pt>
                <c:pt idx="41">
                  <c:v>38504</c:v>
                </c:pt>
                <c:pt idx="42">
                  <c:v>38534</c:v>
                </c:pt>
                <c:pt idx="43">
                  <c:v>38565</c:v>
                </c:pt>
                <c:pt idx="44">
                  <c:v>38596</c:v>
                </c:pt>
                <c:pt idx="45">
                  <c:v>38626</c:v>
                </c:pt>
                <c:pt idx="46">
                  <c:v>38657</c:v>
                </c:pt>
                <c:pt idx="47">
                  <c:v>38687</c:v>
                </c:pt>
                <c:pt idx="48">
                  <c:v>38718</c:v>
                </c:pt>
                <c:pt idx="49">
                  <c:v>38749</c:v>
                </c:pt>
                <c:pt idx="50">
                  <c:v>38777</c:v>
                </c:pt>
                <c:pt idx="51">
                  <c:v>38808</c:v>
                </c:pt>
                <c:pt idx="52">
                  <c:v>38838</c:v>
                </c:pt>
                <c:pt idx="53">
                  <c:v>38869</c:v>
                </c:pt>
                <c:pt idx="54">
                  <c:v>38899</c:v>
                </c:pt>
                <c:pt idx="55">
                  <c:v>38930</c:v>
                </c:pt>
                <c:pt idx="56">
                  <c:v>38961</c:v>
                </c:pt>
                <c:pt idx="57">
                  <c:v>38991</c:v>
                </c:pt>
                <c:pt idx="58">
                  <c:v>39022</c:v>
                </c:pt>
                <c:pt idx="59">
                  <c:v>39052</c:v>
                </c:pt>
                <c:pt idx="60">
                  <c:v>39083</c:v>
                </c:pt>
                <c:pt idx="61">
                  <c:v>39114</c:v>
                </c:pt>
                <c:pt idx="62">
                  <c:v>39142</c:v>
                </c:pt>
                <c:pt idx="63">
                  <c:v>39173</c:v>
                </c:pt>
                <c:pt idx="64">
                  <c:v>39203</c:v>
                </c:pt>
                <c:pt idx="65">
                  <c:v>39234</c:v>
                </c:pt>
                <c:pt idx="66">
                  <c:v>39264</c:v>
                </c:pt>
                <c:pt idx="67">
                  <c:v>39295</c:v>
                </c:pt>
                <c:pt idx="68">
                  <c:v>39326</c:v>
                </c:pt>
                <c:pt idx="69">
                  <c:v>39356</c:v>
                </c:pt>
                <c:pt idx="70">
                  <c:v>39387</c:v>
                </c:pt>
                <c:pt idx="71">
                  <c:v>39417</c:v>
                </c:pt>
                <c:pt idx="72">
                  <c:v>39448</c:v>
                </c:pt>
                <c:pt idx="73">
                  <c:v>39479</c:v>
                </c:pt>
                <c:pt idx="74">
                  <c:v>39508</c:v>
                </c:pt>
                <c:pt idx="75">
                  <c:v>39539</c:v>
                </c:pt>
                <c:pt idx="76">
                  <c:v>39569</c:v>
                </c:pt>
                <c:pt idx="77">
                  <c:v>39600</c:v>
                </c:pt>
                <c:pt idx="78">
                  <c:v>39630</c:v>
                </c:pt>
                <c:pt idx="79">
                  <c:v>39661</c:v>
                </c:pt>
                <c:pt idx="80">
                  <c:v>39692</c:v>
                </c:pt>
                <c:pt idx="81">
                  <c:v>39722</c:v>
                </c:pt>
                <c:pt idx="82">
                  <c:v>39753</c:v>
                </c:pt>
                <c:pt idx="83">
                  <c:v>39783</c:v>
                </c:pt>
                <c:pt idx="84">
                  <c:v>39814</c:v>
                </c:pt>
                <c:pt idx="85">
                  <c:v>39845</c:v>
                </c:pt>
                <c:pt idx="86">
                  <c:v>39873</c:v>
                </c:pt>
                <c:pt idx="87">
                  <c:v>39904</c:v>
                </c:pt>
                <c:pt idx="88">
                  <c:v>39934</c:v>
                </c:pt>
                <c:pt idx="89">
                  <c:v>39965</c:v>
                </c:pt>
                <c:pt idx="90">
                  <c:v>39995</c:v>
                </c:pt>
                <c:pt idx="91">
                  <c:v>40026</c:v>
                </c:pt>
                <c:pt idx="92">
                  <c:v>40057</c:v>
                </c:pt>
                <c:pt idx="93">
                  <c:v>40087</c:v>
                </c:pt>
                <c:pt idx="94">
                  <c:v>40118</c:v>
                </c:pt>
                <c:pt idx="95">
                  <c:v>40148</c:v>
                </c:pt>
                <c:pt idx="96">
                  <c:v>40179</c:v>
                </c:pt>
                <c:pt idx="97">
                  <c:v>40210</c:v>
                </c:pt>
                <c:pt idx="98">
                  <c:v>40238</c:v>
                </c:pt>
                <c:pt idx="99">
                  <c:v>40269</c:v>
                </c:pt>
                <c:pt idx="100">
                  <c:v>40299</c:v>
                </c:pt>
                <c:pt idx="101">
                  <c:v>40330</c:v>
                </c:pt>
                <c:pt idx="102">
                  <c:v>40360</c:v>
                </c:pt>
                <c:pt idx="103">
                  <c:v>40391</c:v>
                </c:pt>
                <c:pt idx="104">
                  <c:v>40422</c:v>
                </c:pt>
                <c:pt idx="105">
                  <c:v>40452</c:v>
                </c:pt>
                <c:pt idx="106">
                  <c:v>40483</c:v>
                </c:pt>
                <c:pt idx="107">
                  <c:v>40513</c:v>
                </c:pt>
                <c:pt idx="108">
                  <c:v>40544</c:v>
                </c:pt>
                <c:pt idx="109">
                  <c:v>40575</c:v>
                </c:pt>
                <c:pt idx="110">
                  <c:v>40603</c:v>
                </c:pt>
                <c:pt idx="111">
                  <c:v>40634</c:v>
                </c:pt>
                <c:pt idx="112">
                  <c:v>40664</c:v>
                </c:pt>
                <c:pt idx="113">
                  <c:v>40695</c:v>
                </c:pt>
                <c:pt idx="114">
                  <c:v>40725</c:v>
                </c:pt>
                <c:pt idx="115">
                  <c:v>40756</c:v>
                </c:pt>
                <c:pt idx="116">
                  <c:v>40787</c:v>
                </c:pt>
                <c:pt idx="117">
                  <c:v>40817</c:v>
                </c:pt>
                <c:pt idx="118">
                  <c:v>40848</c:v>
                </c:pt>
                <c:pt idx="119">
                  <c:v>40878</c:v>
                </c:pt>
                <c:pt idx="120">
                  <c:v>40909</c:v>
                </c:pt>
                <c:pt idx="121">
                  <c:v>40940</c:v>
                </c:pt>
                <c:pt idx="122">
                  <c:v>40969</c:v>
                </c:pt>
                <c:pt idx="123">
                  <c:v>41000</c:v>
                </c:pt>
                <c:pt idx="124">
                  <c:v>41030</c:v>
                </c:pt>
                <c:pt idx="125">
                  <c:v>41061</c:v>
                </c:pt>
                <c:pt idx="126">
                  <c:v>41091</c:v>
                </c:pt>
                <c:pt idx="127">
                  <c:v>41122</c:v>
                </c:pt>
                <c:pt idx="128">
                  <c:v>41153</c:v>
                </c:pt>
                <c:pt idx="129">
                  <c:v>41183</c:v>
                </c:pt>
                <c:pt idx="130">
                  <c:v>41214</c:v>
                </c:pt>
                <c:pt idx="131">
                  <c:v>41244</c:v>
                </c:pt>
                <c:pt idx="132">
                  <c:v>41275</c:v>
                </c:pt>
                <c:pt idx="133">
                  <c:v>41306</c:v>
                </c:pt>
                <c:pt idx="134">
                  <c:v>41334</c:v>
                </c:pt>
                <c:pt idx="135">
                  <c:v>41365</c:v>
                </c:pt>
                <c:pt idx="136">
                  <c:v>41395</c:v>
                </c:pt>
                <c:pt idx="137">
                  <c:v>41426</c:v>
                </c:pt>
                <c:pt idx="138">
                  <c:v>41456</c:v>
                </c:pt>
                <c:pt idx="139">
                  <c:v>41487</c:v>
                </c:pt>
                <c:pt idx="140">
                  <c:v>41518</c:v>
                </c:pt>
                <c:pt idx="141">
                  <c:v>41548</c:v>
                </c:pt>
                <c:pt idx="142">
                  <c:v>41579</c:v>
                </c:pt>
                <c:pt idx="143">
                  <c:v>41609</c:v>
                </c:pt>
                <c:pt idx="144">
                  <c:v>41640</c:v>
                </c:pt>
                <c:pt idx="145">
                  <c:v>41671</c:v>
                </c:pt>
                <c:pt idx="146">
                  <c:v>41699</c:v>
                </c:pt>
                <c:pt idx="147">
                  <c:v>41730</c:v>
                </c:pt>
                <c:pt idx="148">
                  <c:v>41760</c:v>
                </c:pt>
                <c:pt idx="149">
                  <c:v>41791</c:v>
                </c:pt>
                <c:pt idx="150">
                  <c:v>41821</c:v>
                </c:pt>
                <c:pt idx="151">
                  <c:v>41852</c:v>
                </c:pt>
                <c:pt idx="152">
                  <c:v>41883</c:v>
                </c:pt>
                <c:pt idx="153">
                  <c:v>41913</c:v>
                </c:pt>
                <c:pt idx="154">
                  <c:v>41944</c:v>
                </c:pt>
                <c:pt idx="155">
                  <c:v>41974</c:v>
                </c:pt>
                <c:pt idx="156">
                  <c:v>42005</c:v>
                </c:pt>
                <c:pt idx="157">
                  <c:v>42036</c:v>
                </c:pt>
                <c:pt idx="158">
                  <c:v>42064</c:v>
                </c:pt>
                <c:pt idx="159">
                  <c:v>42095</c:v>
                </c:pt>
                <c:pt idx="160">
                  <c:v>42125</c:v>
                </c:pt>
                <c:pt idx="161">
                  <c:v>42156</c:v>
                </c:pt>
                <c:pt idx="162">
                  <c:v>42186</c:v>
                </c:pt>
                <c:pt idx="163">
                  <c:v>42217</c:v>
                </c:pt>
                <c:pt idx="164">
                  <c:v>42248</c:v>
                </c:pt>
                <c:pt idx="165">
                  <c:v>42278</c:v>
                </c:pt>
                <c:pt idx="166">
                  <c:v>42309</c:v>
                </c:pt>
                <c:pt idx="167">
                  <c:v>42339</c:v>
                </c:pt>
                <c:pt idx="168">
                  <c:v>42370</c:v>
                </c:pt>
                <c:pt idx="169">
                  <c:v>42401</c:v>
                </c:pt>
                <c:pt idx="170">
                  <c:v>42430</c:v>
                </c:pt>
                <c:pt idx="171">
                  <c:v>42461</c:v>
                </c:pt>
                <c:pt idx="172">
                  <c:v>42491</c:v>
                </c:pt>
                <c:pt idx="173">
                  <c:v>42522</c:v>
                </c:pt>
                <c:pt idx="174">
                  <c:v>42552</c:v>
                </c:pt>
                <c:pt idx="175">
                  <c:v>42583</c:v>
                </c:pt>
                <c:pt idx="176">
                  <c:v>42614</c:v>
                </c:pt>
                <c:pt idx="177">
                  <c:v>42644</c:v>
                </c:pt>
                <c:pt idx="178">
                  <c:v>42675</c:v>
                </c:pt>
                <c:pt idx="179">
                  <c:v>42705</c:v>
                </c:pt>
                <c:pt idx="180">
                  <c:v>42736</c:v>
                </c:pt>
                <c:pt idx="181">
                  <c:v>42767</c:v>
                </c:pt>
                <c:pt idx="182">
                  <c:v>42795</c:v>
                </c:pt>
                <c:pt idx="183">
                  <c:v>42826</c:v>
                </c:pt>
                <c:pt idx="184">
                  <c:v>42856</c:v>
                </c:pt>
                <c:pt idx="185">
                  <c:v>42887</c:v>
                </c:pt>
                <c:pt idx="186">
                  <c:v>42917</c:v>
                </c:pt>
                <c:pt idx="187">
                  <c:v>42948</c:v>
                </c:pt>
                <c:pt idx="188">
                  <c:v>42979</c:v>
                </c:pt>
                <c:pt idx="189">
                  <c:v>43009</c:v>
                </c:pt>
                <c:pt idx="190">
                  <c:v>43040</c:v>
                </c:pt>
                <c:pt idx="191">
                  <c:v>43070</c:v>
                </c:pt>
                <c:pt idx="192">
                  <c:v>43101</c:v>
                </c:pt>
                <c:pt idx="193">
                  <c:v>43132</c:v>
                </c:pt>
                <c:pt idx="194">
                  <c:v>43160</c:v>
                </c:pt>
                <c:pt idx="195">
                  <c:v>43191</c:v>
                </c:pt>
                <c:pt idx="196">
                  <c:v>43221</c:v>
                </c:pt>
                <c:pt idx="197">
                  <c:v>43252</c:v>
                </c:pt>
                <c:pt idx="198">
                  <c:v>43282</c:v>
                </c:pt>
                <c:pt idx="199">
                  <c:v>43313</c:v>
                </c:pt>
                <c:pt idx="200">
                  <c:v>43344</c:v>
                </c:pt>
                <c:pt idx="201">
                  <c:v>43374</c:v>
                </c:pt>
                <c:pt idx="202">
                  <c:v>43405</c:v>
                </c:pt>
                <c:pt idx="203">
                  <c:v>43435</c:v>
                </c:pt>
                <c:pt idx="204">
                  <c:v>43466</c:v>
                </c:pt>
                <c:pt idx="205">
                  <c:v>43497</c:v>
                </c:pt>
                <c:pt idx="206">
                  <c:v>43525</c:v>
                </c:pt>
                <c:pt idx="207">
                  <c:v>43556</c:v>
                </c:pt>
                <c:pt idx="208">
                  <c:v>43586</c:v>
                </c:pt>
                <c:pt idx="209">
                  <c:v>43617</c:v>
                </c:pt>
                <c:pt idx="210">
                  <c:v>43647</c:v>
                </c:pt>
                <c:pt idx="211">
                  <c:v>43678</c:v>
                </c:pt>
                <c:pt idx="212">
                  <c:v>43709</c:v>
                </c:pt>
                <c:pt idx="213">
                  <c:v>43739</c:v>
                </c:pt>
                <c:pt idx="214">
                  <c:v>43770</c:v>
                </c:pt>
                <c:pt idx="215">
                  <c:v>43800</c:v>
                </c:pt>
                <c:pt idx="216">
                  <c:v>43831</c:v>
                </c:pt>
                <c:pt idx="217">
                  <c:v>43862</c:v>
                </c:pt>
                <c:pt idx="218">
                  <c:v>43891</c:v>
                </c:pt>
                <c:pt idx="219">
                  <c:v>43922</c:v>
                </c:pt>
                <c:pt idx="220">
                  <c:v>43952</c:v>
                </c:pt>
                <c:pt idx="221">
                  <c:v>43983</c:v>
                </c:pt>
                <c:pt idx="222">
                  <c:v>44013</c:v>
                </c:pt>
                <c:pt idx="223">
                  <c:v>44044</c:v>
                </c:pt>
                <c:pt idx="224">
                  <c:v>44075</c:v>
                </c:pt>
                <c:pt idx="225">
                  <c:v>44105</c:v>
                </c:pt>
                <c:pt idx="226">
                  <c:v>44136</c:v>
                </c:pt>
                <c:pt idx="227">
                  <c:v>44166</c:v>
                </c:pt>
                <c:pt idx="228">
                  <c:v>44197</c:v>
                </c:pt>
                <c:pt idx="229">
                  <c:v>44228</c:v>
                </c:pt>
                <c:pt idx="230">
                  <c:v>44256</c:v>
                </c:pt>
                <c:pt idx="231">
                  <c:v>44287</c:v>
                </c:pt>
                <c:pt idx="232">
                  <c:v>44317</c:v>
                </c:pt>
                <c:pt idx="233">
                  <c:v>44348</c:v>
                </c:pt>
                <c:pt idx="234">
                  <c:v>44378</c:v>
                </c:pt>
                <c:pt idx="235">
                  <c:v>44409</c:v>
                </c:pt>
                <c:pt idx="236">
                  <c:v>44440</c:v>
                </c:pt>
                <c:pt idx="237">
                  <c:v>44470</c:v>
                </c:pt>
                <c:pt idx="238">
                  <c:v>44501</c:v>
                </c:pt>
                <c:pt idx="239">
                  <c:v>44531</c:v>
                </c:pt>
                <c:pt idx="240">
                  <c:v>44562</c:v>
                </c:pt>
                <c:pt idx="241">
                  <c:v>44593</c:v>
                </c:pt>
                <c:pt idx="242">
                  <c:v>44621</c:v>
                </c:pt>
                <c:pt idx="243">
                  <c:v>44652</c:v>
                </c:pt>
                <c:pt idx="244">
                  <c:v>44682</c:v>
                </c:pt>
                <c:pt idx="245">
                  <c:v>44713</c:v>
                </c:pt>
                <c:pt idx="246">
                  <c:v>44743</c:v>
                </c:pt>
                <c:pt idx="247">
                  <c:v>44774</c:v>
                </c:pt>
                <c:pt idx="248">
                  <c:v>44805</c:v>
                </c:pt>
                <c:pt idx="249">
                  <c:v>44835</c:v>
                </c:pt>
                <c:pt idx="250">
                  <c:v>44866</c:v>
                </c:pt>
                <c:pt idx="251">
                  <c:v>44896</c:v>
                </c:pt>
                <c:pt idx="252">
                  <c:v>44927</c:v>
                </c:pt>
                <c:pt idx="253">
                  <c:v>44958</c:v>
                </c:pt>
                <c:pt idx="254">
                  <c:v>44986</c:v>
                </c:pt>
                <c:pt idx="255">
                  <c:v>45017</c:v>
                </c:pt>
                <c:pt idx="256">
                  <c:v>45047</c:v>
                </c:pt>
                <c:pt idx="257">
                  <c:v>45078</c:v>
                </c:pt>
                <c:pt idx="258">
                  <c:v>45108</c:v>
                </c:pt>
                <c:pt idx="259">
                  <c:v>45139</c:v>
                </c:pt>
                <c:pt idx="260">
                  <c:v>45170</c:v>
                </c:pt>
                <c:pt idx="261">
                  <c:v>45200</c:v>
                </c:pt>
                <c:pt idx="262">
                  <c:v>45231</c:v>
                </c:pt>
                <c:pt idx="263">
                  <c:v>45261</c:v>
                </c:pt>
                <c:pt idx="264">
                  <c:v>45292</c:v>
                </c:pt>
                <c:pt idx="265">
                  <c:v>45323</c:v>
                </c:pt>
                <c:pt idx="266">
                  <c:v>45352</c:v>
                </c:pt>
                <c:pt idx="267">
                  <c:v>45383</c:v>
                </c:pt>
                <c:pt idx="268">
                  <c:v>45413</c:v>
                </c:pt>
                <c:pt idx="269">
                  <c:v>45444</c:v>
                </c:pt>
                <c:pt idx="270">
                  <c:v>45474</c:v>
                </c:pt>
                <c:pt idx="271">
                  <c:v>45505</c:v>
                </c:pt>
                <c:pt idx="272">
                  <c:v>45536</c:v>
                </c:pt>
                <c:pt idx="273">
                  <c:v>45566</c:v>
                </c:pt>
                <c:pt idx="274">
                  <c:v>45597</c:v>
                </c:pt>
                <c:pt idx="275">
                  <c:v>45627</c:v>
                </c:pt>
                <c:pt idx="276">
                  <c:v>45658</c:v>
                </c:pt>
                <c:pt idx="277">
                  <c:v>45689</c:v>
                </c:pt>
                <c:pt idx="278">
                  <c:v>45717</c:v>
                </c:pt>
                <c:pt idx="279">
                  <c:v>45748</c:v>
                </c:pt>
                <c:pt idx="280">
                  <c:v>45778</c:v>
                </c:pt>
                <c:pt idx="281">
                  <c:v>45809</c:v>
                </c:pt>
                <c:pt idx="282">
                  <c:v>45839</c:v>
                </c:pt>
                <c:pt idx="283">
                  <c:v>45870</c:v>
                </c:pt>
                <c:pt idx="284">
                  <c:v>45901</c:v>
                </c:pt>
                <c:pt idx="285">
                  <c:v>45931</c:v>
                </c:pt>
                <c:pt idx="286">
                  <c:v>45962</c:v>
                </c:pt>
                <c:pt idx="287">
                  <c:v>45992</c:v>
                </c:pt>
              </c:numCache>
            </c:numRef>
          </c:cat>
          <c:val>
            <c:numRef>
              <c:f>'Precio Crudo WTI'!$C$198:$C$486</c:f>
              <c:numCache>
                <c:formatCode>0.00</c:formatCode>
                <c:ptCount val="289"/>
                <c:pt idx="0">
                  <c:v>19.679523809523811</c:v>
                </c:pt>
                <c:pt idx="1">
                  <c:v>20.661578947368422</c:v>
                </c:pt>
                <c:pt idx="2">
                  <c:v>24.350249999999999</c:v>
                </c:pt>
                <c:pt idx="3">
                  <c:v>26.260454545454547</c:v>
                </c:pt>
                <c:pt idx="4">
                  <c:v>27.057045454545456</c:v>
                </c:pt>
                <c:pt idx="5">
                  <c:v>25.497750000000003</c:v>
                </c:pt>
                <c:pt idx="6">
                  <c:v>26.914999999999999</c:v>
                </c:pt>
                <c:pt idx="7">
                  <c:v>28.34</c:v>
                </c:pt>
                <c:pt idx="8">
                  <c:v>29.704999999999998</c:v>
                </c:pt>
                <c:pt idx="9">
                  <c:v>28.866086956521741</c:v>
                </c:pt>
                <c:pt idx="10">
                  <c:v>26.29315789473684</c:v>
                </c:pt>
                <c:pt idx="11">
                  <c:v>29.454523809523796</c:v>
                </c:pt>
                <c:pt idx="12">
                  <c:v>32.985476190476192</c:v>
                </c:pt>
                <c:pt idx="13">
                  <c:v>35.752631578947373</c:v>
                </c:pt>
                <c:pt idx="14">
                  <c:v>33.430476190476192</c:v>
                </c:pt>
                <c:pt idx="15">
                  <c:v>28.262142857142852</c:v>
                </c:pt>
                <c:pt idx="16">
                  <c:v>28.142857142857142</c:v>
                </c:pt>
                <c:pt idx="17">
                  <c:v>30.657380952380951</c:v>
                </c:pt>
                <c:pt idx="18">
                  <c:v>30.703863636363636</c:v>
                </c:pt>
                <c:pt idx="19">
                  <c:v>31.593095238095234</c:v>
                </c:pt>
                <c:pt idx="20">
                  <c:v>28.257619047619052</c:v>
                </c:pt>
                <c:pt idx="21">
                  <c:v>30.304130434782611</c:v>
                </c:pt>
                <c:pt idx="22">
                  <c:v>31.06</c:v>
                </c:pt>
                <c:pt idx="23">
                  <c:v>32.140476190476193</c:v>
                </c:pt>
                <c:pt idx="24">
                  <c:v>34.240263157894738</c:v>
                </c:pt>
                <c:pt idx="25">
                  <c:v>34.74421052631579</c:v>
                </c:pt>
                <c:pt idx="26">
                  <c:v>36.714782608695657</c:v>
                </c:pt>
                <c:pt idx="27">
                  <c:v>36.690238095238101</c:v>
                </c:pt>
                <c:pt idx="28">
                  <c:v>40.238750000000003</c:v>
                </c:pt>
                <c:pt idx="29">
                  <c:v>37.996428571428574</c:v>
                </c:pt>
                <c:pt idx="30">
                  <c:v>40.789285714285704</c:v>
                </c:pt>
                <c:pt idx="31">
                  <c:v>44.897272727272728</c:v>
                </c:pt>
                <c:pt idx="32">
                  <c:v>45.900238095238102</c:v>
                </c:pt>
                <c:pt idx="33">
                  <c:v>53.239047619047618</c:v>
                </c:pt>
                <c:pt idx="34">
                  <c:v>48.435500000000005</c:v>
                </c:pt>
                <c:pt idx="35">
                  <c:v>43.197380952380954</c:v>
                </c:pt>
                <c:pt idx="36">
                  <c:v>46.829000000000001</c:v>
                </c:pt>
                <c:pt idx="37">
                  <c:v>47.940263157894741</c:v>
                </c:pt>
                <c:pt idx="38">
                  <c:v>54.330681818181809</c:v>
                </c:pt>
                <c:pt idx="39">
                  <c:v>52.89</c:v>
                </c:pt>
                <c:pt idx="40">
                  <c:v>49.839761904761907</c:v>
                </c:pt>
                <c:pt idx="41">
                  <c:v>56.362727272727277</c:v>
                </c:pt>
                <c:pt idx="42">
                  <c:v>58.679250000000003</c:v>
                </c:pt>
                <c:pt idx="43">
                  <c:v>64.959999999999994</c:v>
                </c:pt>
                <c:pt idx="44">
                  <c:v>65.516428571428563</c:v>
                </c:pt>
                <c:pt idx="45">
                  <c:v>62.278809523809528</c:v>
                </c:pt>
                <c:pt idx="46">
                  <c:v>58.291363636363641</c:v>
                </c:pt>
                <c:pt idx="47">
                  <c:v>59.405952380952364</c:v>
                </c:pt>
                <c:pt idx="48">
                  <c:v>65.393333333333331</c:v>
                </c:pt>
                <c:pt idx="49">
                  <c:v>61.486249999999998</c:v>
                </c:pt>
                <c:pt idx="50">
                  <c:v>62.82391304347825</c:v>
                </c:pt>
                <c:pt idx="51">
                  <c:v>69.474999999999994</c:v>
                </c:pt>
                <c:pt idx="52">
                  <c:v>70.888913043478269</c:v>
                </c:pt>
                <c:pt idx="53">
                  <c:v>70.875</c:v>
                </c:pt>
                <c:pt idx="54">
                  <c:v>74.330952380952368</c:v>
                </c:pt>
                <c:pt idx="55">
                  <c:v>73.133181818181811</c:v>
                </c:pt>
                <c:pt idx="56">
                  <c:v>63.995952380952367</c:v>
                </c:pt>
                <c:pt idx="57">
                  <c:v>58.820227272727273</c:v>
                </c:pt>
                <c:pt idx="58">
                  <c:v>58.94</c:v>
                </c:pt>
                <c:pt idx="59">
                  <c:v>61.955714285714279</c:v>
                </c:pt>
                <c:pt idx="60">
                  <c:v>54.695</c:v>
                </c:pt>
                <c:pt idx="61">
                  <c:v>59.208000000000013</c:v>
                </c:pt>
                <c:pt idx="62">
                  <c:v>60.62431818181819</c:v>
                </c:pt>
                <c:pt idx="63">
                  <c:v>63.843809523809533</c:v>
                </c:pt>
                <c:pt idx="64">
                  <c:v>63.460869565217386</c:v>
                </c:pt>
                <c:pt idx="65">
                  <c:v>69.619285714285724</c:v>
                </c:pt>
                <c:pt idx="66">
                  <c:v>73.978636363636369</c:v>
                </c:pt>
                <c:pt idx="67">
                  <c:v>72.36</c:v>
                </c:pt>
                <c:pt idx="68">
                  <c:v>79.691999999999979</c:v>
                </c:pt>
                <c:pt idx="69">
                  <c:v>85.874347826086947</c:v>
                </c:pt>
                <c:pt idx="70">
                  <c:v>94.903409090909093</c:v>
                </c:pt>
                <c:pt idx="71">
                  <c:v>91.762142857142834</c:v>
                </c:pt>
                <c:pt idx="72">
                  <c:v>93.007608695652181</c:v>
                </c:pt>
                <c:pt idx="73">
                  <c:v>95.398809523809518</c:v>
                </c:pt>
                <c:pt idx="74">
                  <c:v>105.30785714285713</c:v>
                </c:pt>
                <c:pt idx="75">
                  <c:v>112.63204545454545</c:v>
                </c:pt>
                <c:pt idx="76">
                  <c:v>125.66045454545453</c:v>
                </c:pt>
                <c:pt idx="77">
                  <c:v>134.0759523809524</c:v>
                </c:pt>
                <c:pt idx="78">
                  <c:v>133.81739130434784</c:v>
                </c:pt>
                <c:pt idx="79">
                  <c:v>116.58166666666668</c:v>
                </c:pt>
                <c:pt idx="80">
                  <c:v>104.15</c:v>
                </c:pt>
                <c:pt idx="81">
                  <c:v>76.616956521739127</c:v>
                </c:pt>
                <c:pt idx="82">
                  <c:v>57.114500000000007</c:v>
                </c:pt>
                <c:pt idx="83">
                  <c:v>40.618260869565212</c:v>
                </c:pt>
                <c:pt idx="84">
                  <c:v>41.644772727272731</c:v>
                </c:pt>
                <c:pt idx="85">
                  <c:v>39.078749999999999</c:v>
                </c:pt>
                <c:pt idx="86">
                  <c:v>47.995909090909095</c:v>
                </c:pt>
                <c:pt idx="87">
                  <c:v>49.877142857142857</c:v>
                </c:pt>
                <c:pt idx="88">
                  <c:v>59.209523809523802</c:v>
                </c:pt>
                <c:pt idx="89">
                  <c:v>69.683636363636353</c:v>
                </c:pt>
                <c:pt idx="90">
                  <c:v>64.228695652173897</c:v>
                </c:pt>
                <c:pt idx="91">
                  <c:v>71.049523809523805</c:v>
                </c:pt>
                <c:pt idx="92">
                  <c:v>69.339545454545444</c:v>
                </c:pt>
                <c:pt idx="93">
                  <c:v>75.729090909090914</c:v>
                </c:pt>
                <c:pt idx="94">
                  <c:v>77.90523809523809</c:v>
                </c:pt>
                <c:pt idx="95">
                  <c:v>74.527826086956523</c:v>
                </c:pt>
                <c:pt idx="96">
                  <c:v>78.347142857142856</c:v>
                </c:pt>
                <c:pt idx="97">
                  <c:v>76.340500000000006</c:v>
                </c:pt>
                <c:pt idx="98">
                  <c:v>81.254347826086942</c:v>
                </c:pt>
                <c:pt idx="99">
                  <c:v>84.468636363636378</c:v>
                </c:pt>
                <c:pt idx="100">
                  <c:v>73.645714285714291</c:v>
                </c:pt>
                <c:pt idx="101">
                  <c:v>75.292272727272703</c:v>
                </c:pt>
                <c:pt idx="102">
                  <c:v>76.111363636363635</c:v>
                </c:pt>
                <c:pt idx="103">
                  <c:v>76.614999999999995</c:v>
                </c:pt>
                <c:pt idx="104">
                  <c:v>75.135000000000005</c:v>
                </c:pt>
                <c:pt idx="105">
                  <c:v>81.892380952380947</c:v>
                </c:pt>
                <c:pt idx="106">
                  <c:v>84.074999999999989</c:v>
                </c:pt>
                <c:pt idx="107">
                  <c:v>89.152608695652162</c:v>
                </c:pt>
                <c:pt idx="108">
                  <c:v>89.48571428571428</c:v>
                </c:pt>
                <c:pt idx="109">
                  <c:v>89.400999999999996</c:v>
                </c:pt>
                <c:pt idx="110">
                  <c:v>102.98695652173915</c:v>
                </c:pt>
                <c:pt idx="111">
                  <c:v>109.98285714285714</c:v>
                </c:pt>
                <c:pt idx="112">
                  <c:v>101.18727272727274</c:v>
                </c:pt>
                <c:pt idx="113">
                  <c:v>96.214090909090913</c:v>
                </c:pt>
                <c:pt idx="114">
                  <c:v>97.136666666666684</c:v>
                </c:pt>
                <c:pt idx="115">
                  <c:v>86.303478260869582</c:v>
                </c:pt>
                <c:pt idx="116">
                  <c:v>85.6</c:v>
                </c:pt>
                <c:pt idx="117">
                  <c:v>86.446666666666658</c:v>
                </c:pt>
                <c:pt idx="118">
                  <c:v>97.109545454545469</c:v>
                </c:pt>
                <c:pt idx="119">
                  <c:v>98.628181818181829</c:v>
                </c:pt>
                <c:pt idx="120">
                  <c:v>100.27409090909092</c:v>
                </c:pt>
                <c:pt idx="121">
                  <c:v>102.34857142857143</c:v>
                </c:pt>
                <c:pt idx="122">
                  <c:v>106.31318181818179</c:v>
                </c:pt>
                <c:pt idx="123">
                  <c:v>103.34666666666665</c:v>
                </c:pt>
                <c:pt idx="124">
                  <c:v>94.446086956521754</c:v>
                </c:pt>
                <c:pt idx="125">
                  <c:v>82.350952380952364</c:v>
                </c:pt>
                <c:pt idx="126">
                  <c:v>87.89</c:v>
                </c:pt>
                <c:pt idx="127">
                  <c:v>94.121739130434776</c:v>
                </c:pt>
                <c:pt idx="128">
                  <c:v>94.60499999999999</c:v>
                </c:pt>
                <c:pt idx="129">
                  <c:v>89.522608695652153</c:v>
                </c:pt>
                <c:pt idx="130">
                  <c:v>86.633181818181825</c:v>
                </c:pt>
                <c:pt idx="131">
                  <c:v>88.189999999999984</c:v>
                </c:pt>
                <c:pt idx="132">
                  <c:v>94.640869565217386</c:v>
                </c:pt>
                <c:pt idx="133">
                  <c:v>95.293999999999983</c:v>
                </c:pt>
                <c:pt idx="134">
                  <c:v>93.119523809523827</c:v>
                </c:pt>
                <c:pt idx="135">
                  <c:v>92.018636363636361</c:v>
                </c:pt>
                <c:pt idx="136">
                  <c:v>94.723913043478248</c:v>
                </c:pt>
                <c:pt idx="137">
                  <c:v>95.787000000000006</c:v>
                </c:pt>
                <c:pt idx="138">
                  <c:v>104.54260869565218</c:v>
                </c:pt>
                <c:pt idx="139">
                  <c:v>106.54227272727275</c:v>
                </c:pt>
                <c:pt idx="140">
                  <c:v>106.31190476190477</c:v>
                </c:pt>
                <c:pt idx="141">
                  <c:v>100.50217391304349</c:v>
                </c:pt>
                <c:pt idx="142">
                  <c:v>93.79</c:v>
                </c:pt>
                <c:pt idx="143">
                  <c:v>97.892727272727271</c:v>
                </c:pt>
                <c:pt idx="144">
                  <c:v>94.995217391304337</c:v>
                </c:pt>
                <c:pt idx="145">
                  <c:v>100.703</c:v>
                </c:pt>
                <c:pt idx="146">
                  <c:v>100.57285714285715</c:v>
                </c:pt>
                <c:pt idx="147">
                  <c:v>102.17545454545456</c:v>
                </c:pt>
                <c:pt idx="148">
                  <c:v>102.00272727272728</c:v>
                </c:pt>
                <c:pt idx="149">
                  <c:v>105.23571428571428</c:v>
                </c:pt>
                <c:pt idx="150">
                  <c:v>102.97173913043478</c:v>
                </c:pt>
                <c:pt idx="151">
                  <c:v>96.375238095238089</c:v>
                </c:pt>
                <c:pt idx="152">
                  <c:v>93.330909090909074</c:v>
                </c:pt>
                <c:pt idx="153">
                  <c:v>84.402608695652162</c:v>
                </c:pt>
                <c:pt idx="154">
                  <c:v>76.34</c:v>
                </c:pt>
                <c:pt idx="155">
                  <c:v>59.143913043478257</c:v>
                </c:pt>
                <c:pt idx="156">
                  <c:v>47.603636363636376</c:v>
                </c:pt>
                <c:pt idx="157">
                  <c:v>50.713999999999992</c:v>
                </c:pt>
                <c:pt idx="158">
                  <c:v>47.784999999999997</c:v>
                </c:pt>
                <c:pt idx="159">
                  <c:v>54.218636363636364</c:v>
                </c:pt>
                <c:pt idx="160">
                  <c:v>59.262857142857129</c:v>
                </c:pt>
                <c:pt idx="161">
                  <c:v>59.802272727272729</c:v>
                </c:pt>
                <c:pt idx="162">
                  <c:v>51.15913043478259</c:v>
                </c:pt>
                <c:pt idx="163">
                  <c:v>42.861904761904768</c:v>
                </c:pt>
                <c:pt idx="164">
                  <c:v>45.47727272727272</c:v>
                </c:pt>
                <c:pt idx="165">
                  <c:v>46.197272727272725</c:v>
                </c:pt>
                <c:pt idx="166">
                  <c:v>42.648571428571422</c:v>
                </c:pt>
                <c:pt idx="167">
                  <c:v>37.255652173913042</c:v>
                </c:pt>
                <c:pt idx="168">
                  <c:v>31.728095238095243</c:v>
                </c:pt>
                <c:pt idx="169">
                  <c:v>30.378999999999998</c:v>
                </c:pt>
                <c:pt idx="170">
                  <c:v>37.771739130434788</c:v>
                </c:pt>
                <c:pt idx="171">
                  <c:v>40.952857142857141</c:v>
                </c:pt>
                <c:pt idx="172">
                  <c:v>46.835454545454553</c:v>
                </c:pt>
                <c:pt idx="173">
                  <c:v>48.740909090909099</c:v>
                </c:pt>
                <c:pt idx="174">
                  <c:v>44.895238095238085</c:v>
                </c:pt>
                <c:pt idx="175">
                  <c:v>44.750434782608693</c:v>
                </c:pt>
                <c:pt idx="176">
                  <c:v>45.197142857142843</c:v>
                </c:pt>
                <c:pt idx="177">
                  <c:v>49.888571428571431</c:v>
                </c:pt>
                <c:pt idx="178">
                  <c:v>45.695454545454545</c:v>
                </c:pt>
                <c:pt idx="179">
                  <c:v>52.012727272727282</c:v>
                </c:pt>
                <c:pt idx="180">
                  <c:v>52.564761904761902</c:v>
                </c:pt>
                <c:pt idx="181">
                  <c:v>53.402000000000001</c:v>
                </c:pt>
                <c:pt idx="182">
                  <c:v>49.583043478260862</c:v>
                </c:pt>
                <c:pt idx="183">
                  <c:v>51.166499999999999</c:v>
                </c:pt>
                <c:pt idx="184">
                  <c:v>48.560434782608702</c:v>
                </c:pt>
                <c:pt idx="185">
                  <c:v>45.171818181818175</c:v>
                </c:pt>
                <c:pt idx="186">
                  <c:v>46.672380952380955</c:v>
                </c:pt>
                <c:pt idx="187">
                  <c:v>48.030434782608701</c:v>
                </c:pt>
                <c:pt idx="188">
                  <c:v>49.706190476190486</c:v>
                </c:pt>
                <c:pt idx="189">
                  <c:v>51.565000000000005</c:v>
                </c:pt>
                <c:pt idx="190">
                  <c:v>56.668181818181829</c:v>
                </c:pt>
                <c:pt idx="191">
                  <c:v>57.961428571428577</c:v>
                </c:pt>
                <c:pt idx="192">
                  <c:v>63.524545454545461</c:v>
                </c:pt>
                <c:pt idx="193">
                  <c:v>62.150500000000008</c:v>
                </c:pt>
                <c:pt idx="194">
                  <c:v>62.862272727272739</c:v>
                </c:pt>
                <c:pt idx="195">
                  <c:v>66.320476190476185</c:v>
                </c:pt>
                <c:pt idx="196">
                  <c:v>69.893913043478278</c:v>
                </c:pt>
                <c:pt idx="197">
                  <c:v>67.698571428571427</c:v>
                </c:pt>
                <c:pt idx="198">
                  <c:v>71.034090909090892</c:v>
                </c:pt>
                <c:pt idx="199">
                  <c:v>67.991304347826087</c:v>
                </c:pt>
                <c:pt idx="200">
                  <c:v>70.199500000000015</c:v>
                </c:pt>
                <c:pt idx="201">
                  <c:v>70.7491304347826</c:v>
                </c:pt>
                <c:pt idx="202">
                  <c:v>56.74727272727273</c:v>
                </c:pt>
                <c:pt idx="203">
                  <c:v>48.922857142857147</c:v>
                </c:pt>
                <c:pt idx="204">
                  <c:v>51.354347826086958</c:v>
                </c:pt>
                <c:pt idx="205">
                  <c:v>54.98</c:v>
                </c:pt>
                <c:pt idx="206">
                  <c:v>58.16</c:v>
                </c:pt>
                <c:pt idx="207">
                  <c:v>63.88</c:v>
                </c:pt>
                <c:pt idx="208">
                  <c:v>60.73</c:v>
                </c:pt>
                <c:pt idx="209">
                  <c:v>54.68</c:v>
                </c:pt>
                <c:pt idx="210">
                  <c:v>57.51</c:v>
                </c:pt>
                <c:pt idx="211">
                  <c:v>54.84</c:v>
                </c:pt>
                <c:pt idx="212">
                  <c:v>56.86</c:v>
                </c:pt>
                <c:pt idx="213">
                  <c:v>53.98</c:v>
                </c:pt>
                <c:pt idx="214">
                  <c:v>57.25</c:v>
                </c:pt>
                <c:pt idx="215">
                  <c:v>59.87</c:v>
                </c:pt>
                <c:pt idx="216">
                  <c:v>57.72</c:v>
                </c:pt>
                <c:pt idx="217">
                  <c:v>50.6</c:v>
                </c:pt>
                <c:pt idx="218">
                  <c:v>29.89</c:v>
                </c:pt>
                <c:pt idx="219">
                  <c:v>16.809999999999999</c:v>
                </c:pt>
                <c:pt idx="220">
                  <c:v>28.58</c:v>
                </c:pt>
                <c:pt idx="221">
                  <c:v>38.299999999999997</c:v>
                </c:pt>
                <c:pt idx="222">
                  <c:v>40.75</c:v>
                </c:pt>
                <c:pt idx="223">
                  <c:v>42.36</c:v>
                </c:pt>
                <c:pt idx="224">
                  <c:v>39.6</c:v>
                </c:pt>
                <c:pt idx="225">
                  <c:v>39.53</c:v>
                </c:pt>
                <c:pt idx="226">
                  <c:v>41.1</c:v>
                </c:pt>
                <c:pt idx="227">
                  <c:v>47.09</c:v>
                </c:pt>
                <c:pt idx="228">
                  <c:v>51.94</c:v>
                </c:pt>
                <c:pt idx="229">
                  <c:v>59.08</c:v>
                </c:pt>
                <c:pt idx="230">
                  <c:v>62.35</c:v>
                </c:pt>
                <c:pt idx="231">
                  <c:v>61.71</c:v>
                </c:pt>
                <c:pt idx="232">
                  <c:v>65.23</c:v>
                </c:pt>
                <c:pt idx="233">
                  <c:v>71.38</c:v>
                </c:pt>
                <c:pt idx="234">
                  <c:v>72.58</c:v>
                </c:pt>
                <c:pt idx="235">
                  <c:v>67.73</c:v>
                </c:pt>
                <c:pt idx="236">
                  <c:v>71.56</c:v>
                </c:pt>
                <c:pt idx="237">
                  <c:v>81.36</c:v>
                </c:pt>
                <c:pt idx="238">
                  <c:v>79.11</c:v>
                </c:pt>
                <c:pt idx="239">
                  <c:v>71.87</c:v>
                </c:pt>
                <c:pt idx="240">
                  <c:v>83.13</c:v>
                </c:pt>
                <c:pt idx="241">
                  <c:v>91.74</c:v>
                </c:pt>
                <c:pt idx="242">
                  <c:v>108.52</c:v>
                </c:pt>
                <c:pt idx="243">
                  <c:v>102.02</c:v>
                </c:pt>
                <c:pt idx="244">
                  <c:v>109.86</c:v>
                </c:pt>
                <c:pt idx="245">
                  <c:v>114.36</c:v>
                </c:pt>
                <c:pt idx="246">
                  <c:v>100.25</c:v>
                </c:pt>
                <c:pt idx="247">
                  <c:v>91.57</c:v>
                </c:pt>
                <c:pt idx="248">
                  <c:v>84</c:v>
                </c:pt>
                <c:pt idx="249">
                  <c:v>87.26</c:v>
                </c:pt>
                <c:pt idx="250">
                  <c:v>84.15</c:v>
                </c:pt>
                <c:pt idx="251">
                  <c:v>76.64</c:v>
                </c:pt>
                <c:pt idx="252">
                  <c:v>78.209999999999994</c:v>
                </c:pt>
                <c:pt idx="253">
                  <c:v>76.81</c:v>
                </c:pt>
                <c:pt idx="254">
                  <c:v>73.37</c:v>
                </c:pt>
                <c:pt idx="255">
                  <c:v>79.5</c:v>
                </c:pt>
                <c:pt idx="256">
                  <c:v>71.64</c:v>
                </c:pt>
                <c:pt idx="257">
                  <c:v>70.31</c:v>
                </c:pt>
                <c:pt idx="258">
                  <c:v>75.849999999999994</c:v>
                </c:pt>
                <c:pt idx="259">
                  <c:v>81.41</c:v>
                </c:pt>
                <c:pt idx="260">
                  <c:v>89.38</c:v>
                </c:pt>
                <c:pt idx="261">
                  <c:v>85.57</c:v>
                </c:pt>
                <c:pt idx="262">
                  <c:v>77.37</c:v>
                </c:pt>
                <c:pt idx="263">
                  <c:v>72.14</c:v>
                </c:pt>
                <c:pt idx="264">
                  <c:v>73.78</c:v>
                </c:pt>
                <c:pt idx="265">
                  <c:v>76.89</c:v>
                </c:pt>
                <c:pt idx="266">
                  <c:v>80.62</c:v>
                </c:pt>
                <c:pt idx="267">
                  <c:v>84.59</c:v>
                </c:pt>
                <c:pt idx="268">
                  <c:v>78.73</c:v>
                </c:pt>
                <c:pt idx="269">
                  <c:v>79.03</c:v>
                </c:pt>
                <c:pt idx="270">
                  <c:v>80.83</c:v>
                </c:pt>
                <c:pt idx="271">
                  <c:v>75.55</c:v>
                </c:pt>
                <c:pt idx="272">
                  <c:v>69.67</c:v>
                </c:pt>
                <c:pt idx="273">
                  <c:v>71.599999999999994</c:v>
                </c:pt>
                <c:pt idx="274">
                  <c:v>69.599999999999994</c:v>
                </c:pt>
                <c:pt idx="275">
                  <c:v>69.83</c:v>
                </c:pt>
                <c:pt idx="276">
                  <c:v>74.989999999999995</c:v>
                </c:pt>
                <c:pt idx="277">
                  <c:v>71.22</c:v>
                </c:pt>
                <c:pt idx="278">
                  <c:v>68</c:v>
                </c:pt>
                <c:pt idx="279">
                  <c:v>63.15</c:v>
                </c:pt>
                <c:pt idx="280">
                  <c:v>61.08</c:v>
                </c:pt>
                <c:pt idx="281">
                  <c:v>67.86</c:v>
                </c:pt>
                <c:pt idx="282">
                  <c:v>67.37</c:v>
                </c:pt>
                <c:pt idx="283">
                  <c:v>64.08</c:v>
                </c:pt>
                <c:pt idx="284">
                  <c:v>63.63</c:v>
                </c:pt>
                <c:pt idx="285">
                  <c:v>60.17</c:v>
                </c:pt>
                <c:pt idx="286">
                  <c:v>59.47</c:v>
                </c:pt>
                <c:pt idx="287">
                  <c:v>57.99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6C-435E-ABFD-E728B241175D}"/>
            </c:ext>
          </c:extLst>
        </c:ser>
        <c:ser>
          <c:idx val="3"/>
          <c:order val="1"/>
          <c:tx>
            <c:strRef>
              <c:f>'Precio Crudo WTI'!$D$4</c:f>
              <c:strCache>
                <c:ptCount val="1"/>
                <c:pt idx="0">
                  <c:v>Promedio Serie WTI</c:v>
                </c:pt>
              </c:strCache>
            </c:strRef>
          </c:tx>
          <c:spPr>
            <a:ln w="38100">
              <a:solidFill>
                <a:srgbClr val="FFFF99"/>
              </a:solidFill>
              <a:prstDash val="solid"/>
            </a:ln>
          </c:spPr>
          <c:marker>
            <c:symbol val="none"/>
          </c:marker>
          <c:cat>
            <c:numRef>
              <c:f>'Precio Crudo WTI'!$B$198:$B$486</c:f>
              <c:numCache>
                <c:formatCode>mmmm\-yy</c:formatCode>
                <c:ptCount val="289"/>
                <c:pt idx="0">
                  <c:v>37257</c:v>
                </c:pt>
                <c:pt idx="1">
                  <c:v>37288</c:v>
                </c:pt>
                <c:pt idx="2">
                  <c:v>37316</c:v>
                </c:pt>
                <c:pt idx="3">
                  <c:v>37347</c:v>
                </c:pt>
                <c:pt idx="4">
                  <c:v>37377</c:v>
                </c:pt>
                <c:pt idx="5">
                  <c:v>37408</c:v>
                </c:pt>
                <c:pt idx="6">
                  <c:v>37438</c:v>
                </c:pt>
                <c:pt idx="7">
                  <c:v>37469</c:v>
                </c:pt>
                <c:pt idx="8">
                  <c:v>37500</c:v>
                </c:pt>
                <c:pt idx="9">
                  <c:v>37530</c:v>
                </c:pt>
                <c:pt idx="10">
                  <c:v>37561</c:v>
                </c:pt>
                <c:pt idx="11">
                  <c:v>37591</c:v>
                </c:pt>
                <c:pt idx="12">
                  <c:v>37622</c:v>
                </c:pt>
                <c:pt idx="13">
                  <c:v>37653</c:v>
                </c:pt>
                <c:pt idx="14">
                  <c:v>37681</c:v>
                </c:pt>
                <c:pt idx="15">
                  <c:v>37712</c:v>
                </c:pt>
                <c:pt idx="16">
                  <c:v>37742</c:v>
                </c:pt>
                <c:pt idx="17">
                  <c:v>37773</c:v>
                </c:pt>
                <c:pt idx="18">
                  <c:v>37803</c:v>
                </c:pt>
                <c:pt idx="19">
                  <c:v>37834</c:v>
                </c:pt>
                <c:pt idx="20">
                  <c:v>37865</c:v>
                </c:pt>
                <c:pt idx="21">
                  <c:v>37895</c:v>
                </c:pt>
                <c:pt idx="22">
                  <c:v>37926</c:v>
                </c:pt>
                <c:pt idx="23">
                  <c:v>37956</c:v>
                </c:pt>
                <c:pt idx="24">
                  <c:v>37987</c:v>
                </c:pt>
                <c:pt idx="25">
                  <c:v>38018</c:v>
                </c:pt>
                <c:pt idx="26">
                  <c:v>38047</c:v>
                </c:pt>
                <c:pt idx="27">
                  <c:v>38078</c:v>
                </c:pt>
                <c:pt idx="28">
                  <c:v>38108</c:v>
                </c:pt>
                <c:pt idx="29">
                  <c:v>38139</c:v>
                </c:pt>
                <c:pt idx="30">
                  <c:v>38169</c:v>
                </c:pt>
                <c:pt idx="31">
                  <c:v>38200</c:v>
                </c:pt>
                <c:pt idx="32">
                  <c:v>38231</c:v>
                </c:pt>
                <c:pt idx="33">
                  <c:v>38261</c:v>
                </c:pt>
                <c:pt idx="34">
                  <c:v>38292</c:v>
                </c:pt>
                <c:pt idx="35">
                  <c:v>38322</c:v>
                </c:pt>
                <c:pt idx="36">
                  <c:v>38353</c:v>
                </c:pt>
                <c:pt idx="37">
                  <c:v>38384</c:v>
                </c:pt>
                <c:pt idx="38">
                  <c:v>38412</c:v>
                </c:pt>
                <c:pt idx="39">
                  <c:v>38443</c:v>
                </c:pt>
                <c:pt idx="40">
                  <c:v>38473</c:v>
                </c:pt>
                <c:pt idx="41">
                  <c:v>38504</c:v>
                </c:pt>
                <c:pt idx="42">
                  <c:v>38534</c:v>
                </c:pt>
                <c:pt idx="43">
                  <c:v>38565</c:v>
                </c:pt>
                <c:pt idx="44">
                  <c:v>38596</c:v>
                </c:pt>
                <c:pt idx="45">
                  <c:v>38626</c:v>
                </c:pt>
                <c:pt idx="46">
                  <c:v>38657</c:v>
                </c:pt>
                <c:pt idx="47">
                  <c:v>38687</c:v>
                </c:pt>
                <c:pt idx="48">
                  <c:v>38718</c:v>
                </c:pt>
                <c:pt idx="49">
                  <c:v>38749</c:v>
                </c:pt>
                <c:pt idx="50">
                  <c:v>38777</c:v>
                </c:pt>
                <c:pt idx="51">
                  <c:v>38808</c:v>
                </c:pt>
                <c:pt idx="52">
                  <c:v>38838</c:v>
                </c:pt>
                <c:pt idx="53">
                  <c:v>38869</c:v>
                </c:pt>
                <c:pt idx="54">
                  <c:v>38899</c:v>
                </c:pt>
                <c:pt idx="55">
                  <c:v>38930</c:v>
                </c:pt>
                <c:pt idx="56">
                  <c:v>38961</c:v>
                </c:pt>
                <c:pt idx="57">
                  <c:v>38991</c:v>
                </c:pt>
                <c:pt idx="58">
                  <c:v>39022</c:v>
                </c:pt>
                <c:pt idx="59">
                  <c:v>39052</c:v>
                </c:pt>
                <c:pt idx="60">
                  <c:v>39083</c:v>
                </c:pt>
                <c:pt idx="61">
                  <c:v>39114</c:v>
                </c:pt>
                <c:pt idx="62">
                  <c:v>39142</c:v>
                </c:pt>
                <c:pt idx="63">
                  <c:v>39173</c:v>
                </c:pt>
                <c:pt idx="64">
                  <c:v>39203</c:v>
                </c:pt>
                <c:pt idx="65">
                  <c:v>39234</c:v>
                </c:pt>
                <c:pt idx="66">
                  <c:v>39264</c:v>
                </c:pt>
                <c:pt idx="67">
                  <c:v>39295</c:v>
                </c:pt>
                <c:pt idx="68">
                  <c:v>39326</c:v>
                </c:pt>
                <c:pt idx="69">
                  <c:v>39356</c:v>
                </c:pt>
                <c:pt idx="70">
                  <c:v>39387</c:v>
                </c:pt>
                <c:pt idx="71">
                  <c:v>39417</c:v>
                </c:pt>
                <c:pt idx="72">
                  <c:v>39448</c:v>
                </c:pt>
                <c:pt idx="73">
                  <c:v>39479</c:v>
                </c:pt>
                <c:pt idx="74">
                  <c:v>39508</c:v>
                </c:pt>
                <c:pt idx="75">
                  <c:v>39539</c:v>
                </c:pt>
                <c:pt idx="76">
                  <c:v>39569</c:v>
                </c:pt>
                <c:pt idx="77">
                  <c:v>39600</c:v>
                </c:pt>
                <c:pt idx="78">
                  <c:v>39630</c:v>
                </c:pt>
                <c:pt idx="79">
                  <c:v>39661</c:v>
                </c:pt>
                <c:pt idx="80">
                  <c:v>39692</c:v>
                </c:pt>
                <c:pt idx="81">
                  <c:v>39722</c:v>
                </c:pt>
                <c:pt idx="82">
                  <c:v>39753</c:v>
                </c:pt>
                <c:pt idx="83">
                  <c:v>39783</c:v>
                </c:pt>
                <c:pt idx="84">
                  <c:v>39814</c:v>
                </c:pt>
                <c:pt idx="85">
                  <c:v>39845</c:v>
                </c:pt>
                <c:pt idx="86">
                  <c:v>39873</c:v>
                </c:pt>
                <c:pt idx="87">
                  <c:v>39904</c:v>
                </c:pt>
                <c:pt idx="88">
                  <c:v>39934</c:v>
                </c:pt>
                <c:pt idx="89">
                  <c:v>39965</c:v>
                </c:pt>
                <c:pt idx="90">
                  <c:v>39995</c:v>
                </c:pt>
                <c:pt idx="91">
                  <c:v>40026</c:v>
                </c:pt>
                <c:pt idx="92">
                  <c:v>40057</c:v>
                </c:pt>
                <c:pt idx="93">
                  <c:v>40087</c:v>
                </c:pt>
                <c:pt idx="94">
                  <c:v>40118</c:v>
                </c:pt>
                <c:pt idx="95">
                  <c:v>40148</c:v>
                </c:pt>
                <c:pt idx="96">
                  <c:v>40179</c:v>
                </c:pt>
                <c:pt idx="97">
                  <c:v>40210</c:v>
                </c:pt>
                <c:pt idx="98">
                  <c:v>40238</c:v>
                </c:pt>
                <c:pt idx="99">
                  <c:v>40269</c:v>
                </c:pt>
                <c:pt idx="100">
                  <c:v>40299</c:v>
                </c:pt>
                <c:pt idx="101">
                  <c:v>40330</c:v>
                </c:pt>
                <c:pt idx="102">
                  <c:v>40360</c:v>
                </c:pt>
                <c:pt idx="103">
                  <c:v>40391</c:v>
                </c:pt>
                <c:pt idx="104">
                  <c:v>40422</c:v>
                </c:pt>
                <c:pt idx="105">
                  <c:v>40452</c:v>
                </c:pt>
                <c:pt idx="106">
                  <c:v>40483</c:v>
                </c:pt>
                <c:pt idx="107">
                  <c:v>40513</c:v>
                </c:pt>
                <c:pt idx="108">
                  <c:v>40544</c:v>
                </c:pt>
                <c:pt idx="109">
                  <c:v>40575</c:v>
                </c:pt>
                <c:pt idx="110">
                  <c:v>40603</c:v>
                </c:pt>
                <c:pt idx="111">
                  <c:v>40634</c:v>
                </c:pt>
                <c:pt idx="112">
                  <c:v>40664</c:v>
                </c:pt>
                <c:pt idx="113">
                  <c:v>40695</c:v>
                </c:pt>
                <c:pt idx="114">
                  <c:v>40725</c:v>
                </c:pt>
                <c:pt idx="115">
                  <c:v>40756</c:v>
                </c:pt>
                <c:pt idx="116">
                  <c:v>40787</c:v>
                </c:pt>
                <c:pt idx="117">
                  <c:v>40817</c:v>
                </c:pt>
                <c:pt idx="118">
                  <c:v>40848</c:v>
                </c:pt>
                <c:pt idx="119">
                  <c:v>40878</c:v>
                </c:pt>
                <c:pt idx="120">
                  <c:v>40909</c:v>
                </c:pt>
                <c:pt idx="121">
                  <c:v>40940</c:v>
                </c:pt>
                <c:pt idx="122">
                  <c:v>40969</c:v>
                </c:pt>
                <c:pt idx="123">
                  <c:v>41000</c:v>
                </c:pt>
                <c:pt idx="124">
                  <c:v>41030</c:v>
                </c:pt>
                <c:pt idx="125">
                  <c:v>41061</c:v>
                </c:pt>
                <c:pt idx="126">
                  <c:v>41091</c:v>
                </c:pt>
                <c:pt idx="127">
                  <c:v>41122</c:v>
                </c:pt>
                <c:pt idx="128">
                  <c:v>41153</c:v>
                </c:pt>
                <c:pt idx="129">
                  <c:v>41183</c:v>
                </c:pt>
                <c:pt idx="130">
                  <c:v>41214</c:v>
                </c:pt>
                <c:pt idx="131">
                  <c:v>41244</c:v>
                </c:pt>
                <c:pt idx="132">
                  <c:v>41275</c:v>
                </c:pt>
                <c:pt idx="133">
                  <c:v>41306</c:v>
                </c:pt>
                <c:pt idx="134">
                  <c:v>41334</c:v>
                </c:pt>
                <c:pt idx="135">
                  <c:v>41365</c:v>
                </c:pt>
                <c:pt idx="136">
                  <c:v>41395</c:v>
                </c:pt>
                <c:pt idx="137">
                  <c:v>41426</c:v>
                </c:pt>
                <c:pt idx="138">
                  <c:v>41456</c:v>
                </c:pt>
                <c:pt idx="139">
                  <c:v>41487</c:v>
                </c:pt>
                <c:pt idx="140">
                  <c:v>41518</c:v>
                </c:pt>
                <c:pt idx="141">
                  <c:v>41548</c:v>
                </c:pt>
                <c:pt idx="142">
                  <c:v>41579</c:v>
                </c:pt>
                <c:pt idx="143">
                  <c:v>41609</c:v>
                </c:pt>
                <c:pt idx="144">
                  <c:v>41640</c:v>
                </c:pt>
                <c:pt idx="145">
                  <c:v>41671</c:v>
                </c:pt>
                <c:pt idx="146">
                  <c:v>41699</c:v>
                </c:pt>
                <c:pt idx="147">
                  <c:v>41730</c:v>
                </c:pt>
                <c:pt idx="148">
                  <c:v>41760</c:v>
                </c:pt>
                <c:pt idx="149">
                  <c:v>41791</c:v>
                </c:pt>
                <c:pt idx="150">
                  <c:v>41821</c:v>
                </c:pt>
                <c:pt idx="151">
                  <c:v>41852</c:v>
                </c:pt>
                <c:pt idx="152">
                  <c:v>41883</c:v>
                </c:pt>
                <c:pt idx="153">
                  <c:v>41913</c:v>
                </c:pt>
                <c:pt idx="154">
                  <c:v>41944</c:v>
                </c:pt>
                <c:pt idx="155">
                  <c:v>41974</c:v>
                </c:pt>
                <c:pt idx="156">
                  <c:v>42005</c:v>
                </c:pt>
                <c:pt idx="157">
                  <c:v>42036</c:v>
                </c:pt>
                <c:pt idx="158">
                  <c:v>42064</c:v>
                </c:pt>
                <c:pt idx="159">
                  <c:v>42095</c:v>
                </c:pt>
                <c:pt idx="160">
                  <c:v>42125</c:v>
                </c:pt>
                <c:pt idx="161">
                  <c:v>42156</c:v>
                </c:pt>
                <c:pt idx="162">
                  <c:v>42186</c:v>
                </c:pt>
                <c:pt idx="163">
                  <c:v>42217</c:v>
                </c:pt>
                <c:pt idx="164">
                  <c:v>42248</c:v>
                </c:pt>
                <c:pt idx="165">
                  <c:v>42278</c:v>
                </c:pt>
                <c:pt idx="166">
                  <c:v>42309</c:v>
                </c:pt>
                <c:pt idx="167">
                  <c:v>42339</c:v>
                </c:pt>
                <c:pt idx="168">
                  <c:v>42370</c:v>
                </c:pt>
                <c:pt idx="169">
                  <c:v>42401</c:v>
                </c:pt>
                <c:pt idx="170">
                  <c:v>42430</c:v>
                </c:pt>
                <c:pt idx="171">
                  <c:v>42461</c:v>
                </c:pt>
                <c:pt idx="172">
                  <c:v>42491</c:v>
                </c:pt>
                <c:pt idx="173">
                  <c:v>42522</c:v>
                </c:pt>
                <c:pt idx="174">
                  <c:v>42552</c:v>
                </c:pt>
                <c:pt idx="175">
                  <c:v>42583</c:v>
                </c:pt>
                <c:pt idx="176">
                  <c:v>42614</c:v>
                </c:pt>
                <c:pt idx="177">
                  <c:v>42644</c:v>
                </c:pt>
                <c:pt idx="178">
                  <c:v>42675</c:v>
                </c:pt>
                <c:pt idx="179">
                  <c:v>42705</c:v>
                </c:pt>
                <c:pt idx="180">
                  <c:v>42736</c:v>
                </c:pt>
                <c:pt idx="181">
                  <c:v>42767</c:v>
                </c:pt>
                <c:pt idx="182">
                  <c:v>42795</c:v>
                </c:pt>
                <c:pt idx="183">
                  <c:v>42826</c:v>
                </c:pt>
                <c:pt idx="184">
                  <c:v>42856</c:v>
                </c:pt>
                <c:pt idx="185">
                  <c:v>42887</c:v>
                </c:pt>
                <c:pt idx="186">
                  <c:v>42917</c:v>
                </c:pt>
                <c:pt idx="187">
                  <c:v>42948</c:v>
                </c:pt>
                <c:pt idx="188">
                  <c:v>42979</c:v>
                </c:pt>
                <c:pt idx="189">
                  <c:v>43009</c:v>
                </c:pt>
                <c:pt idx="190">
                  <c:v>43040</c:v>
                </c:pt>
                <c:pt idx="191">
                  <c:v>43070</c:v>
                </c:pt>
                <c:pt idx="192">
                  <c:v>43101</c:v>
                </c:pt>
                <c:pt idx="193">
                  <c:v>43132</c:v>
                </c:pt>
                <c:pt idx="194">
                  <c:v>43160</c:v>
                </c:pt>
                <c:pt idx="195">
                  <c:v>43191</c:v>
                </c:pt>
                <c:pt idx="196">
                  <c:v>43221</c:v>
                </c:pt>
                <c:pt idx="197">
                  <c:v>43252</c:v>
                </c:pt>
                <c:pt idx="198">
                  <c:v>43282</c:v>
                </c:pt>
                <c:pt idx="199">
                  <c:v>43313</c:v>
                </c:pt>
                <c:pt idx="200">
                  <c:v>43344</c:v>
                </c:pt>
                <c:pt idx="201">
                  <c:v>43374</c:v>
                </c:pt>
                <c:pt idx="202">
                  <c:v>43405</c:v>
                </c:pt>
                <c:pt idx="203">
                  <c:v>43435</c:v>
                </c:pt>
                <c:pt idx="204">
                  <c:v>43466</c:v>
                </c:pt>
                <c:pt idx="205">
                  <c:v>43497</c:v>
                </c:pt>
                <c:pt idx="206">
                  <c:v>43525</c:v>
                </c:pt>
                <c:pt idx="207">
                  <c:v>43556</c:v>
                </c:pt>
                <c:pt idx="208">
                  <c:v>43586</c:v>
                </c:pt>
                <c:pt idx="209">
                  <c:v>43617</c:v>
                </c:pt>
                <c:pt idx="210">
                  <c:v>43647</c:v>
                </c:pt>
                <c:pt idx="211">
                  <c:v>43678</c:v>
                </c:pt>
                <c:pt idx="212">
                  <c:v>43709</c:v>
                </c:pt>
                <c:pt idx="213">
                  <c:v>43739</c:v>
                </c:pt>
                <c:pt idx="214">
                  <c:v>43770</c:v>
                </c:pt>
                <c:pt idx="215">
                  <c:v>43800</c:v>
                </c:pt>
                <c:pt idx="216">
                  <c:v>43831</c:v>
                </c:pt>
                <c:pt idx="217">
                  <c:v>43862</c:v>
                </c:pt>
                <c:pt idx="218">
                  <c:v>43891</c:v>
                </c:pt>
                <c:pt idx="219">
                  <c:v>43922</c:v>
                </c:pt>
                <c:pt idx="220">
                  <c:v>43952</c:v>
                </c:pt>
                <c:pt idx="221">
                  <c:v>43983</c:v>
                </c:pt>
                <c:pt idx="222">
                  <c:v>44013</c:v>
                </c:pt>
                <c:pt idx="223">
                  <c:v>44044</c:v>
                </c:pt>
                <c:pt idx="224">
                  <c:v>44075</c:v>
                </c:pt>
                <c:pt idx="225">
                  <c:v>44105</c:v>
                </c:pt>
                <c:pt idx="226">
                  <c:v>44136</c:v>
                </c:pt>
                <c:pt idx="227">
                  <c:v>44166</c:v>
                </c:pt>
                <c:pt idx="228">
                  <c:v>44197</c:v>
                </c:pt>
                <c:pt idx="229">
                  <c:v>44228</c:v>
                </c:pt>
                <c:pt idx="230">
                  <c:v>44256</c:v>
                </c:pt>
                <c:pt idx="231">
                  <c:v>44287</c:v>
                </c:pt>
                <c:pt idx="232">
                  <c:v>44317</c:v>
                </c:pt>
                <c:pt idx="233">
                  <c:v>44348</c:v>
                </c:pt>
                <c:pt idx="234">
                  <c:v>44378</c:v>
                </c:pt>
                <c:pt idx="235">
                  <c:v>44409</c:v>
                </c:pt>
                <c:pt idx="236">
                  <c:v>44440</c:v>
                </c:pt>
                <c:pt idx="237">
                  <c:v>44470</c:v>
                </c:pt>
                <c:pt idx="238">
                  <c:v>44501</c:v>
                </c:pt>
                <c:pt idx="239">
                  <c:v>44531</c:v>
                </c:pt>
                <c:pt idx="240">
                  <c:v>44562</c:v>
                </c:pt>
                <c:pt idx="241">
                  <c:v>44593</c:v>
                </c:pt>
                <c:pt idx="242">
                  <c:v>44621</c:v>
                </c:pt>
                <c:pt idx="243">
                  <c:v>44652</c:v>
                </c:pt>
                <c:pt idx="244">
                  <c:v>44682</c:v>
                </c:pt>
                <c:pt idx="245">
                  <c:v>44713</c:v>
                </c:pt>
                <c:pt idx="246">
                  <c:v>44743</c:v>
                </c:pt>
                <c:pt idx="247">
                  <c:v>44774</c:v>
                </c:pt>
                <c:pt idx="248">
                  <c:v>44805</c:v>
                </c:pt>
                <c:pt idx="249">
                  <c:v>44835</c:v>
                </c:pt>
                <c:pt idx="250">
                  <c:v>44866</c:v>
                </c:pt>
                <c:pt idx="251">
                  <c:v>44896</c:v>
                </c:pt>
                <c:pt idx="252">
                  <c:v>44927</c:v>
                </c:pt>
                <c:pt idx="253">
                  <c:v>44958</c:v>
                </c:pt>
                <c:pt idx="254">
                  <c:v>44986</c:v>
                </c:pt>
                <c:pt idx="255">
                  <c:v>45017</c:v>
                </c:pt>
                <c:pt idx="256">
                  <c:v>45047</c:v>
                </c:pt>
                <c:pt idx="257">
                  <c:v>45078</c:v>
                </c:pt>
                <c:pt idx="258">
                  <c:v>45108</c:v>
                </c:pt>
                <c:pt idx="259">
                  <c:v>45139</c:v>
                </c:pt>
                <c:pt idx="260">
                  <c:v>45170</c:v>
                </c:pt>
                <c:pt idx="261">
                  <c:v>45200</c:v>
                </c:pt>
                <c:pt idx="262">
                  <c:v>45231</c:v>
                </c:pt>
                <c:pt idx="263">
                  <c:v>45261</c:v>
                </c:pt>
                <c:pt idx="264">
                  <c:v>45292</c:v>
                </c:pt>
                <c:pt idx="265">
                  <c:v>45323</c:v>
                </c:pt>
                <c:pt idx="266">
                  <c:v>45352</c:v>
                </c:pt>
                <c:pt idx="267">
                  <c:v>45383</c:v>
                </c:pt>
                <c:pt idx="268">
                  <c:v>45413</c:v>
                </c:pt>
                <c:pt idx="269">
                  <c:v>45444</c:v>
                </c:pt>
                <c:pt idx="270">
                  <c:v>45474</c:v>
                </c:pt>
                <c:pt idx="271">
                  <c:v>45505</c:v>
                </c:pt>
                <c:pt idx="272">
                  <c:v>45536</c:v>
                </c:pt>
                <c:pt idx="273">
                  <c:v>45566</c:v>
                </c:pt>
                <c:pt idx="274">
                  <c:v>45597</c:v>
                </c:pt>
                <c:pt idx="275">
                  <c:v>45627</c:v>
                </c:pt>
                <c:pt idx="276">
                  <c:v>45658</c:v>
                </c:pt>
                <c:pt idx="277">
                  <c:v>45689</c:v>
                </c:pt>
                <c:pt idx="278">
                  <c:v>45717</c:v>
                </c:pt>
                <c:pt idx="279">
                  <c:v>45748</c:v>
                </c:pt>
                <c:pt idx="280">
                  <c:v>45778</c:v>
                </c:pt>
                <c:pt idx="281">
                  <c:v>45809</c:v>
                </c:pt>
                <c:pt idx="282">
                  <c:v>45839</c:v>
                </c:pt>
                <c:pt idx="283">
                  <c:v>45870</c:v>
                </c:pt>
                <c:pt idx="284">
                  <c:v>45901</c:v>
                </c:pt>
                <c:pt idx="285">
                  <c:v>45931</c:v>
                </c:pt>
                <c:pt idx="286">
                  <c:v>45962</c:v>
                </c:pt>
                <c:pt idx="287">
                  <c:v>45992</c:v>
                </c:pt>
              </c:numCache>
            </c:numRef>
          </c:cat>
          <c:val>
            <c:numRef>
              <c:f>'Precio Crudo WTI'!$D$198:$D$486</c:f>
              <c:numCache>
                <c:formatCode>0.00</c:formatCode>
                <c:ptCount val="289"/>
                <c:pt idx="0">
                  <c:v>71.472539394916254</c:v>
                </c:pt>
                <c:pt idx="1">
                  <c:v>71.472539394916254</c:v>
                </c:pt>
                <c:pt idx="2">
                  <c:v>71.472539394916254</c:v>
                </c:pt>
                <c:pt idx="3">
                  <c:v>71.472539394916254</c:v>
                </c:pt>
                <c:pt idx="4">
                  <c:v>71.472539394916254</c:v>
                </c:pt>
                <c:pt idx="5">
                  <c:v>71.472539394916254</c:v>
                </c:pt>
                <c:pt idx="6">
                  <c:v>71.472539394916254</c:v>
                </c:pt>
                <c:pt idx="7">
                  <c:v>71.472539394916254</c:v>
                </c:pt>
                <c:pt idx="8">
                  <c:v>71.472539394916254</c:v>
                </c:pt>
                <c:pt idx="9">
                  <c:v>71.472539394916254</c:v>
                </c:pt>
                <c:pt idx="10">
                  <c:v>71.472539394916254</c:v>
                </c:pt>
                <c:pt idx="11">
                  <c:v>71.472539394916254</c:v>
                </c:pt>
                <c:pt idx="12">
                  <c:v>71.472539394916254</c:v>
                </c:pt>
                <c:pt idx="13">
                  <c:v>71.472539394916254</c:v>
                </c:pt>
                <c:pt idx="14">
                  <c:v>71.472539394916254</c:v>
                </c:pt>
                <c:pt idx="15">
                  <c:v>71.472539394916254</c:v>
                </c:pt>
                <c:pt idx="16">
                  <c:v>71.472539394916254</c:v>
                </c:pt>
                <c:pt idx="17">
                  <c:v>71.472539394916254</c:v>
                </c:pt>
                <c:pt idx="18">
                  <c:v>71.472539394916254</c:v>
                </c:pt>
                <c:pt idx="19">
                  <c:v>71.472539394916254</c:v>
                </c:pt>
                <c:pt idx="20">
                  <c:v>71.472539394916254</c:v>
                </c:pt>
                <c:pt idx="21">
                  <c:v>71.472539394916254</c:v>
                </c:pt>
                <c:pt idx="22">
                  <c:v>71.472539394916254</c:v>
                </c:pt>
                <c:pt idx="23">
                  <c:v>71.472539394916254</c:v>
                </c:pt>
                <c:pt idx="24">
                  <c:v>71.472539394916254</c:v>
                </c:pt>
                <c:pt idx="25">
                  <c:v>71.472539394916254</c:v>
                </c:pt>
                <c:pt idx="26">
                  <c:v>71.472539394916254</c:v>
                </c:pt>
                <c:pt idx="27">
                  <c:v>71.472539394916254</c:v>
                </c:pt>
                <c:pt idx="28">
                  <c:v>71.472539394916254</c:v>
                </c:pt>
                <c:pt idx="29">
                  <c:v>71.472539394916254</c:v>
                </c:pt>
                <c:pt idx="30">
                  <c:v>71.472539394916254</c:v>
                </c:pt>
                <c:pt idx="31">
                  <c:v>71.472539394916254</c:v>
                </c:pt>
                <c:pt idx="32">
                  <c:v>71.472539394916254</c:v>
                </c:pt>
                <c:pt idx="33">
                  <c:v>71.472539394916254</c:v>
                </c:pt>
                <c:pt idx="34">
                  <c:v>71.472539394916254</c:v>
                </c:pt>
                <c:pt idx="35">
                  <c:v>71.472539394916254</c:v>
                </c:pt>
                <c:pt idx="36">
                  <c:v>71.472539394916254</c:v>
                </c:pt>
                <c:pt idx="37">
                  <c:v>71.472539394916254</c:v>
                </c:pt>
                <c:pt idx="38">
                  <c:v>71.472539394916254</c:v>
                </c:pt>
                <c:pt idx="39">
                  <c:v>71.472539394916254</c:v>
                </c:pt>
                <c:pt idx="40">
                  <c:v>71.472539394916254</c:v>
                </c:pt>
                <c:pt idx="41">
                  <c:v>71.472539394916254</c:v>
                </c:pt>
                <c:pt idx="42">
                  <c:v>71.472539394916254</c:v>
                </c:pt>
                <c:pt idx="43">
                  <c:v>71.472539394916254</c:v>
                </c:pt>
                <c:pt idx="44">
                  <c:v>71.472539394916254</c:v>
                </c:pt>
                <c:pt idx="45">
                  <c:v>71.472539394916254</c:v>
                </c:pt>
                <c:pt idx="46">
                  <c:v>71.472539394916254</c:v>
                </c:pt>
                <c:pt idx="47">
                  <c:v>71.472539394916254</c:v>
                </c:pt>
                <c:pt idx="48">
                  <c:v>71.472539394916254</c:v>
                </c:pt>
                <c:pt idx="49">
                  <c:v>71.472539394916254</c:v>
                </c:pt>
                <c:pt idx="50">
                  <c:v>71.472539394916254</c:v>
                </c:pt>
                <c:pt idx="51">
                  <c:v>71.472539394916254</c:v>
                </c:pt>
                <c:pt idx="52">
                  <c:v>71.472539394916254</c:v>
                </c:pt>
                <c:pt idx="53">
                  <c:v>71.472539394916254</c:v>
                </c:pt>
                <c:pt idx="54">
                  <c:v>71.472539394916254</c:v>
                </c:pt>
                <c:pt idx="55">
                  <c:v>71.472539394916254</c:v>
                </c:pt>
                <c:pt idx="56">
                  <c:v>71.472539394916254</c:v>
                </c:pt>
                <c:pt idx="57">
                  <c:v>71.472539394916254</c:v>
                </c:pt>
                <c:pt idx="58">
                  <c:v>71.472539394916254</c:v>
                </c:pt>
                <c:pt idx="59">
                  <c:v>71.472539394916254</c:v>
                </c:pt>
                <c:pt idx="60">
                  <c:v>71.472539394916254</c:v>
                </c:pt>
                <c:pt idx="61">
                  <c:v>71.472539394916254</c:v>
                </c:pt>
                <c:pt idx="62">
                  <c:v>71.472539394916254</c:v>
                </c:pt>
                <c:pt idx="63">
                  <c:v>71.472539394916254</c:v>
                </c:pt>
                <c:pt idx="64">
                  <c:v>71.472539394916254</c:v>
                </c:pt>
                <c:pt idx="65">
                  <c:v>71.472539394916254</c:v>
                </c:pt>
                <c:pt idx="66">
                  <c:v>71.472539394916254</c:v>
                </c:pt>
                <c:pt idx="67">
                  <c:v>71.472539394916254</c:v>
                </c:pt>
                <c:pt idx="68">
                  <c:v>71.472539394916254</c:v>
                </c:pt>
                <c:pt idx="69">
                  <c:v>71.472539394916254</c:v>
                </c:pt>
                <c:pt idx="70">
                  <c:v>71.472539394916254</c:v>
                </c:pt>
                <c:pt idx="71">
                  <c:v>71.472539394916254</c:v>
                </c:pt>
                <c:pt idx="72">
                  <c:v>71.472539394916254</c:v>
                </c:pt>
                <c:pt idx="73">
                  <c:v>71.472539394916254</c:v>
                </c:pt>
                <c:pt idx="74">
                  <c:v>71.472539394916254</c:v>
                </c:pt>
                <c:pt idx="75">
                  <c:v>71.472539394916254</c:v>
                </c:pt>
                <c:pt idx="76">
                  <c:v>71.472539394916254</c:v>
                </c:pt>
                <c:pt idx="77">
                  <c:v>71.472539394916254</c:v>
                </c:pt>
                <c:pt idx="78">
                  <c:v>71.472539394916254</c:v>
                </c:pt>
                <c:pt idx="79">
                  <c:v>71.472539394916254</c:v>
                </c:pt>
                <c:pt idx="80">
                  <c:v>71.472539394916254</c:v>
                </c:pt>
                <c:pt idx="81">
                  <c:v>71.472539394916254</c:v>
                </c:pt>
                <c:pt idx="82">
                  <c:v>71.472539394916254</c:v>
                </c:pt>
                <c:pt idx="83">
                  <c:v>71.472539394916254</c:v>
                </c:pt>
                <c:pt idx="84">
                  <c:v>71.472539394916254</c:v>
                </c:pt>
                <c:pt idx="85">
                  <c:v>71.472539394916254</c:v>
                </c:pt>
                <c:pt idx="86">
                  <c:v>71.472539394916254</c:v>
                </c:pt>
                <c:pt idx="87">
                  <c:v>71.472539394916254</c:v>
                </c:pt>
                <c:pt idx="88">
                  <c:v>71.472539394916254</c:v>
                </c:pt>
                <c:pt idx="89">
                  <c:v>71.472539394916254</c:v>
                </c:pt>
                <c:pt idx="90">
                  <c:v>71.472539394916254</c:v>
                </c:pt>
                <c:pt idx="91">
                  <c:v>71.472539394916254</c:v>
                </c:pt>
                <c:pt idx="92">
                  <c:v>71.472539394916254</c:v>
                </c:pt>
                <c:pt idx="93">
                  <c:v>71.472539394916254</c:v>
                </c:pt>
                <c:pt idx="94">
                  <c:v>71.472539394916254</c:v>
                </c:pt>
                <c:pt idx="95">
                  <c:v>71.472539394916254</c:v>
                </c:pt>
                <c:pt idx="96">
                  <c:v>71.472539394916254</c:v>
                </c:pt>
                <c:pt idx="97">
                  <c:v>71.472539394916254</c:v>
                </c:pt>
                <c:pt idx="98">
                  <c:v>71.472539394916254</c:v>
                </c:pt>
                <c:pt idx="99">
                  <c:v>71.472539394916254</c:v>
                </c:pt>
                <c:pt idx="100">
                  <c:v>71.472539394916254</c:v>
                </c:pt>
                <c:pt idx="101">
                  <c:v>71.472539394916254</c:v>
                </c:pt>
                <c:pt idx="102">
                  <c:v>71.472539394916254</c:v>
                </c:pt>
                <c:pt idx="103">
                  <c:v>71.472539394916254</c:v>
                </c:pt>
                <c:pt idx="104">
                  <c:v>71.472539394916254</c:v>
                </c:pt>
                <c:pt idx="105">
                  <c:v>71.472539394916254</c:v>
                </c:pt>
                <c:pt idx="106">
                  <c:v>71.472539394916254</c:v>
                </c:pt>
                <c:pt idx="107">
                  <c:v>71.472539394916254</c:v>
                </c:pt>
                <c:pt idx="108">
                  <c:v>71.472539394916254</c:v>
                </c:pt>
                <c:pt idx="109">
                  <c:v>71.472539394916254</c:v>
                </c:pt>
                <c:pt idx="110">
                  <c:v>71.472539394916254</c:v>
                </c:pt>
                <c:pt idx="111">
                  <c:v>71.472539394916254</c:v>
                </c:pt>
                <c:pt idx="112">
                  <c:v>71.472539394916254</c:v>
                </c:pt>
                <c:pt idx="113">
                  <c:v>71.472539394916254</c:v>
                </c:pt>
                <c:pt idx="114">
                  <c:v>71.472539394916254</c:v>
                </c:pt>
                <c:pt idx="115">
                  <c:v>71.472539394916254</c:v>
                </c:pt>
                <c:pt idx="116">
                  <c:v>71.472539394916254</c:v>
                </c:pt>
                <c:pt idx="117">
                  <c:v>71.472539394916254</c:v>
                </c:pt>
                <c:pt idx="118">
                  <c:v>71.472539394916254</c:v>
                </c:pt>
                <c:pt idx="119">
                  <c:v>71.472539394916254</c:v>
                </c:pt>
                <c:pt idx="120">
                  <c:v>71.472539394916254</c:v>
                </c:pt>
                <c:pt idx="121">
                  <c:v>71.472539394916254</c:v>
                </c:pt>
                <c:pt idx="122">
                  <c:v>71.472539394916254</c:v>
                </c:pt>
                <c:pt idx="123">
                  <c:v>71.472539394916254</c:v>
                </c:pt>
                <c:pt idx="124">
                  <c:v>71.472539394916254</c:v>
                </c:pt>
                <c:pt idx="125">
                  <c:v>71.472539394916254</c:v>
                </c:pt>
                <c:pt idx="126">
                  <c:v>71.472539394916254</c:v>
                </c:pt>
                <c:pt idx="127">
                  <c:v>71.472539394916254</c:v>
                </c:pt>
                <c:pt idx="128">
                  <c:v>71.472539394916254</c:v>
                </c:pt>
                <c:pt idx="129">
                  <c:v>71.472539394916254</c:v>
                </c:pt>
                <c:pt idx="130">
                  <c:v>71.472539394916254</c:v>
                </c:pt>
                <c:pt idx="131">
                  <c:v>71.472539394916254</c:v>
                </c:pt>
                <c:pt idx="132">
                  <c:v>71.472539394916254</c:v>
                </c:pt>
                <c:pt idx="133">
                  <c:v>71.472539394916254</c:v>
                </c:pt>
                <c:pt idx="134">
                  <c:v>71.472539394916254</c:v>
                </c:pt>
                <c:pt idx="135">
                  <c:v>71.472539394916254</c:v>
                </c:pt>
                <c:pt idx="136">
                  <c:v>71.472539394916254</c:v>
                </c:pt>
                <c:pt idx="137">
                  <c:v>71.472539394916254</c:v>
                </c:pt>
                <c:pt idx="138">
                  <c:v>71.472539394916254</c:v>
                </c:pt>
                <c:pt idx="139">
                  <c:v>71.472539394916254</c:v>
                </c:pt>
                <c:pt idx="140">
                  <c:v>71.472539394916254</c:v>
                </c:pt>
                <c:pt idx="141">
                  <c:v>71.472539394916254</c:v>
                </c:pt>
                <c:pt idx="142">
                  <c:v>71.472539394916254</c:v>
                </c:pt>
                <c:pt idx="143">
                  <c:v>71.472539394916254</c:v>
                </c:pt>
                <c:pt idx="144">
                  <c:v>71.472539394916254</c:v>
                </c:pt>
                <c:pt idx="145">
                  <c:v>71.472539394916254</c:v>
                </c:pt>
                <c:pt idx="146">
                  <c:v>71.472539394916254</c:v>
                </c:pt>
                <c:pt idx="147">
                  <c:v>71.472539394916254</c:v>
                </c:pt>
                <c:pt idx="148">
                  <c:v>71.472539394916254</c:v>
                </c:pt>
                <c:pt idx="149">
                  <c:v>71.472539394916254</c:v>
                </c:pt>
                <c:pt idx="150">
                  <c:v>71.472539394916254</c:v>
                </c:pt>
                <c:pt idx="151">
                  <c:v>71.472539394916254</c:v>
                </c:pt>
                <c:pt idx="152">
                  <c:v>71.472539394916254</c:v>
                </c:pt>
                <c:pt idx="153">
                  <c:v>71.472539394916254</c:v>
                </c:pt>
                <c:pt idx="154">
                  <c:v>71.472539394916254</c:v>
                </c:pt>
                <c:pt idx="155">
                  <c:v>71.472539394916254</c:v>
                </c:pt>
                <c:pt idx="156">
                  <c:v>71.472539394916254</c:v>
                </c:pt>
                <c:pt idx="157">
                  <c:v>71.472539394916254</c:v>
                </c:pt>
                <c:pt idx="158">
                  <c:v>71.472539394916254</c:v>
                </c:pt>
                <c:pt idx="159">
                  <c:v>71.472539394916254</c:v>
                </c:pt>
                <c:pt idx="160">
                  <c:v>71.472539394916254</c:v>
                </c:pt>
                <c:pt idx="161">
                  <c:v>71.472539394916254</c:v>
                </c:pt>
                <c:pt idx="162">
                  <c:v>71.472539394916254</c:v>
                </c:pt>
                <c:pt idx="163">
                  <c:v>71.472539394916254</c:v>
                </c:pt>
                <c:pt idx="164">
                  <c:v>71.472539394916254</c:v>
                </c:pt>
                <c:pt idx="165">
                  <c:v>71.472539394916254</c:v>
                </c:pt>
                <c:pt idx="166">
                  <c:v>71.472539394916254</c:v>
                </c:pt>
                <c:pt idx="167">
                  <c:v>71.472539394916254</c:v>
                </c:pt>
                <c:pt idx="168">
                  <c:v>71.472539394916254</c:v>
                </c:pt>
                <c:pt idx="169">
                  <c:v>71.472539394916254</c:v>
                </c:pt>
                <c:pt idx="170">
                  <c:v>71.472539394916254</c:v>
                </c:pt>
                <c:pt idx="171">
                  <c:v>71.472539394916254</c:v>
                </c:pt>
                <c:pt idx="172">
                  <c:v>71.472539394916254</c:v>
                </c:pt>
                <c:pt idx="173">
                  <c:v>71.472539394916254</c:v>
                </c:pt>
                <c:pt idx="174">
                  <c:v>71.472539394916254</c:v>
                </c:pt>
                <c:pt idx="175">
                  <c:v>71.472539394916254</c:v>
                </c:pt>
                <c:pt idx="176">
                  <c:v>71.472539394916254</c:v>
                </c:pt>
                <c:pt idx="177">
                  <c:v>71.472539394916254</c:v>
                </c:pt>
                <c:pt idx="178">
                  <c:v>71.472539394916254</c:v>
                </c:pt>
                <c:pt idx="179">
                  <c:v>71.472539394916254</c:v>
                </c:pt>
                <c:pt idx="180">
                  <c:v>71.472539394916254</c:v>
                </c:pt>
                <c:pt idx="181">
                  <c:v>71.472539394916254</c:v>
                </c:pt>
                <c:pt idx="182">
                  <c:v>71.472539394916254</c:v>
                </c:pt>
                <c:pt idx="183">
                  <c:v>71.472539394916254</c:v>
                </c:pt>
                <c:pt idx="184">
                  <c:v>71.472539394916254</c:v>
                </c:pt>
                <c:pt idx="185">
                  <c:v>71.472539394916254</c:v>
                </c:pt>
                <c:pt idx="186">
                  <c:v>71.472539394916254</c:v>
                </c:pt>
                <c:pt idx="187">
                  <c:v>71.472539394916254</c:v>
                </c:pt>
                <c:pt idx="188">
                  <c:v>71.472539394916254</c:v>
                </c:pt>
                <c:pt idx="189">
                  <c:v>71.472539394916254</c:v>
                </c:pt>
                <c:pt idx="190">
                  <c:v>71.472539394916254</c:v>
                </c:pt>
                <c:pt idx="191">
                  <c:v>71.472539394916254</c:v>
                </c:pt>
                <c:pt idx="192">
                  <c:v>71.472539394916254</c:v>
                </c:pt>
                <c:pt idx="193">
                  <c:v>71.472539394916254</c:v>
                </c:pt>
                <c:pt idx="194">
                  <c:v>71.472539394916254</c:v>
                </c:pt>
                <c:pt idx="195">
                  <c:v>71.472539394916254</c:v>
                </c:pt>
                <c:pt idx="196">
                  <c:v>71.472539394916254</c:v>
                </c:pt>
                <c:pt idx="197">
                  <c:v>71.472539394916254</c:v>
                </c:pt>
                <c:pt idx="198">
                  <c:v>71.472539394916254</c:v>
                </c:pt>
                <c:pt idx="199">
                  <c:v>71.472539394916254</c:v>
                </c:pt>
                <c:pt idx="200">
                  <c:v>71.472539394916254</c:v>
                </c:pt>
                <c:pt idx="201">
                  <c:v>71.472539394916254</c:v>
                </c:pt>
                <c:pt idx="202">
                  <c:v>71.472539394916254</c:v>
                </c:pt>
                <c:pt idx="203">
                  <c:v>71.472539394916254</c:v>
                </c:pt>
                <c:pt idx="204">
                  <c:v>71.472539394916254</c:v>
                </c:pt>
                <c:pt idx="205">
                  <c:v>71.472539394916254</c:v>
                </c:pt>
                <c:pt idx="206">
                  <c:v>71.472539394916254</c:v>
                </c:pt>
                <c:pt idx="207">
                  <c:v>71.472539394916254</c:v>
                </c:pt>
                <c:pt idx="208">
                  <c:v>71.472539394916254</c:v>
                </c:pt>
                <c:pt idx="209">
                  <c:v>71.472539394916254</c:v>
                </c:pt>
                <c:pt idx="210">
                  <c:v>71.472539394916254</c:v>
                </c:pt>
                <c:pt idx="211">
                  <c:v>71.472539394916254</c:v>
                </c:pt>
                <c:pt idx="212">
                  <c:v>71.472539394916254</c:v>
                </c:pt>
                <c:pt idx="213">
                  <c:v>71.472539394916254</c:v>
                </c:pt>
                <c:pt idx="214">
                  <c:v>71.472539394916254</c:v>
                </c:pt>
                <c:pt idx="215">
                  <c:v>71.472539394916254</c:v>
                </c:pt>
                <c:pt idx="216">
                  <c:v>71.472539394916254</c:v>
                </c:pt>
                <c:pt idx="217">
                  <c:v>71.472539394916254</c:v>
                </c:pt>
                <c:pt idx="218">
                  <c:v>71.472539394916254</c:v>
                </c:pt>
                <c:pt idx="219">
                  <c:v>71.472539394916254</c:v>
                </c:pt>
                <c:pt idx="220">
                  <c:v>71.472539394916254</c:v>
                </c:pt>
                <c:pt idx="221">
                  <c:v>71.472539394916254</c:v>
                </c:pt>
                <c:pt idx="222">
                  <c:v>71.472539394916254</c:v>
                </c:pt>
                <c:pt idx="223">
                  <c:v>71.472539394916254</c:v>
                </c:pt>
                <c:pt idx="224">
                  <c:v>71.472539394916254</c:v>
                </c:pt>
                <c:pt idx="225">
                  <c:v>71.472539394916254</c:v>
                </c:pt>
                <c:pt idx="226">
                  <c:v>71.472539394916254</c:v>
                </c:pt>
                <c:pt idx="227">
                  <c:v>71.472539394916254</c:v>
                </c:pt>
                <c:pt idx="228">
                  <c:v>71.472539394916254</c:v>
                </c:pt>
                <c:pt idx="229">
                  <c:v>71.472539394916254</c:v>
                </c:pt>
                <c:pt idx="230">
                  <c:v>71.472539394916254</c:v>
                </c:pt>
                <c:pt idx="231">
                  <c:v>71.472539394916254</c:v>
                </c:pt>
                <c:pt idx="232">
                  <c:v>71.472539394916254</c:v>
                </c:pt>
                <c:pt idx="233">
                  <c:v>71.472539394916254</c:v>
                </c:pt>
                <c:pt idx="234">
                  <c:v>71.472539394916254</c:v>
                </c:pt>
                <c:pt idx="235">
                  <c:v>71.472539394916254</c:v>
                </c:pt>
                <c:pt idx="236">
                  <c:v>71.472539394916254</c:v>
                </c:pt>
                <c:pt idx="237">
                  <c:v>71.472539394916254</c:v>
                </c:pt>
                <c:pt idx="238">
                  <c:v>71.472539394916254</c:v>
                </c:pt>
                <c:pt idx="239">
                  <c:v>71.472539394916254</c:v>
                </c:pt>
                <c:pt idx="240">
                  <c:v>71.472539394916254</c:v>
                </c:pt>
                <c:pt idx="241">
                  <c:v>71.472539394916254</c:v>
                </c:pt>
                <c:pt idx="242">
                  <c:v>71.472539394916254</c:v>
                </c:pt>
                <c:pt idx="243">
                  <c:v>71.472539394916254</c:v>
                </c:pt>
                <c:pt idx="244">
                  <c:v>71.472539394916254</c:v>
                </c:pt>
                <c:pt idx="245">
                  <c:v>71.472539394916254</c:v>
                </c:pt>
                <c:pt idx="246">
                  <c:v>71.472539394916254</c:v>
                </c:pt>
                <c:pt idx="247">
                  <c:v>71.472539394916254</c:v>
                </c:pt>
                <c:pt idx="248">
                  <c:v>71.472539394916254</c:v>
                </c:pt>
                <c:pt idx="249">
                  <c:v>71.472539394916254</c:v>
                </c:pt>
                <c:pt idx="250">
                  <c:v>71.472539394916254</c:v>
                </c:pt>
                <c:pt idx="251">
                  <c:v>71.472539394916254</c:v>
                </c:pt>
                <c:pt idx="252">
                  <c:v>71.472539394916254</c:v>
                </c:pt>
                <c:pt idx="253">
                  <c:v>71.472539394916254</c:v>
                </c:pt>
                <c:pt idx="254">
                  <c:v>71.472539394916254</c:v>
                </c:pt>
                <c:pt idx="255">
                  <c:v>71.472539394916254</c:v>
                </c:pt>
                <c:pt idx="256">
                  <c:v>71.472539394916254</c:v>
                </c:pt>
                <c:pt idx="257">
                  <c:v>71.472539394916254</c:v>
                </c:pt>
                <c:pt idx="258">
                  <c:v>71.472539394916254</c:v>
                </c:pt>
                <c:pt idx="259">
                  <c:v>71.472539394916254</c:v>
                </c:pt>
                <c:pt idx="260">
                  <c:v>71.472539394916254</c:v>
                </c:pt>
                <c:pt idx="261">
                  <c:v>71.472539394916254</c:v>
                </c:pt>
                <c:pt idx="262">
                  <c:v>71.472539394916254</c:v>
                </c:pt>
                <c:pt idx="263">
                  <c:v>71.472539394916254</c:v>
                </c:pt>
                <c:pt idx="264">
                  <c:v>71.472539394916254</c:v>
                </c:pt>
                <c:pt idx="265">
                  <c:v>71.472539394916254</c:v>
                </c:pt>
                <c:pt idx="266">
                  <c:v>71.472539394916254</c:v>
                </c:pt>
                <c:pt idx="267">
                  <c:v>71.472539394916254</c:v>
                </c:pt>
                <c:pt idx="268">
                  <c:v>71.472539394916254</c:v>
                </c:pt>
                <c:pt idx="269">
                  <c:v>71.472539394916254</c:v>
                </c:pt>
                <c:pt idx="270">
                  <c:v>71.472539394916254</c:v>
                </c:pt>
                <c:pt idx="271">
                  <c:v>71.472539394916254</c:v>
                </c:pt>
                <c:pt idx="272">
                  <c:v>71.472539394916254</c:v>
                </c:pt>
                <c:pt idx="273">
                  <c:v>71.472539394916254</c:v>
                </c:pt>
                <c:pt idx="274">
                  <c:v>71.472539394916254</c:v>
                </c:pt>
                <c:pt idx="275">
                  <c:v>71.472539394916254</c:v>
                </c:pt>
                <c:pt idx="276">
                  <c:v>71.472539394916254</c:v>
                </c:pt>
                <c:pt idx="277">
                  <c:v>71.472539394916254</c:v>
                </c:pt>
                <c:pt idx="278">
                  <c:v>71.472539394916254</c:v>
                </c:pt>
                <c:pt idx="279">
                  <c:v>71.472539394916254</c:v>
                </c:pt>
                <c:pt idx="280">
                  <c:v>71.472539394916254</c:v>
                </c:pt>
                <c:pt idx="281">
                  <c:v>71.472539394916254</c:v>
                </c:pt>
                <c:pt idx="282">
                  <c:v>71.472539394916254</c:v>
                </c:pt>
                <c:pt idx="283">
                  <c:v>71.472539394916254</c:v>
                </c:pt>
                <c:pt idx="284">
                  <c:v>71.472539394916254</c:v>
                </c:pt>
                <c:pt idx="285">
                  <c:v>71.472539394916254</c:v>
                </c:pt>
                <c:pt idx="286">
                  <c:v>71.472539394916254</c:v>
                </c:pt>
                <c:pt idx="287">
                  <c:v>71.472539394916254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6C-435E-ABFD-E728B241175D}"/>
            </c:ext>
          </c:extLst>
        </c:ser>
        <c:ser>
          <c:idx val="1"/>
          <c:order val="2"/>
          <c:tx>
            <c:strRef>
              <c:f>'Precio Crudo WTI'!$E$4</c:f>
              <c:strCache>
                <c:ptCount val="1"/>
                <c:pt idx="0">
                  <c:v>Promedio WTI - desv est</c:v>
                </c:pt>
              </c:strCache>
            </c:strRef>
          </c:tx>
          <c:spPr>
            <a:ln w="38100">
              <a:solidFill>
                <a:srgbClr val="A6CAF0"/>
              </a:solidFill>
              <a:prstDash val="solid"/>
            </a:ln>
          </c:spPr>
          <c:marker>
            <c:symbol val="none"/>
          </c:marker>
          <c:cat>
            <c:numRef>
              <c:f>'Precio Crudo WTI'!$B$198:$B$486</c:f>
              <c:numCache>
                <c:formatCode>mmmm\-yy</c:formatCode>
                <c:ptCount val="289"/>
                <c:pt idx="0">
                  <c:v>37257</c:v>
                </c:pt>
                <c:pt idx="1">
                  <c:v>37288</c:v>
                </c:pt>
                <c:pt idx="2">
                  <c:v>37316</c:v>
                </c:pt>
                <c:pt idx="3">
                  <c:v>37347</c:v>
                </c:pt>
                <c:pt idx="4">
                  <c:v>37377</c:v>
                </c:pt>
                <c:pt idx="5">
                  <c:v>37408</c:v>
                </c:pt>
                <c:pt idx="6">
                  <c:v>37438</c:v>
                </c:pt>
                <c:pt idx="7">
                  <c:v>37469</c:v>
                </c:pt>
                <c:pt idx="8">
                  <c:v>37500</c:v>
                </c:pt>
                <c:pt idx="9">
                  <c:v>37530</c:v>
                </c:pt>
                <c:pt idx="10">
                  <c:v>37561</c:v>
                </c:pt>
                <c:pt idx="11">
                  <c:v>37591</c:v>
                </c:pt>
                <c:pt idx="12">
                  <c:v>37622</c:v>
                </c:pt>
                <c:pt idx="13">
                  <c:v>37653</c:v>
                </c:pt>
                <c:pt idx="14">
                  <c:v>37681</c:v>
                </c:pt>
                <c:pt idx="15">
                  <c:v>37712</c:v>
                </c:pt>
                <c:pt idx="16">
                  <c:v>37742</c:v>
                </c:pt>
                <c:pt idx="17">
                  <c:v>37773</c:v>
                </c:pt>
                <c:pt idx="18">
                  <c:v>37803</c:v>
                </c:pt>
                <c:pt idx="19">
                  <c:v>37834</c:v>
                </c:pt>
                <c:pt idx="20">
                  <c:v>37865</c:v>
                </c:pt>
                <c:pt idx="21">
                  <c:v>37895</c:v>
                </c:pt>
                <c:pt idx="22">
                  <c:v>37926</c:v>
                </c:pt>
                <c:pt idx="23">
                  <c:v>37956</c:v>
                </c:pt>
                <c:pt idx="24">
                  <c:v>37987</c:v>
                </c:pt>
                <c:pt idx="25">
                  <c:v>38018</c:v>
                </c:pt>
                <c:pt idx="26">
                  <c:v>38047</c:v>
                </c:pt>
                <c:pt idx="27">
                  <c:v>38078</c:v>
                </c:pt>
                <c:pt idx="28">
                  <c:v>38108</c:v>
                </c:pt>
                <c:pt idx="29">
                  <c:v>38139</c:v>
                </c:pt>
                <c:pt idx="30">
                  <c:v>38169</c:v>
                </c:pt>
                <c:pt idx="31">
                  <c:v>38200</c:v>
                </c:pt>
                <c:pt idx="32">
                  <c:v>38231</c:v>
                </c:pt>
                <c:pt idx="33">
                  <c:v>38261</c:v>
                </c:pt>
                <c:pt idx="34">
                  <c:v>38292</c:v>
                </c:pt>
                <c:pt idx="35">
                  <c:v>38322</c:v>
                </c:pt>
                <c:pt idx="36">
                  <c:v>38353</c:v>
                </c:pt>
                <c:pt idx="37">
                  <c:v>38384</c:v>
                </c:pt>
                <c:pt idx="38">
                  <c:v>38412</c:v>
                </c:pt>
                <c:pt idx="39">
                  <c:v>38443</c:v>
                </c:pt>
                <c:pt idx="40">
                  <c:v>38473</c:v>
                </c:pt>
                <c:pt idx="41">
                  <c:v>38504</c:v>
                </c:pt>
                <c:pt idx="42">
                  <c:v>38534</c:v>
                </c:pt>
                <c:pt idx="43">
                  <c:v>38565</c:v>
                </c:pt>
                <c:pt idx="44">
                  <c:v>38596</c:v>
                </c:pt>
                <c:pt idx="45">
                  <c:v>38626</c:v>
                </c:pt>
                <c:pt idx="46">
                  <c:v>38657</c:v>
                </c:pt>
                <c:pt idx="47">
                  <c:v>38687</c:v>
                </c:pt>
                <c:pt idx="48">
                  <c:v>38718</c:v>
                </c:pt>
                <c:pt idx="49">
                  <c:v>38749</c:v>
                </c:pt>
                <c:pt idx="50">
                  <c:v>38777</c:v>
                </c:pt>
                <c:pt idx="51">
                  <c:v>38808</c:v>
                </c:pt>
                <c:pt idx="52">
                  <c:v>38838</c:v>
                </c:pt>
                <c:pt idx="53">
                  <c:v>38869</c:v>
                </c:pt>
                <c:pt idx="54">
                  <c:v>38899</c:v>
                </c:pt>
                <c:pt idx="55">
                  <c:v>38930</c:v>
                </c:pt>
                <c:pt idx="56">
                  <c:v>38961</c:v>
                </c:pt>
                <c:pt idx="57">
                  <c:v>38991</c:v>
                </c:pt>
                <c:pt idx="58">
                  <c:v>39022</c:v>
                </c:pt>
                <c:pt idx="59">
                  <c:v>39052</c:v>
                </c:pt>
                <c:pt idx="60">
                  <c:v>39083</c:v>
                </c:pt>
                <c:pt idx="61">
                  <c:v>39114</c:v>
                </c:pt>
                <c:pt idx="62">
                  <c:v>39142</c:v>
                </c:pt>
                <c:pt idx="63">
                  <c:v>39173</c:v>
                </c:pt>
                <c:pt idx="64">
                  <c:v>39203</c:v>
                </c:pt>
                <c:pt idx="65">
                  <c:v>39234</c:v>
                </c:pt>
                <c:pt idx="66">
                  <c:v>39264</c:v>
                </c:pt>
                <c:pt idx="67">
                  <c:v>39295</c:v>
                </c:pt>
                <c:pt idx="68">
                  <c:v>39326</c:v>
                </c:pt>
                <c:pt idx="69">
                  <c:v>39356</c:v>
                </c:pt>
                <c:pt idx="70">
                  <c:v>39387</c:v>
                </c:pt>
                <c:pt idx="71">
                  <c:v>39417</c:v>
                </c:pt>
                <c:pt idx="72">
                  <c:v>39448</c:v>
                </c:pt>
                <c:pt idx="73">
                  <c:v>39479</c:v>
                </c:pt>
                <c:pt idx="74">
                  <c:v>39508</c:v>
                </c:pt>
                <c:pt idx="75">
                  <c:v>39539</c:v>
                </c:pt>
                <c:pt idx="76">
                  <c:v>39569</c:v>
                </c:pt>
                <c:pt idx="77">
                  <c:v>39600</c:v>
                </c:pt>
                <c:pt idx="78">
                  <c:v>39630</c:v>
                </c:pt>
                <c:pt idx="79">
                  <c:v>39661</c:v>
                </c:pt>
                <c:pt idx="80">
                  <c:v>39692</c:v>
                </c:pt>
                <c:pt idx="81">
                  <c:v>39722</c:v>
                </c:pt>
                <c:pt idx="82">
                  <c:v>39753</c:v>
                </c:pt>
                <c:pt idx="83">
                  <c:v>39783</c:v>
                </c:pt>
                <c:pt idx="84">
                  <c:v>39814</c:v>
                </c:pt>
                <c:pt idx="85">
                  <c:v>39845</c:v>
                </c:pt>
                <c:pt idx="86">
                  <c:v>39873</c:v>
                </c:pt>
                <c:pt idx="87">
                  <c:v>39904</c:v>
                </c:pt>
                <c:pt idx="88">
                  <c:v>39934</c:v>
                </c:pt>
                <c:pt idx="89">
                  <c:v>39965</c:v>
                </c:pt>
                <c:pt idx="90">
                  <c:v>39995</c:v>
                </c:pt>
                <c:pt idx="91">
                  <c:v>40026</c:v>
                </c:pt>
                <c:pt idx="92">
                  <c:v>40057</c:v>
                </c:pt>
                <c:pt idx="93">
                  <c:v>40087</c:v>
                </c:pt>
                <c:pt idx="94">
                  <c:v>40118</c:v>
                </c:pt>
                <c:pt idx="95">
                  <c:v>40148</c:v>
                </c:pt>
                <c:pt idx="96">
                  <c:v>40179</c:v>
                </c:pt>
                <c:pt idx="97">
                  <c:v>40210</c:v>
                </c:pt>
                <c:pt idx="98">
                  <c:v>40238</c:v>
                </c:pt>
                <c:pt idx="99">
                  <c:v>40269</c:v>
                </c:pt>
                <c:pt idx="100">
                  <c:v>40299</c:v>
                </c:pt>
                <c:pt idx="101">
                  <c:v>40330</c:v>
                </c:pt>
                <c:pt idx="102">
                  <c:v>40360</c:v>
                </c:pt>
                <c:pt idx="103">
                  <c:v>40391</c:v>
                </c:pt>
                <c:pt idx="104">
                  <c:v>40422</c:v>
                </c:pt>
                <c:pt idx="105">
                  <c:v>40452</c:v>
                </c:pt>
                <c:pt idx="106">
                  <c:v>40483</c:v>
                </c:pt>
                <c:pt idx="107">
                  <c:v>40513</c:v>
                </c:pt>
                <c:pt idx="108">
                  <c:v>40544</c:v>
                </c:pt>
                <c:pt idx="109">
                  <c:v>40575</c:v>
                </c:pt>
                <c:pt idx="110">
                  <c:v>40603</c:v>
                </c:pt>
                <c:pt idx="111">
                  <c:v>40634</c:v>
                </c:pt>
                <c:pt idx="112">
                  <c:v>40664</c:v>
                </c:pt>
                <c:pt idx="113">
                  <c:v>40695</c:v>
                </c:pt>
                <c:pt idx="114">
                  <c:v>40725</c:v>
                </c:pt>
                <c:pt idx="115">
                  <c:v>40756</c:v>
                </c:pt>
                <c:pt idx="116">
                  <c:v>40787</c:v>
                </c:pt>
                <c:pt idx="117">
                  <c:v>40817</c:v>
                </c:pt>
                <c:pt idx="118">
                  <c:v>40848</c:v>
                </c:pt>
                <c:pt idx="119">
                  <c:v>40878</c:v>
                </c:pt>
                <c:pt idx="120">
                  <c:v>40909</c:v>
                </c:pt>
                <c:pt idx="121">
                  <c:v>40940</c:v>
                </c:pt>
                <c:pt idx="122">
                  <c:v>40969</c:v>
                </c:pt>
                <c:pt idx="123">
                  <c:v>41000</c:v>
                </c:pt>
                <c:pt idx="124">
                  <c:v>41030</c:v>
                </c:pt>
                <c:pt idx="125">
                  <c:v>41061</c:v>
                </c:pt>
                <c:pt idx="126">
                  <c:v>41091</c:v>
                </c:pt>
                <c:pt idx="127">
                  <c:v>41122</c:v>
                </c:pt>
                <c:pt idx="128">
                  <c:v>41153</c:v>
                </c:pt>
                <c:pt idx="129">
                  <c:v>41183</c:v>
                </c:pt>
                <c:pt idx="130">
                  <c:v>41214</c:v>
                </c:pt>
                <c:pt idx="131">
                  <c:v>41244</c:v>
                </c:pt>
                <c:pt idx="132">
                  <c:v>41275</c:v>
                </c:pt>
                <c:pt idx="133">
                  <c:v>41306</c:v>
                </c:pt>
                <c:pt idx="134">
                  <c:v>41334</c:v>
                </c:pt>
                <c:pt idx="135">
                  <c:v>41365</c:v>
                </c:pt>
                <c:pt idx="136">
                  <c:v>41395</c:v>
                </c:pt>
                <c:pt idx="137">
                  <c:v>41426</c:v>
                </c:pt>
                <c:pt idx="138">
                  <c:v>41456</c:v>
                </c:pt>
                <c:pt idx="139">
                  <c:v>41487</c:v>
                </c:pt>
                <c:pt idx="140">
                  <c:v>41518</c:v>
                </c:pt>
                <c:pt idx="141">
                  <c:v>41548</c:v>
                </c:pt>
                <c:pt idx="142">
                  <c:v>41579</c:v>
                </c:pt>
                <c:pt idx="143">
                  <c:v>41609</c:v>
                </c:pt>
                <c:pt idx="144">
                  <c:v>41640</c:v>
                </c:pt>
                <c:pt idx="145">
                  <c:v>41671</c:v>
                </c:pt>
                <c:pt idx="146">
                  <c:v>41699</c:v>
                </c:pt>
                <c:pt idx="147">
                  <c:v>41730</c:v>
                </c:pt>
                <c:pt idx="148">
                  <c:v>41760</c:v>
                </c:pt>
                <c:pt idx="149">
                  <c:v>41791</c:v>
                </c:pt>
                <c:pt idx="150">
                  <c:v>41821</c:v>
                </c:pt>
                <c:pt idx="151">
                  <c:v>41852</c:v>
                </c:pt>
                <c:pt idx="152">
                  <c:v>41883</c:v>
                </c:pt>
                <c:pt idx="153">
                  <c:v>41913</c:v>
                </c:pt>
                <c:pt idx="154">
                  <c:v>41944</c:v>
                </c:pt>
                <c:pt idx="155">
                  <c:v>41974</c:v>
                </c:pt>
                <c:pt idx="156">
                  <c:v>42005</c:v>
                </c:pt>
                <c:pt idx="157">
                  <c:v>42036</c:v>
                </c:pt>
                <c:pt idx="158">
                  <c:v>42064</c:v>
                </c:pt>
                <c:pt idx="159">
                  <c:v>42095</c:v>
                </c:pt>
                <c:pt idx="160">
                  <c:v>42125</c:v>
                </c:pt>
                <c:pt idx="161">
                  <c:v>42156</c:v>
                </c:pt>
                <c:pt idx="162">
                  <c:v>42186</c:v>
                </c:pt>
                <c:pt idx="163">
                  <c:v>42217</c:v>
                </c:pt>
                <c:pt idx="164">
                  <c:v>42248</c:v>
                </c:pt>
                <c:pt idx="165">
                  <c:v>42278</c:v>
                </c:pt>
                <c:pt idx="166">
                  <c:v>42309</c:v>
                </c:pt>
                <c:pt idx="167">
                  <c:v>42339</c:v>
                </c:pt>
                <c:pt idx="168">
                  <c:v>42370</c:v>
                </c:pt>
                <c:pt idx="169">
                  <c:v>42401</c:v>
                </c:pt>
                <c:pt idx="170">
                  <c:v>42430</c:v>
                </c:pt>
                <c:pt idx="171">
                  <c:v>42461</c:v>
                </c:pt>
                <c:pt idx="172">
                  <c:v>42491</c:v>
                </c:pt>
                <c:pt idx="173">
                  <c:v>42522</c:v>
                </c:pt>
                <c:pt idx="174">
                  <c:v>42552</c:v>
                </c:pt>
                <c:pt idx="175">
                  <c:v>42583</c:v>
                </c:pt>
                <c:pt idx="176">
                  <c:v>42614</c:v>
                </c:pt>
                <c:pt idx="177">
                  <c:v>42644</c:v>
                </c:pt>
                <c:pt idx="178">
                  <c:v>42675</c:v>
                </c:pt>
                <c:pt idx="179">
                  <c:v>42705</c:v>
                </c:pt>
                <c:pt idx="180">
                  <c:v>42736</c:v>
                </c:pt>
                <c:pt idx="181">
                  <c:v>42767</c:v>
                </c:pt>
                <c:pt idx="182">
                  <c:v>42795</c:v>
                </c:pt>
                <c:pt idx="183">
                  <c:v>42826</c:v>
                </c:pt>
                <c:pt idx="184">
                  <c:v>42856</c:v>
                </c:pt>
                <c:pt idx="185">
                  <c:v>42887</c:v>
                </c:pt>
                <c:pt idx="186">
                  <c:v>42917</c:v>
                </c:pt>
                <c:pt idx="187">
                  <c:v>42948</c:v>
                </c:pt>
                <c:pt idx="188">
                  <c:v>42979</c:v>
                </c:pt>
                <c:pt idx="189">
                  <c:v>43009</c:v>
                </c:pt>
                <c:pt idx="190">
                  <c:v>43040</c:v>
                </c:pt>
                <c:pt idx="191">
                  <c:v>43070</c:v>
                </c:pt>
                <c:pt idx="192">
                  <c:v>43101</c:v>
                </c:pt>
                <c:pt idx="193">
                  <c:v>43132</c:v>
                </c:pt>
                <c:pt idx="194">
                  <c:v>43160</c:v>
                </c:pt>
                <c:pt idx="195">
                  <c:v>43191</c:v>
                </c:pt>
                <c:pt idx="196">
                  <c:v>43221</c:v>
                </c:pt>
                <c:pt idx="197">
                  <c:v>43252</c:v>
                </c:pt>
                <c:pt idx="198">
                  <c:v>43282</c:v>
                </c:pt>
                <c:pt idx="199">
                  <c:v>43313</c:v>
                </c:pt>
                <c:pt idx="200">
                  <c:v>43344</c:v>
                </c:pt>
                <c:pt idx="201">
                  <c:v>43374</c:v>
                </c:pt>
                <c:pt idx="202">
                  <c:v>43405</c:v>
                </c:pt>
                <c:pt idx="203">
                  <c:v>43435</c:v>
                </c:pt>
                <c:pt idx="204">
                  <c:v>43466</c:v>
                </c:pt>
                <c:pt idx="205">
                  <c:v>43497</c:v>
                </c:pt>
                <c:pt idx="206">
                  <c:v>43525</c:v>
                </c:pt>
                <c:pt idx="207">
                  <c:v>43556</c:v>
                </c:pt>
                <c:pt idx="208">
                  <c:v>43586</c:v>
                </c:pt>
                <c:pt idx="209">
                  <c:v>43617</c:v>
                </c:pt>
                <c:pt idx="210">
                  <c:v>43647</c:v>
                </c:pt>
                <c:pt idx="211">
                  <c:v>43678</c:v>
                </c:pt>
                <c:pt idx="212">
                  <c:v>43709</c:v>
                </c:pt>
                <c:pt idx="213">
                  <c:v>43739</c:v>
                </c:pt>
                <c:pt idx="214">
                  <c:v>43770</c:v>
                </c:pt>
                <c:pt idx="215">
                  <c:v>43800</c:v>
                </c:pt>
                <c:pt idx="216">
                  <c:v>43831</c:v>
                </c:pt>
                <c:pt idx="217">
                  <c:v>43862</c:v>
                </c:pt>
                <c:pt idx="218">
                  <c:v>43891</c:v>
                </c:pt>
                <c:pt idx="219">
                  <c:v>43922</c:v>
                </c:pt>
                <c:pt idx="220">
                  <c:v>43952</c:v>
                </c:pt>
                <c:pt idx="221">
                  <c:v>43983</c:v>
                </c:pt>
                <c:pt idx="222">
                  <c:v>44013</c:v>
                </c:pt>
                <c:pt idx="223">
                  <c:v>44044</c:v>
                </c:pt>
                <c:pt idx="224">
                  <c:v>44075</c:v>
                </c:pt>
                <c:pt idx="225">
                  <c:v>44105</c:v>
                </c:pt>
                <c:pt idx="226">
                  <c:v>44136</c:v>
                </c:pt>
                <c:pt idx="227">
                  <c:v>44166</c:v>
                </c:pt>
                <c:pt idx="228">
                  <c:v>44197</c:v>
                </c:pt>
                <c:pt idx="229">
                  <c:v>44228</c:v>
                </c:pt>
                <c:pt idx="230">
                  <c:v>44256</c:v>
                </c:pt>
                <c:pt idx="231">
                  <c:v>44287</c:v>
                </c:pt>
                <c:pt idx="232">
                  <c:v>44317</c:v>
                </c:pt>
                <c:pt idx="233">
                  <c:v>44348</c:v>
                </c:pt>
                <c:pt idx="234">
                  <c:v>44378</c:v>
                </c:pt>
                <c:pt idx="235">
                  <c:v>44409</c:v>
                </c:pt>
                <c:pt idx="236">
                  <c:v>44440</c:v>
                </c:pt>
                <c:pt idx="237">
                  <c:v>44470</c:v>
                </c:pt>
                <c:pt idx="238">
                  <c:v>44501</c:v>
                </c:pt>
                <c:pt idx="239">
                  <c:v>44531</c:v>
                </c:pt>
                <c:pt idx="240">
                  <c:v>44562</c:v>
                </c:pt>
                <c:pt idx="241">
                  <c:v>44593</c:v>
                </c:pt>
                <c:pt idx="242">
                  <c:v>44621</c:v>
                </c:pt>
                <c:pt idx="243">
                  <c:v>44652</c:v>
                </c:pt>
                <c:pt idx="244">
                  <c:v>44682</c:v>
                </c:pt>
                <c:pt idx="245">
                  <c:v>44713</c:v>
                </c:pt>
                <c:pt idx="246">
                  <c:v>44743</c:v>
                </c:pt>
                <c:pt idx="247">
                  <c:v>44774</c:v>
                </c:pt>
                <c:pt idx="248">
                  <c:v>44805</c:v>
                </c:pt>
                <c:pt idx="249">
                  <c:v>44835</c:v>
                </c:pt>
                <c:pt idx="250">
                  <c:v>44866</c:v>
                </c:pt>
                <c:pt idx="251">
                  <c:v>44896</c:v>
                </c:pt>
                <c:pt idx="252">
                  <c:v>44927</c:v>
                </c:pt>
                <c:pt idx="253">
                  <c:v>44958</c:v>
                </c:pt>
                <c:pt idx="254">
                  <c:v>44986</c:v>
                </c:pt>
                <c:pt idx="255">
                  <c:v>45017</c:v>
                </c:pt>
                <c:pt idx="256">
                  <c:v>45047</c:v>
                </c:pt>
                <c:pt idx="257">
                  <c:v>45078</c:v>
                </c:pt>
                <c:pt idx="258">
                  <c:v>45108</c:v>
                </c:pt>
                <c:pt idx="259">
                  <c:v>45139</c:v>
                </c:pt>
                <c:pt idx="260">
                  <c:v>45170</c:v>
                </c:pt>
                <c:pt idx="261">
                  <c:v>45200</c:v>
                </c:pt>
                <c:pt idx="262">
                  <c:v>45231</c:v>
                </c:pt>
                <c:pt idx="263">
                  <c:v>45261</c:v>
                </c:pt>
                <c:pt idx="264">
                  <c:v>45292</c:v>
                </c:pt>
                <c:pt idx="265">
                  <c:v>45323</c:v>
                </c:pt>
                <c:pt idx="266">
                  <c:v>45352</c:v>
                </c:pt>
                <c:pt idx="267">
                  <c:v>45383</c:v>
                </c:pt>
                <c:pt idx="268">
                  <c:v>45413</c:v>
                </c:pt>
                <c:pt idx="269">
                  <c:v>45444</c:v>
                </c:pt>
                <c:pt idx="270">
                  <c:v>45474</c:v>
                </c:pt>
                <c:pt idx="271">
                  <c:v>45505</c:v>
                </c:pt>
                <c:pt idx="272">
                  <c:v>45536</c:v>
                </c:pt>
                <c:pt idx="273">
                  <c:v>45566</c:v>
                </c:pt>
                <c:pt idx="274">
                  <c:v>45597</c:v>
                </c:pt>
                <c:pt idx="275">
                  <c:v>45627</c:v>
                </c:pt>
                <c:pt idx="276">
                  <c:v>45658</c:v>
                </c:pt>
                <c:pt idx="277">
                  <c:v>45689</c:v>
                </c:pt>
                <c:pt idx="278">
                  <c:v>45717</c:v>
                </c:pt>
                <c:pt idx="279">
                  <c:v>45748</c:v>
                </c:pt>
                <c:pt idx="280">
                  <c:v>45778</c:v>
                </c:pt>
                <c:pt idx="281">
                  <c:v>45809</c:v>
                </c:pt>
                <c:pt idx="282">
                  <c:v>45839</c:v>
                </c:pt>
                <c:pt idx="283">
                  <c:v>45870</c:v>
                </c:pt>
                <c:pt idx="284">
                  <c:v>45901</c:v>
                </c:pt>
                <c:pt idx="285">
                  <c:v>45931</c:v>
                </c:pt>
                <c:pt idx="286">
                  <c:v>45962</c:v>
                </c:pt>
                <c:pt idx="287">
                  <c:v>45992</c:v>
                </c:pt>
              </c:numCache>
            </c:numRef>
          </c:cat>
          <c:val>
            <c:numRef>
              <c:f>'Precio Crudo WTI'!$E$6:$E$486</c:f>
              <c:numCache>
                <c:formatCode>0.00</c:formatCode>
                <c:ptCount val="289"/>
                <c:pt idx="0">
                  <c:v>50.56333697488931</c:v>
                </c:pt>
                <c:pt idx="1">
                  <c:v>50.56333697488931</c:v>
                </c:pt>
                <c:pt idx="2">
                  <c:v>50.56333697488931</c:v>
                </c:pt>
                <c:pt idx="3">
                  <c:v>50.56333697488931</c:v>
                </c:pt>
                <c:pt idx="4">
                  <c:v>50.56333697488931</c:v>
                </c:pt>
                <c:pt idx="5">
                  <c:v>50.56333697488931</c:v>
                </c:pt>
                <c:pt idx="6">
                  <c:v>50.56333697488931</c:v>
                </c:pt>
                <c:pt idx="7">
                  <c:v>50.56333697488931</c:v>
                </c:pt>
                <c:pt idx="8">
                  <c:v>50.56333697488931</c:v>
                </c:pt>
                <c:pt idx="9">
                  <c:v>50.56333697488931</c:v>
                </c:pt>
                <c:pt idx="10">
                  <c:v>50.56333697488931</c:v>
                </c:pt>
                <c:pt idx="11">
                  <c:v>50.56333697488931</c:v>
                </c:pt>
                <c:pt idx="12">
                  <c:v>50.56333697488931</c:v>
                </c:pt>
                <c:pt idx="13">
                  <c:v>50.56333697488931</c:v>
                </c:pt>
                <c:pt idx="14">
                  <c:v>50.56333697488931</c:v>
                </c:pt>
                <c:pt idx="15">
                  <c:v>50.56333697488931</c:v>
                </c:pt>
                <c:pt idx="16">
                  <c:v>50.56333697488931</c:v>
                </c:pt>
                <c:pt idx="17">
                  <c:v>50.56333697488931</c:v>
                </c:pt>
                <c:pt idx="18">
                  <c:v>50.56333697488931</c:v>
                </c:pt>
                <c:pt idx="19">
                  <c:v>50.56333697488931</c:v>
                </c:pt>
                <c:pt idx="20">
                  <c:v>50.56333697488931</c:v>
                </c:pt>
                <c:pt idx="21">
                  <c:v>50.56333697488931</c:v>
                </c:pt>
                <c:pt idx="22">
                  <c:v>50.56333697488931</c:v>
                </c:pt>
                <c:pt idx="23">
                  <c:v>50.56333697488931</c:v>
                </c:pt>
                <c:pt idx="24">
                  <c:v>50.56333697488931</c:v>
                </c:pt>
                <c:pt idx="25">
                  <c:v>50.56333697488931</c:v>
                </c:pt>
                <c:pt idx="26">
                  <c:v>50.56333697488931</c:v>
                </c:pt>
                <c:pt idx="27">
                  <c:v>50.56333697488931</c:v>
                </c:pt>
                <c:pt idx="28">
                  <c:v>50.56333697488931</c:v>
                </c:pt>
                <c:pt idx="29">
                  <c:v>50.56333697488931</c:v>
                </c:pt>
                <c:pt idx="30">
                  <c:v>50.56333697488931</c:v>
                </c:pt>
                <c:pt idx="31">
                  <c:v>50.56333697488931</c:v>
                </c:pt>
                <c:pt idx="32">
                  <c:v>50.56333697488931</c:v>
                </c:pt>
                <c:pt idx="33">
                  <c:v>50.56333697488931</c:v>
                </c:pt>
                <c:pt idx="34">
                  <c:v>50.56333697488931</c:v>
                </c:pt>
                <c:pt idx="35">
                  <c:v>50.56333697488931</c:v>
                </c:pt>
                <c:pt idx="36">
                  <c:v>50.56333697488931</c:v>
                </c:pt>
                <c:pt idx="37">
                  <c:v>50.56333697488931</c:v>
                </c:pt>
                <c:pt idx="38">
                  <c:v>50.56333697488931</c:v>
                </c:pt>
                <c:pt idx="39">
                  <c:v>50.56333697488931</c:v>
                </c:pt>
                <c:pt idx="40">
                  <c:v>50.56333697488931</c:v>
                </c:pt>
                <c:pt idx="41">
                  <c:v>50.56333697488931</c:v>
                </c:pt>
                <c:pt idx="42">
                  <c:v>50.56333697488931</c:v>
                </c:pt>
                <c:pt idx="43">
                  <c:v>50.56333697488931</c:v>
                </c:pt>
                <c:pt idx="44">
                  <c:v>50.56333697488931</c:v>
                </c:pt>
                <c:pt idx="45">
                  <c:v>50.56333697488931</c:v>
                </c:pt>
                <c:pt idx="46">
                  <c:v>50.56333697488931</c:v>
                </c:pt>
                <c:pt idx="47">
                  <c:v>50.56333697488931</c:v>
                </c:pt>
                <c:pt idx="48">
                  <c:v>50.56333697488931</c:v>
                </c:pt>
                <c:pt idx="49">
                  <c:v>50.56333697488931</c:v>
                </c:pt>
                <c:pt idx="50">
                  <c:v>50.56333697488931</c:v>
                </c:pt>
                <c:pt idx="51">
                  <c:v>50.56333697488931</c:v>
                </c:pt>
                <c:pt idx="52">
                  <c:v>50.56333697488931</c:v>
                </c:pt>
                <c:pt idx="53">
                  <c:v>50.56333697488931</c:v>
                </c:pt>
                <c:pt idx="54">
                  <c:v>50.56333697488931</c:v>
                </c:pt>
                <c:pt idx="55">
                  <c:v>50.56333697488931</c:v>
                </c:pt>
                <c:pt idx="56">
                  <c:v>50.56333697488931</c:v>
                </c:pt>
                <c:pt idx="57">
                  <c:v>50.56333697488931</c:v>
                </c:pt>
                <c:pt idx="58">
                  <c:v>50.56333697488931</c:v>
                </c:pt>
                <c:pt idx="59">
                  <c:v>50.56333697488931</c:v>
                </c:pt>
                <c:pt idx="60">
                  <c:v>50.56333697488931</c:v>
                </c:pt>
                <c:pt idx="61">
                  <c:v>50.56333697488931</c:v>
                </c:pt>
                <c:pt idx="62">
                  <c:v>50.56333697488931</c:v>
                </c:pt>
                <c:pt idx="63">
                  <c:v>50.56333697488931</c:v>
                </c:pt>
                <c:pt idx="64">
                  <c:v>50.56333697488931</c:v>
                </c:pt>
                <c:pt idx="65">
                  <c:v>50.56333697488931</c:v>
                </c:pt>
                <c:pt idx="66">
                  <c:v>50.56333697488931</c:v>
                </c:pt>
                <c:pt idx="67">
                  <c:v>50.56333697488931</c:v>
                </c:pt>
                <c:pt idx="68">
                  <c:v>50.56333697488931</c:v>
                </c:pt>
                <c:pt idx="69">
                  <c:v>50.56333697488931</c:v>
                </c:pt>
                <c:pt idx="70">
                  <c:v>50.56333697488931</c:v>
                </c:pt>
                <c:pt idx="71">
                  <c:v>50.56333697488931</c:v>
                </c:pt>
                <c:pt idx="72">
                  <c:v>50.56333697488931</c:v>
                </c:pt>
                <c:pt idx="73">
                  <c:v>50.56333697488931</c:v>
                </c:pt>
                <c:pt idx="74">
                  <c:v>50.56333697488931</c:v>
                </c:pt>
                <c:pt idx="75">
                  <c:v>50.56333697488931</c:v>
                </c:pt>
                <c:pt idx="76">
                  <c:v>50.56333697488931</c:v>
                </c:pt>
                <c:pt idx="77">
                  <c:v>50.56333697488931</c:v>
                </c:pt>
                <c:pt idx="78">
                  <c:v>50.56333697488931</c:v>
                </c:pt>
                <c:pt idx="79">
                  <c:v>50.56333697488931</c:v>
                </c:pt>
                <c:pt idx="80">
                  <c:v>50.56333697488931</c:v>
                </c:pt>
                <c:pt idx="81">
                  <c:v>50.56333697488931</c:v>
                </c:pt>
                <c:pt idx="82">
                  <c:v>50.56333697488931</c:v>
                </c:pt>
                <c:pt idx="83">
                  <c:v>50.56333697488931</c:v>
                </c:pt>
                <c:pt idx="84">
                  <c:v>50.56333697488931</c:v>
                </c:pt>
                <c:pt idx="85">
                  <c:v>50.56333697488931</c:v>
                </c:pt>
                <c:pt idx="86">
                  <c:v>50.56333697488931</c:v>
                </c:pt>
                <c:pt idx="87">
                  <c:v>50.56333697488931</c:v>
                </c:pt>
                <c:pt idx="88">
                  <c:v>50.56333697488931</c:v>
                </c:pt>
                <c:pt idx="89">
                  <c:v>50.56333697488931</c:v>
                </c:pt>
                <c:pt idx="90">
                  <c:v>50.56333697488931</c:v>
                </c:pt>
                <c:pt idx="91">
                  <c:v>50.56333697488931</c:v>
                </c:pt>
                <c:pt idx="92">
                  <c:v>50.56333697488931</c:v>
                </c:pt>
                <c:pt idx="93">
                  <c:v>50.56333697488931</c:v>
                </c:pt>
                <c:pt idx="94">
                  <c:v>50.56333697488931</c:v>
                </c:pt>
                <c:pt idx="95">
                  <c:v>50.56333697488931</c:v>
                </c:pt>
                <c:pt idx="96">
                  <c:v>50.56333697488931</c:v>
                </c:pt>
                <c:pt idx="97">
                  <c:v>50.56333697488931</c:v>
                </c:pt>
                <c:pt idx="98">
                  <c:v>50.56333697488931</c:v>
                </c:pt>
                <c:pt idx="99">
                  <c:v>50.56333697488931</c:v>
                </c:pt>
                <c:pt idx="100">
                  <c:v>50.56333697488931</c:v>
                </c:pt>
                <c:pt idx="101">
                  <c:v>50.56333697488931</c:v>
                </c:pt>
                <c:pt idx="102">
                  <c:v>50.56333697488931</c:v>
                </c:pt>
                <c:pt idx="103">
                  <c:v>50.56333697488931</c:v>
                </c:pt>
                <c:pt idx="104">
                  <c:v>50.56333697488931</c:v>
                </c:pt>
                <c:pt idx="105">
                  <c:v>50.56333697488931</c:v>
                </c:pt>
                <c:pt idx="106">
                  <c:v>50.56333697488931</c:v>
                </c:pt>
                <c:pt idx="107">
                  <c:v>50.56333697488931</c:v>
                </c:pt>
                <c:pt idx="108">
                  <c:v>50.56333697488931</c:v>
                </c:pt>
                <c:pt idx="109">
                  <c:v>50.56333697488931</c:v>
                </c:pt>
                <c:pt idx="110">
                  <c:v>50.56333697488931</c:v>
                </c:pt>
                <c:pt idx="111">
                  <c:v>50.56333697488931</c:v>
                </c:pt>
                <c:pt idx="112">
                  <c:v>50.56333697488931</c:v>
                </c:pt>
                <c:pt idx="113">
                  <c:v>50.56333697488931</c:v>
                </c:pt>
                <c:pt idx="114">
                  <c:v>50.56333697488931</c:v>
                </c:pt>
                <c:pt idx="115">
                  <c:v>50.56333697488931</c:v>
                </c:pt>
                <c:pt idx="116">
                  <c:v>50.56333697488931</c:v>
                </c:pt>
                <c:pt idx="117">
                  <c:v>50.56333697488931</c:v>
                </c:pt>
                <c:pt idx="118">
                  <c:v>50.56333697488931</c:v>
                </c:pt>
                <c:pt idx="119">
                  <c:v>50.56333697488931</c:v>
                </c:pt>
                <c:pt idx="120">
                  <c:v>50.56333697488931</c:v>
                </c:pt>
                <c:pt idx="121">
                  <c:v>50.56333697488931</c:v>
                </c:pt>
                <c:pt idx="122">
                  <c:v>50.56333697488931</c:v>
                </c:pt>
                <c:pt idx="123">
                  <c:v>50.56333697488931</c:v>
                </c:pt>
                <c:pt idx="124">
                  <c:v>50.56333697488931</c:v>
                </c:pt>
                <c:pt idx="125">
                  <c:v>50.56333697488931</c:v>
                </c:pt>
                <c:pt idx="126">
                  <c:v>50.56333697488931</c:v>
                </c:pt>
                <c:pt idx="127">
                  <c:v>50.56333697488931</c:v>
                </c:pt>
                <c:pt idx="128">
                  <c:v>50.56333697488931</c:v>
                </c:pt>
                <c:pt idx="129">
                  <c:v>50.56333697488931</c:v>
                </c:pt>
                <c:pt idx="130">
                  <c:v>50.56333697488931</c:v>
                </c:pt>
                <c:pt idx="131">
                  <c:v>50.56333697488931</c:v>
                </c:pt>
                <c:pt idx="132">
                  <c:v>50.56333697488931</c:v>
                </c:pt>
                <c:pt idx="133">
                  <c:v>50.56333697488931</c:v>
                </c:pt>
                <c:pt idx="134">
                  <c:v>50.56333697488931</c:v>
                </c:pt>
                <c:pt idx="135">
                  <c:v>50.56333697488931</c:v>
                </c:pt>
                <c:pt idx="136">
                  <c:v>50.56333697488931</c:v>
                </c:pt>
                <c:pt idx="137">
                  <c:v>50.56333697488931</c:v>
                </c:pt>
                <c:pt idx="138">
                  <c:v>50.56333697488931</c:v>
                </c:pt>
                <c:pt idx="139">
                  <c:v>50.56333697488931</c:v>
                </c:pt>
                <c:pt idx="140">
                  <c:v>50.56333697488931</c:v>
                </c:pt>
                <c:pt idx="141">
                  <c:v>50.56333697488931</c:v>
                </c:pt>
                <c:pt idx="142">
                  <c:v>50.56333697488931</c:v>
                </c:pt>
                <c:pt idx="143">
                  <c:v>50.56333697488931</c:v>
                </c:pt>
                <c:pt idx="144">
                  <c:v>50.56333697488931</c:v>
                </c:pt>
                <c:pt idx="145">
                  <c:v>50.56333697488931</c:v>
                </c:pt>
                <c:pt idx="146">
                  <c:v>50.56333697488931</c:v>
                </c:pt>
                <c:pt idx="147">
                  <c:v>50.56333697488931</c:v>
                </c:pt>
                <c:pt idx="148">
                  <c:v>50.56333697488931</c:v>
                </c:pt>
                <c:pt idx="149">
                  <c:v>50.56333697488931</c:v>
                </c:pt>
                <c:pt idx="150">
                  <c:v>50.56333697488931</c:v>
                </c:pt>
                <c:pt idx="151">
                  <c:v>50.56333697488931</c:v>
                </c:pt>
                <c:pt idx="152">
                  <c:v>50.56333697488931</c:v>
                </c:pt>
                <c:pt idx="153">
                  <c:v>50.56333697488931</c:v>
                </c:pt>
                <c:pt idx="154">
                  <c:v>50.56333697488931</c:v>
                </c:pt>
                <c:pt idx="155">
                  <c:v>50.56333697488931</c:v>
                </c:pt>
                <c:pt idx="156">
                  <c:v>50.56333697488931</c:v>
                </c:pt>
                <c:pt idx="157">
                  <c:v>50.56333697488931</c:v>
                </c:pt>
                <c:pt idx="158">
                  <c:v>50.56333697488931</c:v>
                </c:pt>
                <c:pt idx="159">
                  <c:v>50.56333697488931</c:v>
                </c:pt>
                <c:pt idx="160">
                  <c:v>50.56333697488931</c:v>
                </c:pt>
                <c:pt idx="161">
                  <c:v>50.56333697488931</c:v>
                </c:pt>
                <c:pt idx="162">
                  <c:v>50.56333697488931</c:v>
                </c:pt>
                <c:pt idx="163">
                  <c:v>50.56333697488931</c:v>
                </c:pt>
                <c:pt idx="164">
                  <c:v>50.56333697488931</c:v>
                </c:pt>
                <c:pt idx="165">
                  <c:v>50.56333697488931</c:v>
                </c:pt>
                <c:pt idx="166">
                  <c:v>50.56333697488931</c:v>
                </c:pt>
                <c:pt idx="167">
                  <c:v>50.56333697488931</c:v>
                </c:pt>
                <c:pt idx="168">
                  <c:v>50.56333697488931</c:v>
                </c:pt>
                <c:pt idx="169">
                  <c:v>50.56333697488931</c:v>
                </c:pt>
                <c:pt idx="170">
                  <c:v>50.56333697488931</c:v>
                </c:pt>
                <c:pt idx="171">
                  <c:v>50.56333697488931</c:v>
                </c:pt>
                <c:pt idx="172">
                  <c:v>50.56333697488931</c:v>
                </c:pt>
                <c:pt idx="173">
                  <c:v>50.56333697488931</c:v>
                </c:pt>
                <c:pt idx="174">
                  <c:v>50.56333697488931</c:v>
                </c:pt>
                <c:pt idx="175">
                  <c:v>50.56333697488931</c:v>
                </c:pt>
                <c:pt idx="176">
                  <c:v>50.56333697488931</c:v>
                </c:pt>
                <c:pt idx="177">
                  <c:v>50.56333697488931</c:v>
                </c:pt>
                <c:pt idx="178">
                  <c:v>50.56333697488931</c:v>
                </c:pt>
                <c:pt idx="179">
                  <c:v>50.56333697488931</c:v>
                </c:pt>
                <c:pt idx="180">
                  <c:v>50.56333697488931</c:v>
                </c:pt>
                <c:pt idx="181">
                  <c:v>50.56333697488931</c:v>
                </c:pt>
                <c:pt idx="182">
                  <c:v>50.56333697488931</c:v>
                </c:pt>
                <c:pt idx="183">
                  <c:v>50.56333697488931</c:v>
                </c:pt>
                <c:pt idx="184">
                  <c:v>50.56333697488931</c:v>
                </c:pt>
                <c:pt idx="185">
                  <c:v>50.56333697488931</c:v>
                </c:pt>
                <c:pt idx="186">
                  <c:v>50.56333697488931</c:v>
                </c:pt>
                <c:pt idx="187">
                  <c:v>50.56333697488931</c:v>
                </c:pt>
                <c:pt idx="188">
                  <c:v>50.56333697488931</c:v>
                </c:pt>
                <c:pt idx="189">
                  <c:v>50.56333697488931</c:v>
                </c:pt>
                <c:pt idx="190">
                  <c:v>50.56333697488931</c:v>
                </c:pt>
                <c:pt idx="191">
                  <c:v>50.56333697488931</c:v>
                </c:pt>
                <c:pt idx="192">
                  <c:v>50.56333697488931</c:v>
                </c:pt>
                <c:pt idx="193">
                  <c:v>50.56333697488931</c:v>
                </c:pt>
                <c:pt idx="194">
                  <c:v>50.56333697488931</c:v>
                </c:pt>
                <c:pt idx="195">
                  <c:v>50.56333697488931</c:v>
                </c:pt>
                <c:pt idx="196">
                  <c:v>50.56333697488931</c:v>
                </c:pt>
                <c:pt idx="197">
                  <c:v>50.56333697488931</c:v>
                </c:pt>
                <c:pt idx="198">
                  <c:v>50.56333697488931</c:v>
                </c:pt>
                <c:pt idx="199">
                  <c:v>50.56333697488931</c:v>
                </c:pt>
                <c:pt idx="200">
                  <c:v>50.56333697488931</c:v>
                </c:pt>
                <c:pt idx="201">
                  <c:v>50.56333697488931</c:v>
                </c:pt>
                <c:pt idx="202">
                  <c:v>50.56333697488931</c:v>
                </c:pt>
                <c:pt idx="203">
                  <c:v>50.56333697488931</c:v>
                </c:pt>
                <c:pt idx="204">
                  <c:v>50.56333697488931</c:v>
                </c:pt>
                <c:pt idx="205">
                  <c:v>50.56333697488931</c:v>
                </c:pt>
                <c:pt idx="206">
                  <c:v>50.56333697488931</c:v>
                </c:pt>
                <c:pt idx="207">
                  <c:v>50.56333697488931</c:v>
                </c:pt>
                <c:pt idx="208">
                  <c:v>50.56333697488931</c:v>
                </c:pt>
                <c:pt idx="209">
                  <c:v>50.56333697488931</c:v>
                </c:pt>
                <c:pt idx="210">
                  <c:v>50.56333697488931</c:v>
                </c:pt>
                <c:pt idx="211">
                  <c:v>50.56333697488931</c:v>
                </c:pt>
                <c:pt idx="212">
                  <c:v>50.56333697488931</c:v>
                </c:pt>
                <c:pt idx="213">
                  <c:v>50.56333697488931</c:v>
                </c:pt>
                <c:pt idx="214">
                  <c:v>50.56333697488931</c:v>
                </c:pt>
                <c:pt idx="215">
                  <c:v>50.56333697488931</c:v>
                </c:pt>
                <c:pt idx="216">
                  <c:v>50.56333697488931</c:v>
                </c:pt>
                <c:pt idx="217">
                  <c:v>50.56333697488931</c:v>
                </c:pt>
                <c:pt idx="218">
                  <c:v>50.56333697488931</c:v>
                </c:pt>
                <c:pt idx="219">
                  <c:v>50.56333697488931</c:v>
                </c:pt>
                <c:pt idx="220">
                  <c:v>50.56333697488931</c:v>
                </c:pt>
                <c:pt idx="221">
                  <c:v>50.56333697488931</c:v>
                </c:pt>
                <c:pt idx="222">
                  <c:v>50.56333697488931</c:v>
                </c:pt>
                <c:pt idx="223">
                  <c:v>50.56333697488931</c:v>
                </c:pt>
                <c:pt idx="224">
                  <c:v>50.56333697488931</c:v>
                </c:pt>
                <c:pt idx="225">
                  <c:v>50.56333697488931</c:v>
                </c:pt>
                <c:pt idx="226">
                  <c:v>50.56333697488931</c:v>
                </c:pt>
                <c:pt idx="227">
                  <c:v>50.56333697488931</c:v>
                </c:pt>
                <c:pt idx="228">
                  <c:v>50.56333697488931</c:v>
                </c:pt>
                <c:pt idx="229">
                  <c:v>50.56333697488931</c:v>
                </c:pt>
                <c:pt idx="230">
                  <c:v>50.56333697488931</c:v>
                </c:pt>
                <c:pt idx="231">
                  <c:v>50.56333697488931</c:v>
                </c:pt>
                <c:pt idx="232">
                  <c:v>50.56333697488931</c:v>
                </c:pt>
                <c:pt idx="233">
                  <c:v>50.56333697488931</c:v>
                </c:pt>
                <c:pt idx="234">
                  <c:v>50.56333697488931</c:v>
                </c:pt>
                <c:pt idx="235">
                  <c:v>50.56333697488931</c:v>
                </c:pt>
                <c:pt idx="236">
                  <c:v>50.56333697488931</c:v>
                </c:pt>
                <c:pt idx="237">
                  <c:v>50.56333697488931</c:v>
                </c:pt>
                <c:pt idx="238">
                  <c:v>50.56333697488931</c:v>
                </c:pt>
                <c:pt idx="239">
                  <c:v>50.56333697488931</c:v>
                </c:pt>
                <c:pt idx="240">
                  <c:v>50.56333697488931</c:v>
                </c:pt>
                <c:pt idx="241">
                  <c:v>50.56333697488931</c:v>
                </c:pt>
                <c:pt idx="242">
                  <c:v>50.56333697488931</c:v>
                </c:pt>
                <c:pt idx="243">
                  <c:v>50.56333697488931</c:v>
                </c:pt>
                <c:pt idx="244">
                  <c:v>50.56333697488931</c:v>
                </c:pt>
                <c:pt idx="245">
                  <c:v>50.56333697488931</c:v>
                </c:pt>
                <c:pt idx="246">
                  <c:v>50.56333697488931</c:v>
                </c:pt>
                <c:pt idx="247">
                  <c:v>50.56333697488931</c:v>
                </c:pt>
                <c:pt idx="248">
                  <c:v>50.56333697488931</c:v>
                </c:pt>
                <c:pt idx="249">
                  <c:v>50.56333697488931</c:v>
                </c:pt>
                <c:pt idx="250">
                  <c:v>50.56333697488931</c:v>
                </c:pt>
                <c:pt idx="251">
                  <c:v>50.56333697488931</c:v>
                </c:pt>
                <c:pt idx="252">
                  <c:v>50.56333697488931</c:v>
                </c:pt>
                <c:pt idx="253">
                  <c:v>50.56333697488931</c:v>
                </c:pt>
                <c:pt idx="254">
                  <c:v>50.56333697488931</c:v>
                </c:pt>
                <c:pt idx="255">
                  <c:v>50.56333697488931</c:v>
                </c:pt>
                <c:pt idx="256">
                  <c:v>50.56333697488931</c:v>
                </c:pt>
                <c:pt idx="257">
                  <c:v>50.56333697488931</c:v>
                </c:pt>
                <c:pt idx="258">
                  <c:v>50.56333697488931</c:v>
                </c:pt>
                <c:pt idx="259">
                  <c:v>50.56333697488931</c:v>
                </c:pt>
                <c:pt idx="260">
                  <c:v>50.56333697488931</c:v>
                </c:pt>
                <c:pt idx="261">
                  <c:v>50.56333697488931</c:v>
                </c:pt>
                <c:pt idx="262">
                  <c:v>50.56333697488931</c:v>
                </c:pt>
                <c:pt idx="263">
                  <c:v>50.56333697488931</c:v>
                </c:pt>
                <c:pt idx="264">
                  <c:v>50.56333697488931</c:v>
                </c:pt>
                <c:pt idx="265">
                  <c:v>50.56333697488931</c:v>
                </c:pt>
                <c:pt idx="266">
                  <c:v>50.56333697488931</c:v>
                </c:pt>
                <c:pt idx="267">
                  <c:v>50.56333697488931</c:v>
                </c:pt>
                <c:pt idx="268">
                  <c:v>50.56333697488931</c:v>
                </c:pt>
                <c:pt idx="269">
                  <c:v>50.56333697488931</c:v>
                </c:pt>
                <c:pt idx="270">
                  <c:v>50.56333697488931</c:v>
                </c:pt>
                <c:pt idx="271">
                  <c:v>50.56333697488931</c:v>
                </c:pt>
                <c:pt idx="272">
                  <c:v>50.56333697488931</c:v>
                </c:pt>
                <c:pt idx="273">
                  <c:v>50.56333697488931</c:v>
                </c:pt>
                <c:pt idx="274">
                  <c:v>50.56333697488931</c:v>
                </c:pt>
                <c:pt idx="275">
                  <c:v>50.56333697488931</c:v>
                </c:pt>
                <c:pt idx="276">
                  <c:v>50.56333697488931</c:v>
                </c:pt>
                <c:pt idx="277">
                  <c:v>50.56333697488931</c:v>
                </c:pt>
                <c:pt idx="278">
                  <c:v>50.56333697488931</c:v>
                </c:pt>
                <c:pt idx="279">
                  <c:v>50.56333697488931</c:v>
                </c:pt>
                <c:pt idx="280">
                  <c:v>50.56333697488931</c:v>
                </c:pt>
                <c:pt idx="281">
                  <c:v>50.56333697488931</c:v>
                </c:pt>
                <c:pt idx="282">
                  <c:v>50.56333697488931</c:v>
                </c:pt>
                <c:pt idx="283">
                  <c:v>50.56333697488931</c:v>
                </c:pt>
                <c:pt idx="284">
                  <c:v>50.56333697488931</c:v>
                </c:pt>
                <c:pt idx="285">
                  <c:v>50.56333697488931</c:v>
                </c:pt>
                <c:pt idx="286">
                  <c:v>50.56333697488931</c:v>
                </c:pt>
                <c:pt idx="287">
                  <c:v>50.56333697488931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96C-435E-ABFD-E728B241175D}"/>
            </c:ext>
          </c:extLst>
        </c:ser>
        <c:ser>
          <c:idx val="2"/>
          <c:order val="3"/>
          <c:tx>
            <c:strRef>
              <c:f>'Precio Crudo WTI'!$F$4</c:f>
              <c:strCache>
                <c:ptCount val="1"/>
                <c:pt idx="0">
                  <c:v>Promedio WTI + desv est</c:v>
                </c:pt>
              </c:strCache>
            </c:strRef>
          </c:tx>
          <c:spPr>
            <a:ln w="38100">
              <a:solidFill>
                <a:srgbClr val="E3E3E3"/>
              </a:solidFill>
              <a:prstDash val="solid"/>
            </a:ln>
          </c:spPr>
          <c:marker>
            <c:symbol val="none"/>
          </c:marker>
          <c:cat>
            <c:numRef>
              <c:f>'Precio Crudo WTI'!$B$198:$B$486</c:f>
              <c:numCache>
                <c:formatCode>mmmm\-yy</c:formatCode>
                <c:ptCount val="289"/>
                <c:pt idx="0">
                  <c:v>37257</c:v>
                </c:pt>
                <c:pt idx="1">
                  <c:v>37288</c:v>
                </c:pt>
                <c:pt idx="2">
                  <c:v>37316</c:v>
                </c:pt>
                <c:pt idx="3">
                  <c:v>37347</c:v>
                </c:pt>
                <c:pt idx="4">
                  <c:v>37377</c:v>
                </c:pt>
                <c:pt idx="5">
                  <c:v>37408</c:v>
                </c:pt>
                <c:pt idx="6">
                  <c:v>37438</c:v>
                </c:pt>
                <c:pt idx="7">
                  <c:v>37469</c:v>
                </c:pt>
                <c:pt idx="8">
                  <c:v>37500</c:v>
                </c:pt>
                <c:pt idx="9">
                  <c:v>37530</c:v>
                </c:pt>
                <c:pt idx="10">
                  <c:v>37561</c:v>
                </c:pt>
                <c:pt idx="11">
                  <c:v>37591</c:v>
                </c:pt>
                <c:pt idx="12">
                  <c:v>37622</c:v>
                </c:pt>
                <c:pt idx="13">
                  <c:v>37653</c:v>
                </c:pt>
                <c:pt idx="14">
                  <c:v>37681</c:v>
                </c:pt>
                <c:pt idx="15">
                  <c:v>37712</c:v>
                </c:pt>
                <c:pt idx="16">
                  <c:v>37742</c:v>
                </c:pt>
                <c:pt idx="17">
                  <c:v>37773</c:v>
                </c:pt>
                <c:pt idx="18">
                  <c:v>37803</c:v>
                </c:pt>
                <c:pt idx="19">
                  <c:v>37834</c:v>
                </c:pt>
                <c:pt idx="20">
                  <c:v>37865</c:v>
                </c:pt>
                <c:pt idx="21">
                  <c:v>37895</c:v>
                </c:pt>
                <c:pt idx="22">
                  <c:v>37926</c:v>
                </c:pt>
                <c:pt idx="23">
                  <c:v>37956</c:v>
                </c:pt>
                <c:pt idx="24">
                  <c:v>37987</c:v>
                </c:pt>
                <c:pt idx="25">
                  <c:v>38018</c:v>
                </c:pt>
                <c:pt idx="26">
                  <c:v>38047</c:v>
                </c:pt>
                <c:pt idx="27">
                  <c:v>38078</c:v>
                </c:pt>
                <c:pt idx="28">
                  <c:v>38108</c:v>
                </c:pt>
                <c:pt idx="29">
                  <c:v>38139</c:v>
                </c:pt>
                <c:pt idx="30">
                  <c:v>38169</c:v>
                </c:pt>
                <c:pt idx="31">
                  <c:v>38200</c:v>
                </c:pt>
                <c:pt idx="32">
                  <c:v>38231</c:v>
                </c:pt>
                <c:pt idx="33">
                  <c:v>38261</c:v>
                </c:pt>
                <c:pt idx="34">
                  <c:v>38292</c:v>
                </c:pt>
                <c:pt idx="35">
                  <c:v>38322</c:v>
                </c:pt>
                <c:pt idx="36">
                  <c:v>38353</c:v>
                </c:pt>
                <c:pt idx="37">
                  <c:v>38384</c:v>
                </c:pt>
                <c:pt idx="38">
                  <c:v>38412</c:v>
                </c:pt>
                <c:pt idx="39">
                  <c:v>38443</c:v>
                </c:pt>
                <c:pt idx="40">
                  <c:v>38473</c:v>
                </c:pt>
                <c:pt idx="41">
                  <c:v>38504</c:v>
                </c:pt>
                <c:pt idx="42">
                  <c:v>38534</c:v>
                </c:pt>
                <c:pt idx="43">
                  <c:v>38565</c:v>
                </c:pt>
                <c:pt idx="44">
                  <c:v>38596</c:v>
                </c:pt>
                <c:pt idx="45">
                  <c:v>38626</c:v>
                </c:pt>
                <c:pt idx="46">
                  <c:v>38657</c:v>
                </c:pt>
                <c:pt idx="47">
                  <c:v>38687</c:v>
                </c:pt>
                <c:pt idx="48">
                  <c:v>38718</c:v>
                </c:pt>
                <c:pt idx="49">
                  <c:v>38749</c:v>
                </c:pt>
                <c:pt idx="50">
                  <c:v>38777</c:v>
                </c:pt>
                <c:pt idx="51">
                  <c:v>38808</c:v>
                </c:pt>
                <c:pt idx="52">
                  <c:v>38838</c:v>
                </c:pt>
                <c:pt idx="53">
                  <c:v>38869</c:v>
                </c:pt>
                <c:pt idx="54">
                  <c:v>38899</c:v>
                </c:pt>
                <c:pt idx="55">
                  <c:v>38930</c:v>
                </c:pt>
                <c:pt idx="56">
                  <c:v>38961</c:v>
                </c:pt>
                <c:pt idx="57">
                  <c:v>38991</c:v>
                </c:pt>
                <c:pt idx="58">
                  <c:v>39022</c:v>
                </c:pt>
                <c:pt idx="59">
                  <c:v>39052</c:v>
                </c:pt>
                <c:pt idx="60">
                  <c:v>39083</c:v>
                </c:pt>
                <c:pt idx="61">
                  <c:v>39114</c:v>
                </c:pt>
                <c:pt idx="62">
                  <c:v>39142</c:v>
                </c:pt>
                <c:pt idx="63">
                  <c:v>39173</c:v>
                </c:pt>
                <c:pt idx="64">
                  <c:v>39203</c:v>
                </c:pt>
                <c:pt idx="65">
                  <c:v>39234</c:v>
                </c:pt>
                <c:pt idx="66">
                  <c:v>39264</c:v>
                </c:pt>
                <c:pt idx="67">
                  <c:v>39295</c:v>
                </c:pt>
                <c:pt idx="68">
                  <c:v>39326</c:v>
                </c:pt>
                <c:pt idx="69">
                  <c:v>39356</c:v>
                </c:pt>
                <c:pt idx="70">
                  <c:v>39387</c:v>
                </c:pt>
                <c:pt idx="71">
                  <c:v>39417</c:v>
                </c:pt>
                <c:pt idx="72">
                  <c:v>39448</c:v>
                </c:pt>
                <c:pt idx="73">
                  <c:v>39479</c:v>
                </c:pt>
                <c:pt idx="74">
                  <c:v>39508</c:v>
                </c:pt>
                <c:pt idx="75">
                  <c:v>39539</c:v>
                </c:pt>
                <c:pt idx="76">
                  <c:v>39569</c:v>
                </c:pt>
                <c:pt idx="77">
                  <c:v>39600</c:v>
                </c:pt>
                <c:pt idx="78">
                  <c:v>39630</c:v>
                </c:pt>
                <c:pt idx="79">
                  <c:v>39661</c:v>
                </c:pt>
                <c:pt idx="80">
                  <c:v>39692</c:v>
                </c:pt>
                <c:pt idx="81">
                  <c:v>39722</c:v>
                </c:pt>
                <c:pt idx="82">
                  <c:v>39753</c:v>
                </c:pt>
                <c:pt idx="83">
                  <c:v>39783</c:v>
                </c:pt>
                <c:pt idx="84">
                  <c:v>39814</c:v>
                </c:pt>
                <c:pt idx="85">
                  <c:v>39845</c:v>
                </c:pt>
                <c:pt idx="86">
                  <c:v>39873</c:v>
                </c:pt>
                <c:pt idx="87">
                  <c:v>39904</c:v>
                </c:pt>
                <c:pt idx="88">
                  <c:v>39934</c:v>
                </c:pt>
                <c:pt idx="89">
                  <c:v>39965</c:v>
                </c:pt>
                <c:pt idx="90">
                  <c:v>39995</c:v>
                </c:pt>
                <c:pt idx="91">
                  <c:v>40026</c:v>
                </c:pt>
                <c:pt idx="92">
                  <c:v>40057</c:v>
                </c:pt>
                <c:pt idx="93">
                  <c:v>40087</c:v>
                </c:pt>
                <c:pt idx="94">
                  <c:v>40118</c:v>
                </c:pt>
                <c:pt idx="95">
                  <c:v>40148</c:v>
                </c:pt>
                <c:pt idx="96">
                  <c:v>40179</c:v>
                </c:pt>
                <c:pt idx="97">
                  <c:v>40210</c:v>
                </c:pt>
                <c:pt idx="98">
                  <c:v>40238</c:v>
                </c:pt>
                <c:pt idx="99">
                  <c:v>40269</c:v>
                </c:pt>
                <c:pt idx="100">
                  <c:v>40299</c:v>
                </c:pt>
                <c:pt idx="101">
                  <c:v>40330</c:v>
                </c:pt>
                <c:pt idx="102">
                  <c:v>40360</c:v>
                </c:pt>
                <c:pt idx="103">
                  <c:v>40391</c:v>
                </c:pt>
                <c:pt idx="104">
                  <c:v>40422</c:v>
                </c:pt>
                <c:pt idx="105">
                  <c:v>40452</c:v>
                </c:pt>
                <c:pt idx="106">
                  <c:v>40483</c:v>
                </c:pt>
                <c:pt idx="107">
                  <c:v>40513</c:v>
                </c:pt>
                <c:pt idx="108">
                  <c:v>40544</c:v>
                </c:pt>
                <c:pt idx="109">
                  <c:v>40575</c:v>
                </c:pt>
                <c:pt idx="110">
                  <c:v>40603</c:v>
                </c:pt>
                <c:pt idx="111">
                  <c:v>40634</c:v>
                </c:pt>
                <c:pt idx="112">
                  <c:v>40664</c:v>
                </c:pt>
                <c:pt idx="113">
                  <c:v>40695</c:v>
                </c:pt>
                <c:pt idx="114">
                  <c:v>40725</c:v>
                </c:pt>
                <c:pt idx="115">
                  <c:v>40756</c:v>
                </c:pt>
                <c:pt idx="116">
                  <c:v>40787</c:v>
                </c:pt>
                <c:pt idx="117">
                  <c:v>40817</c:v>
                </c:pt>
                <c:pt idx="118">
                  <c:v>40848</c:v>
                </c:pt>
                <c:pt idx="119">
                  <c:v>40878</c:v>
                </c:pt>
                <c:pt idx="120">
                  <c:v>40909</c:v>
                </c:pt>
                <c:pt idx="121">
                  <c:v>40940</c:v>
                </c:pt>
                <c:pt idx="122">
                  <c:v>40969</c:v>
                </c:pt>
                <c:pt idx="123">
                  <c:v>41000</c:v>
                </c:pt>
                <c:pt idx="124">
                  <c:v>41030</c:v>
                </c:pt>
                <c:pt idx="125">
                  <c:v>41061</c:v>
                </c:pt>
                <c:pt idx="126">
                  <c:v>41091</c:v>
                </c:pt>
                <c:pt idx="127">
                  <c:v>41122</c:v>
                </c:pt>
                <c:pt idx="128">
                  <c:v>41153</c:v>
                </c:pt>
                <c:pt idx="129">
                  <c:v>41183</c:v>
                </c:pt>
                <c:pt idx="130">
                  <c:v>41214</c:v>
                </c:pt>
                <c:pt idx="131">
                  <c:v>41244</c:v>
                </c:pt>
                <c:pt idx="132">
                  <c:v>41275</c:v>
                </c:pt>
                <c:pt idx="133">
                  <c:v>41306</c:v>
                </c:pt>
                <c:pt idx="134">
                  <c:v>41334</c:v>
                </c:pt>
                <c:pt idx="135">
                  <c:v>41365</c:v>
                </c:pt>
                <c:pt idx="136">
                  <c:v>41395</c:v>
                </c:pt>
                <c:pt idx="137">
                  <c:v>41426</c:v>
                </c:pt>
                <c:pt idx="138">
                  <c:v>41456</c:v>
                </c:pt>
                <c:pt idx="139">
                  <c:v>41487</c:v>
                </c:pt>
                <c:pt idx="140">
                  <c:v>41518</c:v>
                </c:pt>
                <c:pt idx="141">
                  <c:v>41548</c:v>
                </c:pt>
                <c:pt idx="142">
                  <c:v>41579</c:v>
                </c:pt>
                <c:pt idx="143">
                  <c:v>41609</c:v>
                </c:pt>
                <c:pt idx="144">
                  <c:v>41640</c:v>
                </c:pt>
                <c:pt idx="145">
                  <c:v>41671</c:v>
                </c:pt>
                <c:pt idx="146">
                  <c:v>41699</c:v>
                </c:pt>
                <c:pt idx="147">
                  <c:v>41730</c:v>
                </c:pt>
                <c:pt idx="148">
                  <c:v>41760</c:v>
                </c:pt>
                <c:pt idx="149">
                  <c:v>41791</c:v>
                </c:pt>
                <c:pt idx="150">
                  <c:v>41821</c:v>
                </c:pt>
                <c:pt idx="151">
                  <c:v>41852</c:v>
                </c:pt>
                <c:pt idx="152">
                  <c:v>41883</c:v>
                </c:pt>
                <c:pt idx="153">
                  <c:v>41913</c:v>
                </c:pt>
                <c:pt idx="154">
                  <c:v>41944</c:v>
                </c:pt>
                <c:pt idx="155">
                  <c:v>41974</c:v>
                </c:pt>
                <c:pt idx="156">
                  <c:v>42005</c:v>
                </c:pt>
                <c:pt idx="157">
                  <c:v>42036</c:v>
                </c:pt>
                <c:pt idx="158">
                  <c:v>42064</c:v>
                </c:pt>
                <c:pt idx="159">
                  <c:v>42095</c:v>
                </c:pt>
                <c:pt idx="160">
                  <c:v>42125</c:v>
                </c:pt>
                <c:pt idx="161">
                  <c:v>42156</c:v>
                </c:pt>
                <c:pt idx="162">
                  <c:v>42186</c:v>
                </c:pt>
                <c:pt idx="163">
                  <c:v>42217</c:v>
                </c:pt>
                <c:pt idx="164">
                  <c:v>42248</c:v>
                </c:pt>
                <c:pt idx="165">
                  <c:v>42278</c:v>
                </c:pt>
                <c:pt idx="166">
                  <c:v>42309</c:v>
                </c:pt>
                <c:pt idx="167">
                  <c:v>42339</c:v>
                </c:pt>
                <c:pt idx="168">
                  <c:v>42370</c:v>
                </c:pt>
                <c:pt idx="169">
                  <c:v>42401</c:v>
                </c:pt>
                <c:pt idx="170">
                  <c:v>42430</c:v>
                </c:pt>
                <c:pt idx="171">
                  <c:v>42461</c:v>
                </c:pt>
                <c:pt idx="172">
                  <c:v>42491</c:v>
                </c:pt>
                <c:pt idx="173">
                  <c:v>42522</c:v>
                </c:pt>
                <c:pt idx="174">
                  <c:v>42552</c:v>
                </c:pt>
                <c:pt idx="175">
                  <c:v>42583</c:v>
                </c:pt>
                <c:pt idx="176">
                  <c:v>42614</c:v>
                </c:pt>
                <c:pt idx="177">
                  <c:v>42644</c:v>
                </c:pt>
                <c:pt idx="178">
                  <c:v>42675</c:v>
                </c:pt>
                <c:pt idx="179">
                  <c:v>42705</c:v>
                </c:pt>
                <c:pt idx="180">
                  <c:v>42736</c:v>
                </c:pt>
                <c:pt idx="181">
                  <c:v>42767</c:v>
                </c:pt>
                <c:pt idx="182">
                  <c:v>42795</c:v>
                </c:pt>
                <c:pt idx="183">
                  <c:v>42826</c:v>
                </c:pt>
                <c:pt idx="184">
                  <c:v>42856</c:v>
                </c:pt>
                <c:pt idx="185">
                  <c:v>42887</c:v>
                </c:pt>
                <c:pt idx="186">
                  <c:v>42917</c:v>
                </c:pt>
                <c:pt idx="187">
                  <c:v>42948</c:v>
                </c:pt>
                <c:pt idx="188">
                  <c:v>42979</c:v>
                </c:pt>
                <c:pt idx="189">
                  <c:v>43009</c:v>
                </c:pt>
                <c:pt idx="190">
                  <c:v>43040</c:v>
                </c:pt>
                <c:pt idx="191">
                  <c:v>43070</c:v>
                </c:pt>
                <c:pt idx="192">
                  <c:v>43101</c:v>
                </c:pt>
                <c:pt idx="193">
                  <c:v>43132</c:v>
                </c:pt>
                <c:pt idx="194">
                  <c:v>43160</c:v>
                </c:pt>
                <c:pt idx="195">
                  <c:v>43191</c:v>
                </c:pt>
                <c:pt idx="196">
                  <c:v>43221</c:v>
                </c:pt>
                <c:pt idx="197">
                  <c:v>43252</c:v>
                </c:pt>
                <c:pt idx="198">
                  <c:v>43282</c:v>
                </c:pt>
                <c:pt idx="199">
                  <c:v>43313</c:v>
                </c:pt>
                <c:pt idx="200">
                  <c:v>43344</c:v>
                </c:pt>
                <c:pt idx="201">
                  <c:v>43374</c:v>
                </c:pt>
                <c:pt idx="202">
                  <c:v>43405</c:v>
                </c:pt>
                <c:pt idx="203">
                  <c:v>43435</c:v>
                </c:pt>
                <c:pt idx="204">
                  <c:v>43466</c:v>
                </c:pt>
                <c:pt idx="205">
                  <c:v>43497</c:v>
                </c:pt>
                <c:pt idx="206">
                  <c:v>43525</c:v>
                </c:pt>
                <c:pt idx="207">
                  <c:v>43556</c:v>
                </c:pt>
                <c:pt idx="208">
                  <c:v>43586</c:v>
                </c:pt>
                <c:pt idx="209">
                  <c:v>43617</c:v>
                </c:pt>
                <c:pt idx="210">
                  <c:v>43647</c:v>
                </c:pt>
                <c:pt idx="211">
                  <c:v>43678</c:v>
                </c:pt>
                <c:pt idx="212">
                  <c:v>43709</c:v>
                </c:pt>
                <c:pt idx="213">
                  <c:v>43739</c:v>
                </c:pt>
                <c:pt idx="214">
                  <c:v>43770</c:v>
                </c:pt>
                <c:pt idx="215">
                  <c:v>43800</c:v>
                </c:pt>
                <c:pt idx="216">
                  <c:v>43831</c:v>
                </c:pt>
                <c:pt idx="217">
                  <c:v>43862</c:v>
                </c:pt>
                <c:pt idx="218">
                  <c:v>43891</c:v>
                </c:pt>
                <c:pt idx="219">
                  <c:v>43922</c:v>
                </c:pt>
                <c:pt idx="220">
                  <c:v>43952</c:v>
                </c:pt>
                <c:pt idx="221">
                  <c:v>43983</c:v>
                </c:pt>
                <c:pt idx="222">
                  <c:v>44013</c:v>
                </c:pt>
                <c:pt idx="223">
                  <c:v>44044</c:v>
                </c:pt>
                <c:pt idx="224">
                  <c:v>44075</c:v>
                </c:pt>
                <c:pt idx="225">
                  <c:v>44105</c:v>
                </c:pt>
                <c:pt idx="226">
                  <c:v>44136</c:v>
                </c:pt>
                <c:pt idx="227">
                  <c:v>44166</c:v>
                </c:pt>
                <c:pt idx="228">
                  <c:v>44197</c:v>
                </c:pt>
                <c:pt idx="229">
                  <c:v>44228</c:v>
                </c:pt>
                <c:pt idx="230">
                  <c:v>44256</c:v>
                </c:pt>
                <c:pt idx="231">
                  <c:v>44287</c:v>
                </c:pt>
                <c:pt idx="232">
                  <c:v>44317</c:v>
                </c:pt>
                <c:pt idx="233">
                  <c:v>44348</c:v>
                </c:pt>
                <c:pt idx="234">
                  <c:v>44378</c:v>
                </c:pt>
                <c:pt idx="235">
                  <c:v>44409</c:v>
                </c:pt>
                <c:pt idx="236">
                  <c:v>44440</c:v>
                </c:pt>
                <c:pt idx="237">
                  <c:v>44470</c:v>
                </c:pt>
                <c:pt idx="238">
                  <c:v>44501</c:v>
                </c:pt>
                <c:pt idx="239">
                  <c:v>44531</c:v>
                </c:pt>
                <c:pt idx="240">
                  <c:v>44562</c:v>
                </c:pt>
                <c:pt idx="241">
                  <c:v>44593</c:v>
                </c:pt>
                <c:pt idx="242">
                  <c:v>44621</c:v>
                </c:pt>
                <c:pt idx="243">
                  <c:v>44652</c:v>
                </c:pt>
                <c:pt idx="244">
                  <c:v>44682</c:v>
                </c:pt>
                <c:pt idx="245">
                  <c:v>44713</c:v>
                </c:pt>
                <c:pt idx="246">
                  <c:v>44743</c:v>
                </c:pt>
                <c:pt idx="247">
                  <c:v>44774</c:v>
                </c:pt>
                <c:pt idx="248">
                  <c:v>44805</c:v>
                </c:pt>
                <c:pt idx="249">
                  <c:v>44835</c:v>
                </c:pt>
                <c:pt idx="250">
                  <c:v>44866</c:v>
                </c:pt>
                <c:pt idx="251">
                  <c:v>44896</c:v>
                </c:pt>
                <c:pt idx="252">
                  <c:v>44927</c:v>
                </c:pt>
                <c:pt idx="253">
                  <c:v>44958</c:v>
                </c:pt>
                <c:pt idx="254">
                  <c:v>44986</c:v>
                </c:pt>
                <c:pt idx="255">
                  <c:v>45017</c:v>
                </c:pt>
                <c:pt idx="256">
                  <c:v>45047</c:v>
                </c:pt>
                <c:pt idx="257">
                  <c:v>45078</c:v>
                </c:pt>
                <c:pt idx="258">
                  <c:v>45108</c:v>
                </c:pt>
                <c:pt idx="259">
                  <c:v>45139</c:v>
                </c:pt>
                <c:pt idx="260">
                  <c:v>45170</c:v>
                </c:pt>
                <c:pt idx="261">
                  <c:v>45200</c:v>
                </c:pt>
                <c:pt idx="262">
                  <c:v>45231</c:v>
                </c:pt>
                <c:pt idx="263">
                  <c:v>45261</c:v>
                </c:pt>
                <c:pt idx="264">
                  <c:v>45292</c:v>
                </c:pt>
                <c:pt idx="265">
                  <c:v>45323</c:v>
                </c:pt>
                <c:pt idx="266">
                  <c:v>45352</c:v>
                </c:pt>
                <c:pt idx="267">
                  <c:v>45383</c:v>
                </c:pt>
                <c:pt idx="268">
                  <c:v>45413</c:v>
                </c:pt>
                <c:pt idx="269">
                  <c:v>45444</c:v>
                </c:pt>
                <c:pt idx="270">
                  <c:v>45474</c:v>
                </c:pt>
                <c:pt idx="271">
                  <c:v>45505</c:v>
                </c:pt>
                <c:pt idx="272">
                  <c:v>45536</c:v>
                </c:pt>
                <c:pt idx="273">
                  <c:v>45566</c:v>
                </c:pt>
                <c:pt idx="274">
                  <c:v>45597</c:v>
                </c:pt>
                <c:pt idx="275">
                  <c:v>45627</c:v>
                </c:pt>
                <c:pt idx="276">
                  <c:v>45658</c:v>
                </c:pt>
                <c:pt idx="277">
                  <c:v>45689</c:v>
                </c:pt>
                <c:pt idx="278">
                  <c:v>45717</c:v>
                </c:pt>
                <c:pt idx="279">
                  <c:v>45748</c:v>
                </c:pt>
                <c:pt idx="280">
                  <c:v>45778</c:v>
                </c:pt>
                <c:pt idx="281">
                  <c:v>45809</c:v>
                </c:pt>
                <c:pt idx="282">
                  <c:v>45839</c:v>
                </c:pt>
                <c:pt idx="283">
                  <c:v>45870</c:v>
                </c:pt>
                <c:pt idx="284">
                  <c:v>45901</c:v>
                </c:pt>
                <c:pt idx="285">
                  <c:v>45931</c:v>
                </c:pt>
                <c:pt idx="286">
                  <c:v>45962</c:v>
                </c:pt>
                <c:pt idx="287">
                  <c:v>45992</c:v>
                </c:pt>
              </c:numCache>
            </c:numRef>
          </c:cat>
          <c:val>
            <c:numRef>
              <c:f>'Precio Crudo WTI'!$F$6:$F$486</c:f>
              <c:numCache>
                <c:formatCode>0.00</c:formatCode>
                <c:ptCount val="289"/>
                <c:pt idx="0">
                  <c:v>92.381741814943197</c:v>
                </c:pt>
                <c:pt idx="1">
                  <c:v>92.381741814943197</c:v>
                </c:pt>
                <c:pt idx="2">
                  <c:v>92.381741814943197</c:v>
                </c:pt>
                <c:pt idx="3">
                  <c:v>92.381741814943197</c:v>
                </c:pt>
                <c:pt idx="4">
                  <c:v>92.381741814943197</c:v>
                </c:pt>
                <c:pt idx="5">
                  <c:v>92.381741814943197</c:v>
                </c:pt>
                <c:pt idx="6">
                  <c:v>92.381741814943197</c:v>
                </c:pt>
                <c:pt idx="7">
                  <c:v>92.381741814943197</c:v>
                </c:pt>
                <c:pt idx="8">
                  <c:v>92.381741814943197</c:v>
                </c:pt>
                <c:pt idx="9">
                  <c:v>92.381741814943197</c:v>
                </c:pt>
                <c:pt idx="10">
                  <c:v>92.381741814943197</c:v>
                </c:pt>
                <c:pt idx="11">
                  <c:v>92.381741814943197</c:v>
                </c:pt>
                <c:pt idx="12">
                  <c:v>92.381741814943197</c:v>
                </c:pt>
                <c:pt idx="13">
                  <c:v>92.381741814943197</c:v>
                </c:pt>
                <c:pt idx="14">
                  <c:v>92.381741814943197</c:v>
                </c:pt>
                <c:pt idx="15">
                  <c:v>92.381741814943197</c:v>
                </c:pt>
                <c:pt idx="16">
                  <c:v>92.381741814943197</c:v>
                </c:pt>
                <c:pt idx="17">
                  <c:v>92.381741814943197</c:v>
                </c:pt>
                <c:pt idx="18">
                  <c:v>92.381741814943197</c:v>
                </c:pt>
                <c:pt idx="19">
                  <c:v>92.381741814943197</c:v>
                </c:pt>
                <c:pt idx="20">
                  <c:v>92.381741814943197</c:v>
                </c:pt>
                <c:pt idx="21">
                  <c:v>92.381741814943197</c:v>
                </c:pt>
                <c:pt idx="22">
                  <c:v>92.381741814943197</c:v>
                </c:pt>
                <c:pt idx="23">
                  <c:v>92.381741814943197</c:v>
                </c:pt>
                <c:pt idx="24">
                  <c:v>92.381741814943197</c:v>
                </c:pt>
                <c:pt idx="25">
                  <c:v>92.381741814943197</c:v>
                </c:pt>
                <c:pt idx="26">
                  <c:v>92.381741814943197</c:v>
                </c:pt>
                <c:pt idx="27">
                  <c:v>92.381741814943197</c:v>
                </c:pt>
                <c:pt idx="28">
                  <c:v>92.381741814943197</c:v>
                </c:pt>
                <c:pt idx="29">
                  <c:v>92.381741814943197</c:v>
                </c:pt>
                <c:pt idx="30">
                  <c:v>92.381741814943197</c:v>
                </c:pt>
                <c:pt idx="31">
                  <c:v>92.381741814943197</c:v>
                </c:pt>
                <c:pt idx="32">
                  <c:v>92.381741814943197</c:v>
                </c:pt>
                <c:pt idx="33">
                  <c:v>92.381741814943197</c:v>
                </c:pt>
                <c:pt idx="34">
                  <c:v>92.381741814943197</c:v>
                </c:pt>
                <c:pt idx="35">
                  <c:v>92.381741814943197</c:v>
                </c:pt>
                <c:pt idx="36">
                  <c:v>92.381741814943197</c:v>
                </c:pt>
                <c:pt idx="37">
                  <c:v>92.381741814943197</c:v>
                </c:pt>
                <c:pt idx="38">
                  <c:v>92.381741814943197</c:v>
                </c:pt>
                <c:pt idx="39">
                  <c:v>92.381741814943197</c:v>
                </c:pt>
                <c:pt idx="40">
                  <c:v>92.381741814943197</c:v>
                </c:pt>
                <c:pt idx="41">
                  <c:v>92.381741814943197</c:v>
                </c:pt>
                <c:pt idx="42">
                  <c:v>92.381741814943197</c:v>
                </c:pt>
                <c:pt idx="43">
                  <c:v>92.381741814943197</c:v>
                </c:pt>
                <c:pt idx="44">
                  <c:v>92.381741814943197</c:v>
                </c:pt>
                <c:pt idx="45">
                  <c:v>92.381741814943197</c:v>
                </c:pt>
                <c:pt idx="46">
                  <c:v>92.381741814943197</c:v>
                </c:pt>
                <c:pt idx="47">
                  <c:v>92.381741814943197</c:v>
                </c:pt>
                <c:pt idx="48">
                  <c:v>92.381741814943197</c:v>
                </c:pt>
                <c:pt idx="49">
                  <c:v>92.381741814943197</c:v>
                </c:pt>
                <c:pt idx="50">
                  <c:v>92.381741814943197</c:v>
                </c:pt>
                <c:pt idx="51">
                  <c:v>92.381741814943197</c:v>
                </c:pt>
                <c:pt idx="52">
                  <c:v>92.381741814943197</c:v>
                </c:pt>
                <c:pt idx="53">
                  <c:v>92.381741814943197</c:v>
                </c:pt>
                <c:pt idx="54">
                  <c:v>92.381741814943197</c:v>
                </c:pt>
                <c:pt idx="55">
                  <c:v>92.381741814943197</c:v>
                </c:pt>
                <c:pt idx="56">
                  <c:v>92.381741814943197</c:v>
                </c:pt>
                <c:pt idx="57">
                  <c:v>92.381741814943197</c:v>
                </c:pt>
                <c:pt idx="58">
                  <c:v>92.381741814943197</c:v>
                </c:pt>
                <c:pt idx="59">
                  <c:v>92.381741814943197</c:v>
                </c:pt>
                <c:pt idx="60">
                  <c:v>92.381741814943197</c:v>
                </c:pt>
                <c:pt idx="61">
                  <c:v>92.381741814943197</c:v>
                </c:pt>
                <c:pt idx="62">
                  <c:v>92.381741814943197</c:v>
                </c:pt>
                <c:pt idx="63">
                  <c:v>92.381741814943197</c:v>
                </c:pt>
                <c:pt idx="64">
                  <c:v>92.381741814943197</c:v>
                </c:pt>
                <c:pt idx="65">
                  <c:v>92.381741814943197</c:v>
                </c:pt>
                <c:pt idx="66">
                  <c:v>92.381741814943197</c:v>
                </c:pt>
                <c:pt idx="67">
                  <c:v>92.381741814943197</c:v>
                </c:pt>
                <c:pt idx="68">
                  <c:v>92.381741814943197</c:v>
                </c:pt>
                <c:pt idx="69">
                  <c:v>92.381741814943197</c:v>
                </c:pt>
                <c:pt idx="70">
                  <c:v>92.381741814943197</c:v>
                </c:pt>
                <c:pt idx="71">
                  <c:v>92.381741814943197</c:v>
                </c:pt>
                <c:pt idx="72">
                  <c:v>92.381741814943197</c:v>
                </c:pt>
                <c:pt idx="73">
                  <c:v>92.381741814943197</c:v>
                </c:pt>
                <c:pt idx="74">
                  <c:v>92.381741814943197</c:v>
                </c:pt>
                <c:pt idx="75">
                  <c:v>92.381741814943197</c:v>
                </c:pt>
                <c:pt idx="76">
                  <c:v>92.381741814943197</c:v>
                </c:pt>
                <c:pt idx="77">
                  <c:v>92.381741814943197</c:v>
                </c:pt>
                <c:pt idx="78">
                  <c:v>92.381741814943197</c:v>
                </c:pt>
                <c:pt idx="79">
                  <c:v>92.381741814943197</c:v>
                </c:pt>
                <c:pt idx="80">
                  <c:v>92.381741814943197</c:v>
                </c:pt>
                <c:pt idx="81">
                  <c:v>92.381741814943197</c:v>
                </c:pt>
                <c:pt idx="82">
                  <c:v>92.381741814943197</c:v>
                </c:pt>
                <c:pt idx="83">
                  <c:v>92.381741814943197</c:v>
                </c:pt>
                <c:pt idx="84">
                  <c:v>92.381741814943197</c:v>
                </c:pt>
                <c:pt idx="85">
                  <c:v>92.381741814943197</c:v>
                </c:pt>
                <c:pt idx="86">
                  <c:v>92.381741814943197</c:v>
                </c:pt>
                <c:pt idx="87">
                  <c:v>92.381741814943197</c:v>
                </c:pt>
                <c:pt idx="88">
                  <c:v>92.381741814943197</c:v>
                </c:pt>
                <c:pt idx="89">
                  <c:v>92.381741814943197</c:v>
                </c:pt>
                <c:pt idx="90">
                  <c:v>92.381741814943197</c:v>
                </c:pt>
                <c:pt idx="91">
                  <c:v>92.381741814943197</c:v>
                </c:pt>
                <c:pt idx="92">
                  <c:v>92.381741814943197</c:v>
                </c:pt>
                <c:pt idx="93">
                  <c:v>92.381741814943197</c:v>
                </c:pt>
                <c:pt idx="94">
                  <c:v>92.381741814943197</c:v>
                </c:pt>
                <c:pt idx="95">
                  <c:v>92.381741814943197</c:v>
                </c:pt>
                <c:pt idx="96">
                  <c:v>92.381741814943197</c:v>
                </c:pt>
                <c:pt idx="97">
                  <c:v>92.381741814943197</c:v>
                </c:pt>
                <c:pt idx="98">
                  <c:v>92.381741814943197</c:v>
                </c:pt>
                <c:pt idx="99">
                  <c:v>92.381741814943197</c:v>
                </c:pt>
                <c:pt idx="100">
                  <c:v>92.381741814943197</c:v>
                </c:pt>
                <c:pt idx="101">
                  <c:v>92.381741814943197</c:v>
                </c:pt>
                <c:pt idx="102">
                  <c:v>92.381741814943197</c:v>
                </c:pt>
                <c:pt idx="103">
                  <c:v>92.381741814943197</c:v>
                </c:pt>
                <c:pt idx="104">
                  <c:v>92.381741814943197</c:v>
                </c:pt>
                <c:pt idx="105">
                  <c:v>92.381741814943197</c:v>
                </c:pt>
                <c:pt idx="106">
                  <c:v>92.381741814943197</c:v>
                </c:pt>
                <c:pt idx="107">
                  <c:v>92.381741814943197</c:v>
                </c:pt>
                <c:pt idx="108">
                  <c:v>92.381741814943197</c:v>
                </c:pt>
                <c:pt idx="109">
                  <c:v>92.381741814943197</c:v>
                </c:pt>
                <c:pt idx="110">
                  <c:v>92.381741814943197</c:v>
                </c:pt>
                <c:pt idx="111">
                  <c:v>92.381741814943197</c:v>
                </c:pt>
                <c:pt idx="112">
                  <c:v>92.381741814943197</c:v>
                </c:pt>
                <c:pt idx="113">
                  <c:v>92.381741814943197</c:v>
                </c:pt>
                <c:pt idx="114">
                  <c:v>92.381741814943197</c:v>
                </c:pt>
                <c:pt idx="115">
                  <c:v>92.381741814943197</c:v>
                </c:pt>
                <c:pt idx="116">
                  <c:v>92.381741814943197</c:v>
                </c:pt>
                <c:pt idx="117">
                  <c:v>92.381741814943197</c:v>
                </c:pt>
                <c:pt idx="118">
                  <c:v>92.381741814943197</c:v>
                </c:pt>
                <c:pt idx="119">
                  <c:v>92.381741814943197</c:v>
                </c:pt>
                <c:pt idx="120">
                  <c:v>92.381741814943197</c:v>
                </c:pt>
                <c:pt idx="121">
                  <c:v>92.381741814943197</c:v>
                </c:pt>
                <c:pt idx="122">
                  <c:v>92.381741814943197</c:v>
                </c:pt>
                <c:pt idx="123">
                  <c:v>92.381741814943197</c:v>
                </c:pt>
                <c:pt idx="124">
                  <c:v>92.381741814943197</c:v>
                </c:pt>
                <c:pt idx="125">
                  <c:v>92.381741814943197</c:v>
                </c:pt>
                <c:pt idx="126">
                  <c:v>92.381741814943197</c:v>
                </c:pt>
                <c:pt idx="127">
                  <c:v>92.381741814943197</c:v>
                </c:pt>
                <c:pt idx="128">
                  <c:v>92.381741814943197</c:v>
                </c:pt>
                <c:pt idx="129">
                  <c:v>92.381741814943197</c:v>
                </c:pt>
                <c:pt idx="130">
                  <c:v>92.381741814943197</c:v>
                </c:pt>
                <c:pt idx="131">
                  <c:v>92.381741814943197</c:v>
                </c:pt>
                <c:pt idx="132">
                  <c:v>92.381741814943197</c:v>
                </c:pt>
                <c:pt idx="133">
                  <c:v>92.381741814943197</c:v>
                </c:pt>
                <c:pt idx="134">
                  <c:v>92.381741814943197</c:v>
                </c:pt>
                <c:pt idx="135">
                  <c:v>92.381741814943197</c:v>
                </c:pt>
                <c:pt idx="136">
                  <c:v>92.381741814943197</c:v>
                </c:pt>
                <c:pt idx="137">
                  <c:v>92.381741814943197</c:v>
                </c:pt>
                <c:pt idx="138">
                  <c:v>92.381741814943197</c:v>
                </c:pt>
                <c:pt idx="139">
                  <c:v>92.381741814943197</c:v>
                </c:pt>
                <c:pt idx="140">
                  <c:v>92.381741814943197</c:v>
                </c:pt>
                <c:pt idx="141">
                  <c:v>92.381741814943197</c:v>
                </c:pt>
                <c:pt idx="142">
                  <c:v>92.381741814943197</c:v>
                </c:pt>
                <c:pt idx="143">
                  <c:v>92.381741814943197</c:v>
                </c:pt>
                <c:pt idx="144">
                  <c:v>92.381741814943197</c:v>
                </c:pt>
                <c:pt idx="145">
                  <c:v>92.381741814943197</c:v>
                </c:pt>
                <c:pt idx="146">
                  <c:v>92.381741814943197</c:v>
                </c:pt>
                <c:pt idx="147">
                  <c:v>92.381741814943197</c:v>
                </c:pt>
                <c:pt idx="148">
                  <c:v>92.381741814943197</c:v>
                </c:pt>
                <c:pt idx="149">
                  <c:v>92.381741814943197</c:v>
                </c:pt>
                <c:pt idx="150">
                  <c:v>92.381741814943197</c:v>
                </c:pt>
                <c:pt idx="151">
                  <c:v>92.381741814943197</c:v>
                </c:pt>
                <c:pt idx="152">
                  <c:v>92.381741814943197</c:v>
                </c:pt>
                <c:pt idx="153">
                  <c:v>92.381741814943197</c:v>
                </c:pt>
                <c:pt idx="154">
                  <c:v>92.381741814943197</c:v>
                </c:pt>
                <c:pt idx="155">
                  <c:v>92.381741814943197</c:v>
                </c:pt>
                <c:pt idx="156">
                  <c:v>92.381741814943197</c:v>
                </c:pt>
                <c:pt idx="157">
                  <c:v>92.381741814943197</c:v>
                </c:pt>
                <c:pt idx="158">
                  <c:v>92.381741814943197</c:v>
                </c:pt>
                <c:pt idx="159">
                  <c:v>92.381741814943197</c:v>
                </c:pt>
                <c:pt idx="160">
                  <c:v>92.381741814943197</c:v>
                </c:pt>
                <c:pt idx="161">
                  <c:v>92.381741814943197</c:v>
                </c:pt>
                <c:pt idx="162">
                  <c:v>92.381741814943197</c:v>
                </c:pt>
                <c:pt idx="163">
                  <c:v>92.381741814943197</c:v>
                </c:pt>
                <c:pt idx="164">
                  <c:v>92.381741814943197</c:v>
                </c:pt>
                <c:pt idx="165">
                  <c:v>92.381741814943197</c:v>
                </c:pt>
                <c:pt idx="166">
                  <c:v>92.381741814943197</c:v>
                </c:pt>
                <c:pt idx="167">
                  <c:v>92.381741814943197</c:v>
                </c:pt>
                <c:pt idx="168">
                  <c:v>92.381741814943197</c:v>
                </c:pt>
                <c:pt idx="169">
                  <c:v>92.381741814943197</c:v>
                </c:pt>
                <c:pt idx="170">
                  <c:v>92.381741814943197</c:v>
                </c:pt>
                <c:pt idx="171">
                  <c:v>92.381741814943197</c:v>
                </c:pt>
                <c:pt idx="172">
                  <c:v>92.381741814943197</c:v>
                </c:pt>
                <c:pt idx="173">
                  <c:v>92.381741814943197</c:v>
                </c:pt>
                <c:pt idx="174">
                  <c:v>92.381741814943197</c:v>
                </c:pt>
                <c:pt idx="175">
                  <c:v>92.381741814943197</c:v>
                </c:pt>
                <c:pt idx="176">
                  <c:v>92.381741814943197</c:v>
                </c:pt>
                <c:pt idx="177">
                  <c:v>92.381741814943197</c:v>
                </c:pt>
                <c:pt idx="178">
                  <c:v>92.381741814943197</c:v>
                </c:pt>
                <c:pt idx="179">
                  <c:v>92.381741814943197</c:v>
                </c:pt>
                <c:pt idx="180">
                  <c:v>92.381741814943197</c:v>
                </c:pt>
                <c:pt idx="181">
                  <c:v>92.381741814943197</c:v>
                </c:pt>
                <c:pt idx="182">
                  <c:v>92.381741814943197</c:v>
                </c:pt>
                <c:pt idx="183">
                  <c:v>92.381741814943197</c:v>
                </c:pt>
                <c:pt idx="184">
                  <c:v>92.381741814943197</c:v>
                </c:pt>
                <c:pt idx="185">
                  <c:v>92.381741814943197</c:v>
                </c:pt>
                <c:pt idx="186">
                  <c:v>92.381741814943197</c:v>
                </c:pt>
                <c:pt idx="187">
                  <c:v>92.381741814943197</c:v>
                </c:pt>
                <c:pt idx="188">
                  <c:v>92.381741814943197</c:v>
                </c:pt>
                <c:pt idx="189">
                  <c:v>92.381741814943197</c:v>
                </c:pt>
                <c:pt idx="190">
                  <c:v>92.381741814943197</c:v>
                </c:pt>
                <c:pt idx="191">
                  <c:v>92.381741814943197</c:v>
                </c:pt>
                <c:pt idx="192">
                  <c:v>92.381741814943197</c:v>
                </c:pt>
                <c:pt idx="193">
                  <c:v>92.381741814943197</c:v>
                </c:pt>
                <c:pt idx="194">
                  <c:v>92.381741814943197</c:v>
                </c:pt>
                <c:pt idx="195">
                  <c:v>92.381741814943197</c:v>
                </c:pt>
                <c:pt idx="196">
                  <c:v>92.381741814943197</c:v>
                </c:pt>
                <c:pt idx="197">
                  <c:v>92.381741814943197</c:v>
                </c:pt>
                <c:pt idx="198">
                  <c:v>92.381741814943197</c:v>
                </c:pt>
                <c:pt idx="199">
                  <c:v>92.381741814943197</c:v>
                </c:pt>
                <c:pt idx="200">
                  <c:v>92.381741814943197</c:v>
                </c:pt>
                <c:pt idx="201">
                  <c:v>92.381741814943197</c:v>
                </c:pt>
                <c:pt idx="202">
                  <c:v>92.381741814943197</c:v>
                </c:pt>
                <c:pt idx="203">
                  <c:v>92.381741814943197</c:v>
                </c:pt>
                <c:pt idx="204">
                  <c:v>92.381741814943197</c:v>
                </c:pt>
                <c:pt idx="205">
                  <c:v>92.381741814943197</c:v>
                </c:pt>
                <c:pt idx="206">
                  <c:v>92.381741814943197</c:v>
                </c:pt>
                <c:pt idx="207">
                  <c:v>92.381741814943197</c:v>
                </c:pt>
                <c:pt idx="208">
                  <c:v>92.381741814943197</c:v>
                </c:pt>
                <c:pt idx="209">
                  <c:v>92.381741814943197</c:v>
                </c:pt>
                <c:pt idx="210">
                  <c:v>92.381741814943197</c:v>
                </c:pt>
                <c:pt idx="211">
                  <c:v>92.381741814943197</c:v>
                </c:pt>
                <c:pt idx="212">
                  <c:v>92.381741814943197</c:v>
                </c:pt>
                <c:pt idx="213">
                  <c:v>92.381741814943197</c:v>
                </c:pt>
                <c:pt idx="214">
                  <c:v>92.381741814943197</c:v>
                </c:pt>
                <c:pt idx="215">
                  <c:v>92.381741814943197</c:v>
                </c:pt>
                <c:pt idx="216">
                  <c:v>92.381741814943197</c:v>
                </c:pt>
                <c:pt idx="217">
                  <c:v>92.381741814943197</c:v>
                </c:pt>
                <c:pt idx="218">
                  <c:v>92.381741814943197</c:v>
                </c:pt>
                <c:pt idx="219">
                  <c:v>92.381741814943197</c:v>
                </c:pt>
                <c:pt idx="220">
                  <c:v>92.381741814943197</c:v>
                </c:pt>
                <c:pt idx="221">
                  <c:v>92.381741814943197</c:v>
                </c:pt>
                <c:pt idx="222">
                  <c:v>92.381741814943197</c:v>
                </c:pt>
                <c:pt idx="223">
                  <c:v>92.381741814943197</c:v>
                </c:pt>
                <c:pt idx="224">
                  <c:v>92.381741814943197</c:v>
                </c:pt>
                <c:pt idx="225">
                  <c:v>92.381741814943197</c:v>
                </c:pt>
                <c:pt idx="226">
                  <c:v>92.381741814943197</c:v>
                </c:pt>
                <c:pt idx="227">
                  <c:v>92.381741814943197</c:v>
                </c:pt>
                <c:pt idx="228">
                  <c:v>92.381741814943197</c:v>
                </c:pt>
                <c:pt idx="229">
                  <c:v>92.381741814943197</c:v>
                </c:pt>
                <c:pt idx="230">
                  <c:v>92.381741814943197</c:v>
                </c:pt>
                <c:pt idx="231">
                  <c:v>92.381741814943197</c:v>
                </c:pt>
                <c:pt idx="232">
                  <c:v>92.381741814943197</c:v>
                </c:pt>
                <c:pt idx="233">
                  <c:v>92.381741814943197</c:v>
                </c:pt>
                <c:pt idx="234">
                  <c:v>92.381741814943197</c:v>
                </c:pt>
                <c:pt idx="235">
                  <c:v>92.381741814943197</c:v>
                </c:pt>
                <c:pt idx="236">
                  <c:v>92.381741814943197</c:v>
                </c:pt>
                <c:pt idx="237">
                  <c:v>92.381741814943197</c:v>
                </c:pt>
                <c:pt idx="238">
                  <c:v>92.381741814943197</c:v>
                </c:pt>
                <c:pt idx="239">
                  <c:v>92.381741814943197</c:v>
                </c:pt>
                <c:pt idx="240">
                  <c:v>92.381741814943197</c:v>
                </c:pt>
                <c:pt idx="241">
                  <c:v>92.381741814943197</c:v>
                </c:pt>
                <c:pt idx="242">
                  <c:v>92.381741814943197</c:v>
                </c:pt>
                <c:pt idx="243">
                  <c:v>92.381741814943197</c:v>
                </c:pt>
                <c:pt idx="244">
                  <c:v>92.381741814943197</c:v>
                </c:pt>
                <c:pt idx="245">
                  <c:v>92.381741814943197</c:v>
                </c:pt>
                <c:pt idx="246">
                  <c:v>92.381741814943197</c:v>
                </c:pt>
                <c:pt idx="247">
                  <c:v>92.381741814943197</c:v>
                </c:pt>
                <c:pt idx="248">
                  <c:v>92.381741814943197</c:v>
                </c:pt>
                <c:pt idx="249">
                  <c:v>92.381741814943197</c:v>
                </c:pt>
                <c:pt idx="250">
                  <c:v>92.381741814943197</c:v>
                </c:pt>
                <c:pt idx="251">
                  <c:v>92.381741814943197</c:v>
                </c:pt>
                <c:pt idx="252">
                  <c:v>92.381741814943197</c:v>
                </c:pt>
                <c:pt idx="253">
                  <c:v>92.381741814943197</c:v>
                </c:pt>
                <c:pt idx="254">
                  <c:v>92.381741814943197</c:v>
                </c:pt>
                <c:pt idx="255">
                  <c:v>92.381741814943197</c:v>
                </c:pt>
                <c:pt idx="256">
                  <c:v>92.381741814943197</c:v>
                </c:pt>
                <c:pt idx="257">
                  <c:v>92.381741814943197</c:v>
                </c:pt>
                <c:pt idx="258">
                  <c:v>92.381741814943197</c:v>
                </c:pt>
                <c:pt idx="259">
                  <c:v>92.381741814943197</c:v>
                </c:pt>
                <c:pt idx="260">
                  <c:v>92.381741814943197</c:v>
                </c:pt>
                <c:pt idx="261">
                  <c:v>92.381741814943197</c:v>
                </c:pt>
                <c:pt idx="262">
                  <c:v>92.381741814943197</c:v>
                </c:pt>
                <c:pt idx="263">
                  <c:v>92.381741814943197</c:v>
                </c:pt>
                <c:pt idx="264">
                  <c:v>92.381741814943197</c:v>
                </c:pt>
                <c:pt idx="265">
                  <c:v>92.381741814943197</c:v>
                </c:pt>
                <c:pt idx="266">
                  <c:v>92.381741814943197</c:v>
                </c:pt>
                <c:pt idx="267">
                  <c:v>92.381741814943197</c:v>
                </c:pt>
                <c:pt idx="268">
                  <c:v>92.381741814943197</c:v>
                </c:pt>
                <c:pt idx="269">
                  <c:v>92.381741814943197</c:v>
                </c:pt>
                <c:pt idx="270">
                  <c:v>92.381741814943197</c:v>
                </c:pt>
                <c:pt idx="271">
                  <c:v>92.381741814943197</c:v>
                </c:pt>
                <c:pt idx="272">
                  <c:v>92.381741814943197</c:v>
                </c:pt>
                <c:pt idx="273">
                  <c:v>92.381741814943197</c:v>
                </c:pt>
                <c:pt idx="274">
                  <c:v>92.381741814943197</c:v>
                </c:pt>
                <c:pt idx="275">
                  <c:v>92.381741814943197</c:v>
                </c:pt>
                <c:pt idx="276">
                  <c:v>92.381741814943197</c:v>
                </c:pt>
                <c:pt idx="277">
                  <c:v>92.381741814943197</c:v>
                </c:pt>
                <c:pt idx="278">
                  <c:v>92.381741814943197</c:v>
                </c:pt>
                <c:pt idx="279">
                  <c:v>92.381741814943197</c:v>
                </c:pt>
                <c:pt idx="280">
                  <c:v>92.381741814943197</c:v>
                </c:pt>
                <c:pt idx="281">
                  <c:v>92.381741814943197</c:v>
                </c:pt>
                <c:pt idx="282">
                  <c:v>92.381741814943197</c:v>
                </c:pt>
                <c:pt idx="283">
                  <c:v>92.381741814943197</c:v>
                </c:pt>
                <c:pt idx="284">
                  <c:v>92.381741814943197</c:v>
                </c:pt>
                <c:pt idx="285">
                  <c:v>92.381741814943197</c:v>
                </c:pt>
                <c:pt idx="286">
                  <c:v>92.381741814943197</c:v>
                </c:pt>
                <c:pt idx="287">
                  <c:v>92.381741814943197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96C-435E-ABFD-E728B24117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09157088"/>
        <c:axId val="1009157632"/>
      </c:lineChart>
      <c:dateAx>
        <c:axId val="1009157088"/>
        <c:scaling>
          <c:orientation val="minMax"/>
          <c:max val="46174"/>
          <c:min val="40909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lang="es-ES"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L"/>
          </a:p>
        </c:txPr>
        <c:crossAx val="1009157632"/>
        <c:crosses val="autoZero"/>
        <c:auto val="1"/>
        <c:lblOffset val="100"/>
        <c:baseTimeUnit val="months"/>
        <c:majorUnit val="6"/>
        <c:majorTimeUnit val="months"/>
        <c:minorUnit val="3"/>
        <c:minorTimeUnit val="months"/>
      </c:dateAx>
      <c:valAx>
        <c:axId val="10091576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lang="es-ES" sz="8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(US$/barril)</a:t>
                </a:r>
              </a:p>
            </c:rich>
          </c:tx>
          <c:layout>
            <c:manualLayout>
              <c:xMode val="edge"/>
              <c:yMode val="edge"/>
              <c:x val="0"/>
              <c:y val="0.4420880913539981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s-ES"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L"/>
          </a:p>
        </c:txPr>
        <c:crossAx val="1009157088"/>
        <c:crosses val="autoZero"/>
        <c:crossBetween val="between"/>
        <c:majorUnit val="5"/>
      </c:valAx>
      <c:spPr>
        <a:gradFill rotWithShape="0">
          <a:gsLst>
            <a:gs pos="0">
              <a:srgbClr val="000080"/>
            </a:gs>
            <a:gs pos="50000">
              <a:srgbClr val="000080">
                <a:gamma/>
                <a:tint val="53725"/>
                <a:invGamma/>
              </a:srgbClr>
            </a:gs>
            <a:gs pos="100000">
              <a:srgbClr val="000080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6.8812430632630678E-2"/>
          <c:y val="0.81131049483414897"/>
          <c:w val="0.85793562708102356"/>
          <c:h val="5.2202283849918908E-2"/>
        </c:manualLayout>
      </c:layout>
      <c:overlay val="0"/>
      <c:spPr>
        <a:gradFill rotWithShape="0">
          <a:gsLst>
            <a:gs pos="0">
              <a:srgbClr val="000080">
                <a:gamma/>
                <a:tint val="53725"/>
                <a:invGamma/>
              </a:srgbClr>
            </a:gs>
            <a:gs pos="50000">
              <a:srgbClr val="000080"/>
            </a:gs>
            <a:gs pos="100000">
              <a:srgbClr val="000080">
                <a:gamma/>
                <a:tint val="53725"/>
                <a:invGamma/>
              </a:srgbClr>
            </a:gs>
          </a:gsLst>
          <a:lin ang="5400000" scaled="1"/>
        </a:gradFill>
        <a:ln w="25400">
          <a:noFill/>
        </a:ln>
      </c:spPr>
      <c:txPr>
        <a:bodyPr/>
        <a:lstStyle/>
        <a:p>
          <a:pPr>
            <a:defRPr lang="es-ES" sz="920" b="0" i="0" u="none" strike="noStrike" baseline="0">
              <a:solidFill>
                <a:srgbClr val="FFFFFF"/>
              </a:solidFill>
              <a:latin typeface="Arial"/>
              <a:ea typeface="Arial"/>
              <a:cs typeface="Arial"/>
            </a:defRPr>
          </a:pPr>
          <a:endParaRPr lang="es-CL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L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.bin"/></Relationships>
</file>

<file path=xl/chart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000-000000000000}">
  <sheetPr/>
  <sheetViews>
    <sheetView tabSelected="1" zoomScale="90" workbookViewId="0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300-000000000000}">
  <sheetPr/>
  <sheetViews>
    <sheetView workbookViewId="0"/>
  </sheetViews>
  <pageMargins left="0.75" right="0.75" top="1" bottom="1" header="0" footer="0"/>
  <pageSetup orientation="landscape" horizontalDpi="300" verticalDpi="300" r:id="rId1"/>
  <headerFooter alignWithMargins="0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400-000000000000}">
  <sheetPr/>
  <sheetViews>
    <sheetView workbookViewId="0"/>
  </sheetViews>
  <pageMargins left="0.75" right="0.75" top="1" bottom="1" header="0" footer="0"/>
  <pageSetup orientation="landscape" r:id="rId1"/>
  <headerFooter alignWithMargins="0"/>
  <drawing r:id="rId2"/>
</chartsheet>
</file>

<file path=xl/chartsheets/sheet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600-000000000000}">
  <sheetPr/>
  <sheetViews>
    <sheetView workbookViewId="0"/>
  </sheetViews>
  <pageMargins left="0.75" right="0.75" top="1" bottom="1" header="0" footer="0"/>
  <pageSetup orientation="landscape" horizontalDpi="300" verticalDpi="300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57167" cy="6286500"/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0.00307</cdr:y>
    </cdr:from>
    <cdr:to>
      <cdr:x>0.09831</cdr:x>
      <cdr:y>0.06298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0" y="18676"/>
          <a:ext cx="914400" cy="36419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CL" sz="1400" b="1"/>
            <a:t>US$/barril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95249</xdr:colOff>
      <xdr:row>486</xdr:row>
      <xdr:rowOff>95250</xdr:rowOff>
    </xdr:from>
    <xdr:to>
      <xdr:col>15</xdr:col>
      <xdr:colOff>0</xdr:colOff>
      <xdr:row>507</xdr:row>
      <xdr:rowOff>0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</cdr:x>
      <cdr:y>0.02128</cdr:y>
    </cdr:from>
    <cdr:to>
      <cdr:x>0.11631</cdr:x>
      <cdr:y>0.1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0" y="95250"/>
          <a:ext cx="78105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CL" sz="1100"/>
            <a:t>US$/barril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8582025" cy="5838825"/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0.18942</cdr:x>
      <cdr:y>0.95487</cdr:y>
    </cdr:from>
    <cdr:to>
      <cdr:x>0.83611</cdr:x>
      <cdr:y>1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1625600" y="5575300"/>
          <a:ext cx="5549900" cy="2635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r>
            <a:rPr lang="es-CL" sz="1100"/>
            <a:t>promedio</a:t>
          </a:r>
          <a:r>
            <a:rPr lang="es-CL" sz="1100" baseline="0"/>
            <a:t> serie Brent y desviaciones estándar se determinan  con datos desde enero de 2005</a:t>
          </a:r>
          <a:endParaRPr lang="es-CL" sz="1100"/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8582025" cy="5838825"/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8582025" cy="5838825"/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0.1983</cdr:x>
      <cdr:y>0.95487</cdr:y>
    </cdr:from>
    <cdr:to>
      <cdr:x>0.84499</cdr:x>
      <cdr:y>1</cdr:y>
    </cdr:to>
    <cdr:sp macro="" textlink="">
      <cdr:nvSpPr>
        <cdr:cNvPr id="3" name="1 CuadroTexto"/>
        <cdr:cNvSpPr txBox="1"/>
      </cdr:nvSpPr>
      <cdr:spPr>
        <a:xfrm xmlns:a="http://schemas.openxmlformats.org/drawingml/2006/main">
          <a:off x="1701800" y="5588000"/>
          <a:ext cx="5549900" cy="2635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s-CL" sz="1100"/>
            <a:t>promedio</a:t>
          </a:r>
          <a:r>
            <a:rPr lang="es-CL" sz="1100" baseline="0"/>
            <a:t> serie WTI y desviaciones estándar se determinan  con datos desde enero de 2005</a:t>
          </a:r>
          <a:endParaRPr lang="es-CL" sz="1100"/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C487"/>
  <sheetViews>
    <sheetView showGridLines="0" zoomScaleNormal="100" workbookViewId="0">
      <pane ySplit="5" topLeftCell="A488" activePane="bottomLeft" state="frozen"/>
      <selection activeCell="D483" sqref="D483:G484"/>
      <selection pane="bottomLeft" activeCell="C485" sqref="C485"/>
    </sheetView>
  </sheetViews>
  <sheetFormatPr baseColWidth="10" defaultColWidth="8" defaultRowHeight="15.75" x14ac:dyDescent="0.25"/>
  <cols>
    <col min="1" max="1" width="4.625" customWidth="1"/>
    <col min="2" max="2" width="14" style="5" customWidth="1"/>
    <col min="3" max="3" width="19.25" style="1" customWidth="1"/>
  </cols>
  <sheetData>
    <row r="1" spans="2:3" ht="3.75" customHeight="1" x14ac:dyDescent="0.25"/>
    <row r="2" spans="2:3" ht="3.75" customHeight="1" x14ac:dyDescent="0.25"/>
    <row r="3" spans="2:3" s="1" customFormat="1" x14ac:dyDescent="0.25">
      <c r="B3" s="6"/>
      <c r="C3" s="2" t="s">
        <v>0</v>
      </c>
    </row>
    <row r="4" spans="2:3" s="3" customFormat="1" ht="25.5" x14ac:dyDescent="0.2">
      <c r="B4" s="7" t="s">
        <v>1</v>
      </c>
      <c r="C4" s="25" t="s">
        <v>2</v>
      </c>
    </row>
    <row r="5" spans="2:3" s="3" customFormat="1" ht="12.75" x14ac:dyDescent="0.2">
      <c r="B5" s="8"/>
      <c r="C5" s="2" t="s">
        <v>3</v>
      </c>
    </row>
    <row r="6" spans="2:3" s="3" customFormat="1" hidden="1" x14ac:dyDescent="0.25">
      <c r="B6" s="9">
        <v>31413</v>
      </c>
      <c r="C6" s="24" t="s">
        <v>4</v>
      </c>
    </row>
    <row r="7" spans="2:3" s="3" customFormat="1" hidden="1" x14ac:dyDescent="0.25">
      <c r="B7" s="9">
        <v>31444</v>
      </c>
      <c r="C7" s="24" t="s">
        <v>4</v>
      </c>
    </row>
    <row r="8" spans="2:3" s="3" customFormat="1" hidden="1" x14ac:dyDescent="0.25">
      <c r="B8" s="9">
        <v>31472</v>
      </c>
      <c r="C8" s="24" t="s">
        <v>4</v>
      </c>
    </row>
    <row r="9" spans="2:3" s="3" customFormat="1" hidden="1" x14ac:dyDescent="0.25">
      <c r="B9" s="9">
        <v>31503</v>
      </c>
      <c r="C9" s="24" t="s">
        <v>4</v>
      </c>
    </row>
    <row r="10" spans="2:3" s="3" customFormat="1" hidden="1" x14ac:dyDescent="0.25">
      <c r="B10" s="9">
        <v>31533</v>
      </c>
      <c r="C10" s="24" t="s">
        <v>4</v>
      </c>
    </row>
    <row r="11" spans="2:3" s="3" customFormat="1" hidden="1" x14ac:dyDescent="0.25">
      <c r="B11" s="9">
        <v>31564</v>
      </c>
      <c r="C11" s="24" t="s">
        <v>4</v>
      </c>
    </row>
    <row r="12" spans="2:3" s="3" customFormat="1" hidden="1" x14ac:dyDescent="0.25">
      <c r="B12" s="9">
        <v>31594</v>
      </c>
      <c r="C12" s="24" t="s">
        <v>4</v>
      </c>
    </row>
    <row r="13" spans="2:3" s="3" customFormat="1" hidden="1" x14ac:dyDescent="0.25">
      <c r="B13" s="9">
        <v>31625</v>
      </c>
      <c r="C13" s="24" t="s">
        <v>4</v>
      </c>
    </row>
    <row r="14" spans="2:3" s="3" customFormat="1" hidden="1" x14ac:dyDescent="0.25">
      <c r="B14" s="9">
        <v>31656</v>
      </c>
      <c r="C14" s="24" t="s">
        <v>4</v>
      </c>
    </row>
    <row r="15" spans="2:3" s="3" customFormat="1" hidden="1" x14ac:dyDescent="0.25">
      <c r="B15" s="9">
        <v>31686</v>
      </c>
      <c r="C15" s="24" t="s">
        <v>4</v>
      </c>
    </row>
    <row r="16" spans="2:3" s="3" customFormat="1" hidden="1" x14ac:dyDescent="0.25">
      <c r="B16" s="9">
        <v>31717</v>
      </c>
      <c r="C16" s="24" t="s">
        <v>4</v>
      </c>
    </row>
    <row r="17" spans="2:3" s="3" customFormat="1" hidden="1" x14ac:dyDescent="0.25">
      <c r="B17" s="9">
        <v>31747</v>
      </c>
      <c r="C17" s="24" t="s">
        <v>4</v>
      </c>
    </row>
    <row r="18" spans="2:3" s="3" customFormat="1" hidden="1" x14ac:dyDescent="0.25">
      <c r="B18" s="9">
        <v>31778</v>
      </c>
      <c r="C18" s="24" t="s">
        <v>4</v>
      </c>
    </row>
    <row r="19" spans="2:3" s="3" customFormat="1" hidden="1" x14ac:dyDescent="0.25">
      <c r="B19" s="9">
        <v>31809</v>
      </c>
      <c r="C19" s="24" t="s">
        <v>4</v>
      </c>
    </row>
    <row r="20" spans="2:3" s="3" customFormat="1" hidden="1" x14ac:dyDescent="0.25">
      <c r="B20" s="9">
        <v>31837</v>
      </c>
      <c r="C20" s="24" t="s">
        <v>4</v>
      </c>
    </row>
    <row r="21" spans="2:3" s="3" customFormat="1" hidden="1" x14ac:dyDescent="0.25">
      <c r="B21" s="9">
        <v>31868</v>
      </c>
      <c r="C21" s="24" t="s">
        <v>4</v>
      </c>
    </row>
    <row r="22" spans="2:3" s="3" customFormat="1" hidden="1" x14ac:dyDescent="0.25">
      <c r="B22" s="9">
        <v>31898</v>
      </c>
      <c r="C22" s="24" t="s">
        <v>4</v>
      </c>
    </row>
    <row r="23" spans="2:3" s="3" customFormat="1" hidden="1" x14ac:dyDescent="0.25">
      <c r="B23" s="9">
        <v>31929</v>
      </c>
      <c r="C23" s="24" t="s">
        <v>4</v>
      </c>
    </row>
    <row r="24" spans="2:3" s="3" customFormat="1" hidden="1" x14ac:dyDescent="0.25">
      <c r="B24" s="9">
        <v>31959</v>
      </c>
      <c r="C24" s="24" t="s">
        <v>4</v>
      </c>
    </row>
    <row r="25" spans="2:3" s="3" customFormat="1" hidden="1" x14ac:dyDescent="0.25">
      <c r="B25" s="9">
        <v>31990</v>
      </c>
      <c r="C25" s="24" t="s">
        <v>4</v>
      </c>
    </row>
    <row r="26" spans="2:3" s="3" customFormat="1" hidden="1" x14ac:dyDescent="0.25">
      <c r="B26" s="9">
        <v>32021</v>
      </c>
      <c r="C26" s="24" t="s">
        <v>4</v>
      </c>
    </row>
    <row r="27" spans="2:3" s="3" customFormat="1" hidden="1" x14ac:dyDescent="0.25">
      <c r="B27" s="9">
        <v>32051</v>
      </c>
      <c r="C27" s="24" t="s">
        <v>4</v>
      </c>
    </row>
    <row r="28" spans="2:3" s="3" customFormat="1" hidden="1" x14ac:dyDescent="0.25">
      <c r="B28" s="9">
        <v>32082</v>
      </c>
      <c r="C28" s="24" t="s">
        <v>4</v>
      </c>
    </row>
    <row r="29" spans="2:3" s="3" customFormat="1" hidden="1" x14ac:dyDescent="0.25">
      <c r="B29" s="9">
        <v>32112</v>
      </c>
      <c r="C29" s="24" t="s">
        <v>4</v>
      </c>
    </row>
    <row r="30" spans="2:3" s="1" customFormat="1" hidden="1" x14ac:dyDescent="0.25">
      <c r="B30" s="9">
        <v>32143</v>
      </c>
      <c r="C30" s="24" t="s">
        <v>4</v>
      </c>
    </row>
    <row r="31" spans="2:3" s="1" customFormat="1" hidden="1" x14ac:dyDescent="0.25">
      <c r="B31" s="9">
        <v>32174</v>
      </c>
      <c r="C31" s="24" t="s">
        <v>4</v>
      </c>
    </row>
    <row r="32" spans="2:3" s="1" customFormat="1" hidden="1" x14ac:dyDescent="0.25">
      <c r="B32" s="9">
        <v>32203</v>
      </c>
      <c r="C32" s="24" t="s">
        <v>4</v>
      </c>
    </row>
    <row r="33" spans="2:3" s="1" customFormat="1" hidden="1" x14ac:dyDescent="0.25">
      <c r="B33" s="9">
        <v>32234</v>
      </c>
      <c r="C33" s="24" t="s">
        <v>4</v>
      </c>
    </row>
    <row r="34" spans="2:3" s="1" customFormat="1" hidden="1" x14ac:dyDescent="0.25">
      <c r="B34" s="9">
        <v>32264</v>
      </c>
      <c r="C34" s="24" t="s">
        <v>4</v>
      </c>
    </row>
    <row r="35" spans="2:3" s="1" customFormat="1" hidden="1" x14ac:dyDescent="0.25">
      <c r="B35" s="9">
        <v>32295</v>
      </c>
      <c r="C35" s="24" t="s">
        <v>4</v>
      </c>
    </row>
    <row r="36" spans="2:3" s="1" customFormat="1" hidden="1" x14ac:dyDescent="0.25">
      <c r="B36" s="9">
        <v>32325</v>
      </c>
      <c r="C36" s="24" t="s">
        <v>4</v>
      </c>
    </row>
    <row r="37" spans="2:3" s="1" customFormat="1" hidden="1" x14ac:dyDescent="0.25">
      <c r="B37" s="9">
        <v>32356</v>
      </c>
      <c r="C37" s="24" t="s">
        <v>4</v>
      </c>
    </row>
    <row r="38" spans="2:3" s="1" customFormat="1" hidden="1" x14ac:dyDescent="0.25">
      <c r="B38" s="9">
        <v>32387</v>
      </c>
      <c r="C38" s="24" t="s">
        <v>4</v>
      </c>
    </row>
    <row r="39" spans="2:3" s="1" customFormat="1" hidden="1" x14ac:dyDescent="0.25">
      <c r="B39" s="9">
        <v>32417</v>
      </c>
      <c r="C39" s="24" t="s">
        <v>4</v>
      </c>
    </row>
    <row r="40" spans="2:3" s="1" customFormat="1" hidden="1" x14ac:dyDescent="0.25">
      <c r="B40" s="9">
        <v>32448</v>
      </c>
      <c r="C40" s="24" t="s">
        <v>4</v>
      </c>
    </row>
    <row r="41" spans="2:3" s="1" customFormat="1" hidden="1" x14ac:dyDescent="0.25">
      <c r="B41" s="9">
        <v>32478</v>
      </c>
      <c r="C41" s="24" t="s">
        <v>4</v>
      </c>
    </row>
    <row r="42" spans="2:3" s="1" customFormat="1" hidden="1" x14ac:dyDescent="0.25">
      <c r="B42" s="9">
        <v>32509</v>
      </c>
      <c r="C42" s="24" t="s">
        <v>4</v>
      </c>
    </row>
    <row r="43" spans="2:3" s="1" customFormat="1" hidden="1" x14ac:dyDescent="0.25">
      <c r="B43" s="9">
        <v>32540</v>
      </c>
      <c r="C43" s="24" t="s">
        <v>4</v>
      </c>
    </row>
    <row r="44" spans="2:3" s="1" customFormat="1" hidden="1" x14ac:dyDescent="0.25">
      <c r="B44" s="9">
        <v>32568</v>
      </c>
      <c r="C44" s="24" t="s">
        <v>4</v>
      </c>
    </row>
    <row r="45" spans="2:3" s="1" customFormat="1" hidden="1" x14ac:dyDescent="0.25">
      <c r="B45" s="9">
        <v>32599</v>
      </c>
      <c r="C45" s="24" t="s">
        <v>4</v>
      </c>
    </row>
    <row r="46" spans="2:3" s="1" customFormat="1" hidden="1" x14ac:dyDescent="0.25">
      <c r="B46" s="9">
        <v>32629</v>
      </c>
      <c r="C46" s="24" t="s">
        <v>4</v>
      </c>
    </row>
    <row r="47" spans="2:3" s="1" customFormat="1" hidden="1" x14ac:dyDescent="0.25">
      <c r="B47" s="9">
        <v>32660</v>
      </c>
      <c r="C47" s="24" t="s">
        <v>4</v>
      </c>
    </row>
    <row r="48" spans="2:3" s="1" customFormat="1" hidden="1" x14ac:dyDescent="0.25">
      <c r="B48" s="9">
        <v>32690</v>
      </c>
      <c r="C48" s="24" t="s">
        <v>4</v>
      </c>
    </row>
    <row r="49" spans="2:3" s="1" customFormat="1" hidden="1" x14ac:dyDescent="0.25">
      <c r="B49" s="9">
        <v>32721</v>
      </c>
      <c r="C49" s="24" t="s">
        <v>4</v>
      </c>
    </row>
    <row r="50" spans="2:3" s="1" customFormat="1" hidden="1" x14ac:dyDescent="0.25">
      <c r="B50" s="9">
        <v>32752</v>
      </c>
      <c r="C50" s="24" t="s">
        <v>4</v>
      </c>
    </row>
    <row r="51" spans="2:3" s="1" customFormat="1" hidden="1" x14ac:dyDescent="0.25">
      <c r="B51" s="9">
        <v>32782</v>
      </c>
      <c r="C51" s="24" t="s">
        <v>4</v>
      </c>
    </row>
    <row r="52" spans="2:3" s="1" customFormat="1" hidden="1" x14ac:dyDescent="0.25">
      <c r="B52" s="9">
        <v>32813</v>
      </c>
      <c r="C52" s="24" t="s">
        <v>4</v>
      </c>
    </row>
    <row r="53" spans="2:3" s="1" customFormat="1" hidden="1" x14ac:dyDescent="0.25">
      <c r="B53" s="9">
        <v>32843</v>
      </c>
      <c r="C53" s="24" t="s">
        <v>4</v>
      </c>
    </row>
    <row r="54" spans="2:3" s="1" customFormat="1" hidden="1" x14ac:dyDescent="0.25">
      <c r="B54" s="9">
        <v>32874</v>
      </c>
      <c r="C54" s="24" t="s">
        <v>4</v>
      </c>
    </row>
    <row r="55" spans="2:3" s="1" customFormat="1" hidden="1" x14ac:dyDescent="0.25">
      <c r="B55" s="9">
        <v>32905</v>
      </c>
      <c r="C55" s="24" t="s">
        <v>4</v>
      </c>
    </row>
    <row r="56" spans="2:3" s="1" customFormat="1" hidden="1" x14ac:dyDescent="0.25">
      <c r="B56" s="9">
        <v>32933</v>
      </c>
      <c r="C56" s="24" t="s">
        <v>4</v>
      </c>
    </row>
    <row r="57" spans="2:3" s="1" customFormat="1" hidden="1" x14ac:dyDescent="0.25">
      <c r="B57" s="9">
        <v>32964</v>
      </c>
      <c r="C57" s="24" t="s">
        <v>4</v>
      </c>
    </row>
    <row r="58" spans="2:3" s="1" customFormat="1" hidden="1" x14ac:dyDescent="0.25">
      <c r="B58" s="9">
        <v>32994</v>
      </c>
      <c r="C58" s="24" t="s">
        <v>4</v>
      </c>
    </row>
    <row r="59" spans="2:3" s="1" customFormat="1" hidden="1" x14ac:dyDescent="0.25">
      <c r="B59" s="9">
        <v>33025</v>
      </c>
      <c r="C59" s="24" t="s">
        <v>4</v>
      </c>
    </row>
    <row r="60" spans="2:3" s="1" customFormat="1" hidden="1" x14ac:dyDescent="0.25">
      <c r="B60" s="9">
        <v>33055</v>
      </c>
      <c r="C60" s="24" t="s">
        <v>4</v>
      </c>
    </row>
    <row r="61" spans="2:3" s="1" customFormat="1" hidden="1" x14ac:dyDescent="0.25">
      <c r="B61" s="9">
        <v>33086</v>
      </c>
      <c r="C61" s="24" t="s">
        <v>4</v>
      </c>
    </row>
    <row r="62" spans="2:3" s="1" customFormat="1" hidden="1" x14ac:dyDescent="0.25">
      <c r="B62" s="9">
        <v>33117</v>
      </c>
      <c r="C62" s="24" t="s">
        <v>4</v>
      </c>
    </row>
    <row r="63" spans="2:3" s="1" customFormat="1" hidden="1" x14ac:dyDescent="0.25">
      <c r="B63" s="9">
        <v>33147</v>
      </c>
      <c r="C63" s="24" t="s">
        <v>4</v>
      </c>
    </row>
    <row r="64" spans="2:3" s="1" customFormat="1" hidden="1" x14ac:dyDescent="0.25">
      <c r="B64" s="9">
        <v>33178</v>
      </c>
      <c r="C64" s="24" t="s">
        <v>4</v>
      </c>
    </row>
    <row r="65" spans="2:3" hidden="1" x14ac:dyDescent="0.25">
      <c r="B65" s="9">
        <v>33208</v>
      </c>
      <c r="C65" s="24" t="s">
        <v>4</v>
      </c>
    </row>
    <row r="66" spans="2:3" hidden="1" x14ac:dyDescent="0.25">
      <c r="B66" s="9">
        <v>33239</v>
      </c>
      <c r="C66" s="24" t="s">
        <v>4</v>
      </c>
    </row>
    <row r="67" spans="2:3" hidden="1" x14ac:dyDescent="0.25">
      <c r="B67" s="9">
        <v>33270</v>
      </c>
      <c r="C67" s="24" t="s">
        <v>4</v>
      </c>
    </row>
    <row r="68" spans="2:3" hidden="1" x14ac:dyDescent="0.25">
      <c r="B68" s="9">
        <v>33298</v>
      </c>
      <c r="C68" s="24" t="s">
        <v>4</v>
      </c>
    </row>
    <row r="69" spans="2:3" hidden="1" x14ac:dyDescent="0.25">
      <c r="B69" s="9">
        <v>33329</v>
      </c>
      <c r="C69" s="24" t="s">
        <v>4</v>
      </c>
    </row>
    <row r="70" spans="2:3" hidden="1" x14ac:dyDescent="0.25">
      <c r="B70" s="9">
        <v>33359</v>
      </c>
      <c r="C70" s="24" t="s">
        <v>4</v>
      </c>
    </row>
    <row r="71" spans="2:3" hidden="1" x14ac:dyDescent="0.25">
      <c r="B71" s="9">
        <v>33390</v>
      </c>
      <c r="C71" s="24" t="s">
        <v>4</v>
      </c>
    </row>
    <row r="72" spans="2:3" hidden="1" x14ac:dyDescent="0.25">
      <c r="B72" s="9">
        <v>33420</v>
      </c>
      <c r="C72" s="24" t="s">
        <v>4</v>
      </c>
    </row>
    <row r="73" spans="2:3" hidden="1" x14ac:dyDescent="0.25">
      <c r="B73" s="9">
        <v>33451</v>
      </c>
      <c r="C73" s="24" t="s">
        <v>4</v>
      </c>
    </row>
    <row r="74" spans="2:3" hidden="1" x14ac:dyDescent="0.25">
      <c r="B74" s="9">
        <v>33482</v>
      </c>
      <c r="C74" s="24" t="s">
        <v>4</v>
      </c>
    </row>
    <row r="75" spans="2:3" hidden="1" x14ac:dyDescent="0.25">
      <c r="B75" s="9">
        <v>33512</v>
      </c>
      <c r="C75" s="24" t="s">
        <v>4</v>
      </c>
    </row>
    <row r="76" spans="2:3" hidden="1" x14ac:dyDescent="0.25">
      <c r="B76" s="9">
        <v>33543</v>
      </c>
      <c r="C76" s="24" t="s">
        <v>4</v>
      </c>
    </row>
    <row r="77" spans="2:3" hidden="1" x14ac:dyDescent="0.25">
      <c r="B77" s="9">
        <v>33573</v>
      </c>
      <c r="C77" s="24" t="s">
        <v>4</v>
      </c>
    </row>
    <row r="78" spans="2:3" hidden="1" x14ac:dyDescent="0.25">
      <c r="B78" s="9">
        <v>33604</v>
      </c>
      <c r="C78" s="24" t="s">
        <v>4</v>
      </c>
    </row>
    <row r="79" spans="2:3" hidden="1" x14ac:dyDescent="0.25">
      <c r="B79" s="9">
        <v>33635</v>
      </c>
      <c r="C79" s="24" t="s">
        <v>4</v>
      </c>
    </row>
    <row r="80" spans="2:3" hidden="1" x14ac:dyDescent="0.25">
      <c r="B80" s="9">
        <v>33664</v>
      </c>
      <c r="C80" s="24" t="s">
        <v>4</v>
      </c>
    </row>
    <row r="81" spans="2:3" hidden="1" x14ac:dyDescent="0.25">
      <c r="B81" s="9">
        <v>33695</v>
      </c>
      <c r="C81" s="24" t="s">
        <v>4</v>
      </c>
    </row>
    <row r="82" spans="2:3" hidden="1" x14ac:dyDescent="0.25">
      <c r="B82" s="9">
        <v>33725</v>
      </c>
      <c r="C82" s="24" t="s">
        <v>4</v>
      </c>
    </row>
    <row r="83" spans="2:3" hidden="1" x14ac:dyDescent="0.25">
      <c r="B83" s="9">
        <v>33756</v>
      </c>
      <c r="C83" s="24" t="s">
        <v>4</v>
      </c>
    </row>
    <row r="84" spans="2:3" hidden="1" x14ac:dyDescent="0.25">
      <c r="B84" s="9">
        <v>33786</v>
      </c>
      <c r="C84" s="24" t="s">
        <v>4</v>
      </c>
    </row>
    <row r="85" spans="2:3" hidden="1" x14ac:dyDescent="0.25">
      <c r="B85" s="9">
        <v>33817</v>
      </c>
      <c r="C85" s="24" t="s">
        <v>4</v>
      </c>
    </row>
    <row r="86" spans="2:3" hidden="1" x14ac:dyDescent="0.25">
      <c r="B86" s="9">
        <v>33848</v>
      </c>
      <c r="C86" s="24" t="s">
        <v>4</v>
      </c>
    </row>
    <row r="87" spans="2:3" hidden="1" x14ac:dyDescent="0.25">
      <c r="B87" s="9">
        <v>33878</v>
      </c>
      <c r="C87" s="24" t="s">
        <v>4</v>
      </c>
    </row>
    <row r="88" spans="2:3" hidden="1" x14ac:dyDescent="0.25">
      <c r="B88" s="9">
        <v>33909</v>
      </c>
      <c r="C88" s="24" t="s">
        <v>4</v>
      </c>
    </row>
    <row r="89" spans="2:3" hidden="1" x14ac:dyDescent="0.25">
      <c r="B89" s="9">
        <v>33939</v>
      </c>
      <c r="C89" s="24" t="s">
        <v>4</v>
      </c>
    </row>
    <row r="90" spans="2:3" hidden="1" x14ac:dyDescent="0.25">
      <c r="B90" s="9">
        <v>33970</v>
      </c>
      <c r="C90" s="24" t="s">
        <v>4</v>
      </c>
    </row>
    <row r="91" spans="2:3" hidden="1" x14ac:dyDescent="0.25">
      <c r="B91" s="9">
        <v>34001</v>
      </c>
      <c r="C91" s="24" t="s">
        <v>4</v>
      </c>
    </row>
    <row r="92" spans="2:3" hidden="1" x14ac:dyDescent="0.25">
      <c r="B92" s="9">
        <v>34029</v>
      </c>
      <c r="C92" s="24" t="s">
        <v>4</v>
      </c>
    </row>
    <row r="93" spans="2:3" hidden="1" x14ac:dyDescent="0.25">
      <c r="B93" s="9">
        <v>34060</v>
      </c>
      <c r="C93" s="24" t="s">
        <v>4</v>
      </c>
    </row>
    <row r="94" spans="2:3" hidden="1" x14ac:dyDescent="0.25">
      <c r="B94" s="9">
        <v>34090</v>
      </c>
      <c r="C94" s="24" t="s">
        <v>4</v>
      </c>
    </row>
    <row r="95" spans="2:3" hidden="1" x14ac:dyDescent="0.25">
      <c r="B95" s="9">
        <v>34121</v>
      </c>
      <c r="C95" s="24" t="s">
        <v>4</v>
      </c>
    </row>
    <row r="96" spans="2:3" hidden="1" x14ac:dyDescent="0.25">
      <c r="B96" s="9">
        <v>34151</v>
      </c>
      <c r="C96" s="24" t="s">
        <v>4</v>
      </c>
    </row>
    <row r="97" spans="2:3" hidden="1" x14ac:dyDescent="0.25">
      <c r="B97" s="9">
        <v>34182</v>
      </c>
      <c r="C97" s="24" t="s">
        <v>4</v>
      </c>
    </row>
    <row r="98" spans="2:3" hidden="1" x14ac:dyDescent="0.25">
      <c r="B98" s="9">
        <v>34213</v>
      </c>
      <c r="C98" s="24" t="s">
        <v>4</v>
      </c>
    </row>
    <row r="99" spans="2:3" hidden="1" x14ac:dyDescent="0.25">
      <c r="B99" s="9">
        <v>34243</v>
      </c>
      <c r="C99" s="24" t="s">
        <v>4</v>
      </c>
    </row>
    <row r="100" spans="2:3" hidden="1" x14ac:dyDescent="0.25">
      <c r="B100" s="9">
        <v>34274</v>
      </c>
      <c r="C100" s="24" t="s">
        <v>4</v>
      </c>
    </row>
    <row r="101" spans="2:3" hidden="1" x14ac:dyDescent="0.25">
      <c r="B101" s="9">
        <v>34304</v>
      </c>
      <c r="C101" s="24" t="s">
        <v>4</v>
      </c>
    </row>
    <row r="102" spans="2:3" hidden="1" x14ac:dyDescent="0.25">
      <c r="B102" s="9">
        <v>34335</v>
      </c>
      <c r="C102" s="24" t="s">
        <v>4</v>
      </c>
    </row>
    <row r="103" spans="2:3" hidden="1" x14ac:dyDescent="0.25">
      <c r="B103" s="9">
        <v>34366</v>
      </c>
      <c r="C103" s="24" t="s">
        <v>4</v>
      </c>
    </row>
    <row r="104" spans="2:3" hidden="1" x14ac:dyDescent="0.25">
      <c r="B104" s="9">
        <v>34394</v>
      </c>
      <c r="C104" s="24" t="s">
        <v>4</v>
      </c>
    </row>
    <row r="105" spans="2:3" hidden="1" x14ac:dyDescent="0.25">
      <c r="B105" s="9">
        <v>34425</v>
      </c>
      <c r="C105" s="24" t="s">
        <v>4</v>
      </c>
    </row>
    <row r="106" spans="2:3" hidden="1" x14ac:dyDescent="0.25">
      <c r="B106" s="9">
        <v>34455</v>
      </c>
      <c r="C106" s="24" t="s">
        <v>4</v>
      </c>
    </row>
    <row r="107" spans="2:3" hidden="1" x14ac:dyDescent="0.25">
      <c r="B107" s="9">
        <v>34486</v>
      </c>
      <c r="C107" s="24" t="s">
        <v>4</v>
      </c>
    </row>
    <row r="108" spans="2:3" hidden="1" x14ac:dyDescent="0.25">
      <c r="B108" s="9">
        <v>34516</v>
      </c>
      <c r="C108" s="24" t="s">
        <v>4</v>
      </c>
    </row>
    <row r="109" spans="2:3" hidden="1" x14ac:dyDescent="0.25">
      <c r="B109" s="9">
        <v>34547</v>
      </c>
      <c r="C109" s="24" t="s">
        <v>4</v>
      </c>
    </row>
    <row r="110" spans="2:3" hidden="1" x14ac:dyDescent="0.25">
      <c r="B110" s="9">
        <v>34578</v>
      </c>
      <c r="C110" s="24" t="s">
        <v>4</v>
      </c>
    </row>
    <row r="111" spans="2:3" hidden="1" x14ac:dyDescent="0.25">
      <c r="B111" s="9">
        <v>34608</v>
      </c>
      <c r="C111" s="24" t="s">
        <v>4</v>
      </c>
    </row>
    <row r="112" spans="2:3" hidden="1" x14ac:dyDescent="0.25">
      <c r="B112" s="9">
        <v>34639</v>
      </c>
      <c r="C112" s="24" t="s">
        <v>4</v>
      </c>
    </row>
    <row r="113" spans="2:3" hidden="1" x14ac:dyDescent="0.25">
      <c r="B113" s="9">
        <v>34669</v>
      </c>
      <c r="C113" s="24" t="s">
        <v>4</v>
      </c>
    </row>
    <row r="114" spans="2:3" hidden="1" x14ac:dyDescent="0.25">
      <c r="B114" s="9">
        <v>34700</v>
      </c>
      <c r="C114" s="24" t="s">
        <v>4</v>
      </c>
    </row>
    <row r="115" spans="2:3" hidden="1" x14ac:dyDescent="0.25">
      <c r="B115" s="9">
        <v>34731</v>
      </c>
      <c r="C115" s="24" t="s">
        <v>4</v>
      </c>
    </row>
    <row r="116" spans="2:3" hidden="1" x14ac:dyDescent="0.25">
      <c r="B116" s="9">
        <v>34759</v>
      </c>
      <c r="C116" s="24" t="s">
        <v>4</v>
      </c>
    </row>
    <row r="117" spans="2:3" hidden="1" x14ac:dyDescent="0.25">
      <c r="B117" s="9">
        <v>34790</v>
      </c>
      <c r="C117" s="24" t="s">
        <v>4</v>
      </c>
    </row>
    <row r="118" spans="2:3" hidden="1" x14ac:dyDescent="0.25">
      <c r="B118" s="9">
        <v>34820</v>
      </c>
      <c r="C118" s="24" t="s">
        <v>4</v>
      </c>
    </row>
    <row r="119" spans="2:3" hidden="1" x14ac:dyDescent="0.25">
      <c r="B119" s="9">
        <v>34851</v>
      </c>
      <c r="C119" s="24" t="s">
        <v>4</v>
      </c>
    </row>
    <row r="120" spans="2:3" hidden="1" x14ac:dyDescent="0.25">
      <c r="B120" s="9">
        <v>34881</v>
      </c>
      <c r="C120" s="24" t="s">
        <v>4</v>
      </c>
    </row>
    <row r="121" spans="2:3" hidden="1" x14ac:dyDescent="0.25">
      <c r="B121" s="9">
        <v>34912</v>
      </c>
      <c r="C121" s="24" t="s">
        <v>4</v>
      </c>
    </row>
    <row r="122" spans="2:3" hidden="1" x14ac:dyDescent="0.25">
      <c r="B122" s="9">
        <v>34943</v>
      </c>
      <c r="C122" s="24" t="s">
        <v>4</v>
      </c>
    </row>
    <row r="123" spans="2:3" hidden="1" x14ac:dyDescent="0.25">
      <c r="B123" s="9">
        <v>34973</v>
      </c>
      <c r="C123" s="24" t="s">
        <v>4</v>
      </c>
    </row>
    <row r="124" spans="2:3" hidden="1" x14ac:dyDescent="0.25">
      <c r="B124" s="9">
        <v>35004</v>
      </c>
      <c r="C124" s="24" t="s">
        <v>4</v>
      </c>
    </row>
    <row r="125" spans="2:3" hidden="1" x14ac:dyDescent="0.25">
      <c r="B125" s="9">
        <v>35034</v>
      </c>
      <c r="C125" s="24" t="s">
        <v>4</v>
      </c>
    </row>
    <row r="126" spans="2:3" hidden="1" x14ac:dyDescent="0.25">
      <c r="B126" s="9">
        <v>35065</v>
      </c>
      <c r="C126" s="24" t="s">
        <v>4</v>
      </c>
    </row>
    <row r="127" spans="2:3" hidden="1" x14ac:dyDescent="0.25">
      <c r="B127" s="9">
        <v>35096</v>
      </c>
      <c r="C127" s="24" t="s">
        <v>4</v>
      </c>
    </row>
    <row r="128" spans="2:3" hidden="1" x14ac:dyDescent="0.25">
      <c r="B128" s="9">
        <v>35125</v>
      </c>
      <c r="C128" s="24" t="s">
        <v>4</v>
      </c>
    </row>
    <row r="129" spans="2:3" hidden="1" x14ac:dyDescent="0.25">
      <c r="B129" s="9">
        <v>35156</v>
      </c>
      <c r="C129" s="24" t="s">
        <v>4</v>
      </c>
    </row>
    <row r="130" spans="2:3" hidden="1" x14ac:dyDescent="0.25">
      <c r="B130" s="9">
        <v>35186</v>
      </c>
      <c r="C130" s="24" t="s">
        <v>4</v>
      </c>
    </row>
    <row r="131" spans="2:3" hidden="1" x14ac:dyDescent="0.25">
      <c r="B131" s="9">
        <v>35217</v>
      </c>
      <c r="C131" s="24" t="s">
        <v>4</v>
      </c>
    </row>
    <row r="132" spans="2:3" hidden="1" x14ac:dyDescent="0.25">
      <c r="B132" s="9">
        <v>35247</v>
      </c>
      <c r="C132" s="24" t="s">
        <v>4</v>
      </c>
    </row>
    <row r="133" spans="2:3" hidden="1" x14ac:dyDescent="0.25">
      <c r="B133" s="9">
        <v>35278</v>
      </c>
      <c r="C133" s="24" t="s">
        <v>4</v>
      </c>
    </row>
    <row r="134" spans="2:3" hidden="1" x14ac:dyDescent="0.25">
      <c r="B134" s="9">
        <v>35309</v>
      </c>
      <c r="C134" s="24" t="s">
        <v>4</v>
      </c>
    </row>
    <row r="135" spans="2:3" hidden="1" x14ac:dyDescent="0.25">
      <c r="B135" s="9">
        <v>35339</v>
      </c>
      <c r="C135" s="24" t="s">
        <v>4</v>
      </c>
    </row>
    <row r="136" spans="2:3" hidden="1" x14ac:dyDescent="0.25">
      <c r="B136" s="9">
        <v>35370</v>
      </c>
      <c r="C136" s="24" t="s">
        <v>4</v>
      </c>
    </row>
    <row r="137" spans="2:3" hidden="1" x14ac:dyDescent="0.25">
      <c r="B137" s="9">
        <v>35400</v>
      </c>
      <c r="C137" s="24" t="s">
        <v>4</v>
      </c>
    </row>
    <row r="138" spans="2:3" hidden="1" x14ac:dyDescent="0.25">
      <c r="B138" s="9">
        <v>35431</v>
      </c>
      <c r="C138" s="24" t="s">
        <v>4</v>
      </c>
    </row>
    <row r="139" spans="2:3" hidden="1" x14ac:dyDescent="0.25">
      <c r="B139" s="9">
        <v>35462</v>
      </c>
      <c r="C139" s="24" t="s">
        <v>4</v>
      </c>
    </row>
    <row r="140" spans="2:3" hidden="1" x14ac:dyDescent="0.25">
      <c r="B140" s="9">
        <v>35490</v>
      </c>
      <c r="C140" s="24" t="s">
        <v>4</v>
      </c>
    </row>
    <row r="141" spans="2:3" hidden="1" x14ac:dyDescent="0.25">
      <c r="B141" s="9">
        <v>35521</v>
      </c>
      <c r="C141" s="24" t="s">
        <v>4</v>
      </c>
    </row>
    <row r="142" spans="2:3" hidden="1" x14ac:dyDescent="0.25">
      <c r="B142" s="9">
        <v>35551</v>
      </c>
      <c r="C142" s="24" t="s">
        <v>4</v>
      </c>
    </row>
    <row r="143" spans="2:3" hidden="1" x14ac:dyDescent="0.25">
      <c r="B143" s="9">
        <v>35582</v>
      </c>
      <c r="C143" s="24" t="s">
        <v>4</v>
      </c>
    </row>
    <row r="144" spans="2:3" hidden="1" x14ac:dyDescent="0.25">
      <c r="B144" s="9">
        <v>35612</v>
      </c>
      <c r="C144" s="24" t="s">
        <v>4</v>
      </c>
    </row>
    <row r="145" spans="2:3" hidden="1" x14ac:dyDescent="0.25">
      <c r="B145" s="9">
        <v>35643</v>
      </c>
      <c r="C145" s="24" t="s">
        <v>4</v>
      </c>
    </row>
    <row r="146" spans="2:3" hidden="1" x14ac:dyDescent="0.25">
      <c r="B146" s="9">
        <v>35674</v>
      </c>
      <c r="C146" s="24" t="s">
        <v>4</v>
      </c>
    </row>
    <row r="147" spans="2:3" hidden="1" x14ac:dyDescent="0.25">
      <c r="B147" s="9">
        <v>35704</v>
      </c>
      <c r="C147" s="24" t="s">
        <v>4</v>
      </c>
    </row>
    <row r="148" spans="2:3" hidden="1" x14ac:dyDescent="0.25">
      <c r="B148" s="9">
        <v>35735</v>
      </c>
      <c r="C148" s="24" t="s">
        <v>4</v>
      </c>
    </row>
    <row r="149" spans="2:3" hidden="1" x14ac:dyDescent="0.25">
      <c r="B149" s="9">
        <v>35765</v>
      </c>
      <c r="C149" s="24" t="s">
        <v>4</v>
      </c>
    </row>
    <row r="150" spans="2:3" hidden="1" x14ac:dyDescent="0.25">
      <c r="B150" s="9">
        <v>35796</v>
      </c>
      <c r="C150" s="24" t="s">
        <v>4</v>
      </c>
    </row>
    <row r="151" spans="2:3" hidden="1" x14ac:dyDescent="0.25">
      <c r="B151" s="9">
        <v>35827</v>
      </c>
      <c r="C151" s="24" t="s">
        <v>4</v>
      </c>
    </row>
    <row r="152" spans="2:3" hidden="1" x14ac:dyDescent="0.25">
      <c r="B152" s="9">
        <v>35855</v>
      </c>
      <c r="C152" s="24" t="s">
        <v>4</v>
      </c>
    </row>
    <row r="153" spans="2:3" hidden="1" x14ac:dyDescent="0.25">
      <c r="B153" s="9">
        <v>35886</v>
      </c>
      <c r="C153" s="24" t="s">
        <v>4</v>
      </c>
    </row>
    <row r="154" spans="2:3" hidden="1" x14ac:dyDescent="0.25">
      <c r="B154" s="9">
        <v>35916</v>
      </c>
      <c r="C154" s="24" t="s">
        <v>4</v>
      </c>
    </row>
    <row r="155" spans="2:3" hidden="1" x14ac:dyDescent="0.25">
      <c r="B155" s="9">
        <v>35947</v>
      </c>
      <c r="C155" s="24" t="s">
        <v>4</v>
      </c>
    </row>
    <row r="156" spans="2:3" hidden="1" x14ac:dyDescent="0.25">
      <c r="B156" s="9">
        <v>35977</v>
      </c>
      <c r="C156" s="24" t="s">
        <v>4</v>
      </c>
    </row>
    <row r="157" spans="2:3" hidden="1" x14ac:dyDescent="0.25">
      <c r="B157" s="9">
        <v>36008</v>
      </c>
      <c r="C157" s="24" t="s">
        <v>4</v>
      </c>
    </row>
    <row r="158" spans="2:3" hidden="1" x14ac:dyDescent="0.25">
      <c r="B158" s="9">
        <v>36039</v>
      </c>
      <c r="C158" s="24" t="s">
        <v>4</v>
      </c>
    </row>
    <row r="159" spans="2:3" hidden="1" x14ac:dyDescent="0.25">
      <c r="B159" s="9">
        <v>36069</v>
      </c>
      <c r="C159" s="24" t="s">
        <v>4</v>
      </c>
    </row>
    <row r="160" spans="2:3" hidden="1" x14ac:dyDescent="0.25">
      <c r="B160" s="9">
        <v>36100</v>
      </c>
      <c r="C160" s="24" t="s">
        <v>4</v>
      </c>
    </row>
    <row r="161" spans="2:3" hidden="1" x14ac:dyDescent="0.25">
      <c r="B161" s="9">
        <v>36130</v>
      </c>
      <c r="C161" s="24" t="s">
        <v>4</v>
      </c>
    </row>
    <row r="162" spans="2:3" hidden="1" x14ac:dyDescent="0.25">
      <c r="B162" s="9">
        <v>36161</v>
      </c>
      <c r="C162" s="24" t="s">
        <v>4</v>
      </c>
    </row>
    <row r="163" spans="2:3" hidden="1" x14ac:dyDescent="0.25">
      <c r="B163" s="9">
        <v>36192</v>
      </c>
      <c r="C163" s="24" t="s">
        <v>4</v>
      </c>
    </row>
    <row r="164" spans="2:3" hidden="1" x14ac:dyDescent="0.25">
      <c r="B164" s="9">
        <v>36220</v>
      </c>
      <c r="C164" s="24" t="s">
        <v>4</v>
      </c>
    </row>
    <row r="165" spans="2:3" hidden="1" x14ac:dyDescent="0.25">
      <c r="B165" s="9">
        <v>36251</v>
      </c>
      <c r="C165" s="24" t="s">
        <v>4</v>
      </c>
    </row>
    <row r="166" spans="2:3" hidden="1" x14ac:dyDescent="0.25">
      <c r="B166" s="9">
        <v>36281</v>
      </c>
      <c r="C166" s="24" t="s">
        <v>4</v>
      </c>
    </row>
    <row r="167" spans="2:3" hidden="1" x14ac:dyDescent="0.25">
      <c r="B167" s="9">
        <v>36312</v>
      </c>
      <c r="C167" s="24" t="s">
        <v>4</v>
      </c>
    </row>
    <row r="168" spans="2:3" hidden="1" x14ac:dyDescent="0.25">
      <c r="B168" s="9">
        <v>36342</v>
      </c>
      <c r="C168" s="24" t="s">
        <v>4</v>
      </c>
    </row>
    <row r="169" spans="2:3" hidden="1" x14ac:dyDescent="0.25">
      <c r="B169" s="9">
        <v>36373</v>
      </c>
      <c r="C169" s="24" t="s">
        <v>4</v>
      </c>
    </row>
    <row r="170" spans="2:3" hidden="1" x14ac:dyDescent="0.25">
      <c r="B170" s="9">
        <v>36404</v>
      </c>
      <c r="C170" s="24" t="s">
        <v>4</v>
      </c>
    </row>
    <row r="171" spans="2:3" hidden="1" x14ac:dyDescent="0.25">
      <c r="B171" s="9">
        <v>36434</v>
      </c>
      <c r="C171" s="24" t="s">
        <v>4</v>
      </c>
    </row>
    <row r="172" spans="2:3" hidden="1" x14ac:dyDescent="0.25">
      <c r="B172" s="9">
        <v>36465</v>
      </c>
      <c r="C172" s="24" t="s">
        <v>4</v>
      </c>
    </row>
    <row r="173" spans="2:3" hidden="1" x14ac:dyDescent="0.25">
      <c r="B173" s="9">
        <v>36495</v>
      </c>
      <c r="C173" s="24" t="s">
        <v>4</v>
      </c>
    </row>
    <row r="174" spans="2:3" hidden="1" x14ac:dyDescent="0.25">
      <c r="B174" s="9">
        <v>36526</v>
      </c>
      <c r="C174" s="24" t="s">
        <v>4</v>
      </c>
    </row>
    <row r="175" spans="2:3" hidden="1" x14ac:dyDescent="0.25">
      <c r="B175" s="9">
        <v>36557</v>
      </c>
      <c r="C175" s="24" t="s">
        <v>4</v>
      </c>
    </row>
    <row r="176" spans="2:3" hidden="1" x14ac:dyDescent="0.25">
      <c r="B176" s="9">
        <v>36586</v>
      </c>
      <c r="C176" s="24" t="s">
        <v>4</v>
      </c>
    </row>
    <row r="177" spans="2:3" s="1" customFormat="1" hidden="1" x14ac:dyDescent="0.25">
      <c r="B177" s="9">
        <v>36617</v>
      </c>
      <c r="C177" s="24" t="s">
        <v>4</v>
      </c>
    </row>
    <row r="178" spans="2:3" s="1" customFormat="1" hidden="1" x14ac:dyDescent="0.25">
      <c r="B178" s="9">
        <v>36647</v>
      </c>
      <c r="C178" s="24" t="s">
        <v>4</v>
      </c>
    </row>
    <row r="179" spans="2:3" s="1" customFormat="1" hidden="1" x14ac:dyDescent="0.25">
      <c r="B179" s="9">
        <v>36678</v>
      </c>
      <c r="C179" s="24" t="s">
        <v>4</v>
      </c>
    </row>
    <row r="180" spans="2:3" s="1" customFormat="1" hidden="1" x14ac:dyDescent="0.25">
      <c r="B180" s="9">
        <v>36708</v>
      </c>
      <c r="C180" s="24" t="s">
        <v>4</v>
      </c>
    </row>
    <row r="181" spans="2:3" s="1" customFormat="1" hidden="1" x14ac:dyDescent="0.25">
      <c r="B181" s="9">
        <v>36739</v>
      </c>
      <c r="C181" s="24" t="s">
        <v>4</v>
      </c>
    </row>
    <row r="182" spans="2:3" s="1" customFormat="1" hidden="1" x14ac:dyDescent="0.25">
      <c r="B182" s="9">
        <v>36770</v>
      </c>
      <c r="C182" s="24" t="s">
        <v>4</v>
      </c>
    </row>
    <row r="183" spans="2:3" s="1" customFormat="1" hidden="1" x14ac:dyDescent="0.25">
      <c r="B183" s="9">
        <v>36800</v>
      </c>
      <c r="C183" s="24" t="s">
        <v>4</v>
      </c>
    </row>
    <row r="184" spans="2:3" s="1" customFormat="1" hidden="1" x14ac:dyDescent="0.25">
      <c r="B184" s="9">
        <v>36831</v>
      </c>
      <c r="C184" s="24" t="s">
        <v>4</v>
      </c>
    </row>
    <row r="185" spans="2:3" s="1" customFormat="1" hidden="1" x14ac:dyDescent="0.25">
      <c r="B185" s="9">
        <v>36861</v>
      </c>
      <c r="C185" s="24" t="s">
        <v>4</v>
      </c>
    </row>
    <row r="186" spans="2:3" s="1" customFormat="1" hidden="1" x14ac:dyDescent="0.25">
      <c r="B186" s="9">
        <v>36892</v>
      </c>
      <c r="C186" s="24" t="s">
        <v>4</v>
      </c>
    </row>
    <row r="187" spans="2:3" s="1" customFormat="1" hidden="1" x14ac:dyDescent="0.25">
      <c r="B187" s="9">
        <v>36923</v>
      </c>
      <c r="C187" s="24" t="s">
        <v>4</v>
      </c>
    </row>
    <row r="188" spans="2:3" s="1" customFormat="1" hidden="1" x14ac:dyDescent="0.25">
      <c r="B188" s="9">
        <v>36951</v>
      </c>
      <c r="C188" s="24" t="s">
        <v>4</v>
      </c>
    </row>
    <row r="189" spans="2:3" s="1" customFormat="1" hidden="1" x14ac:dyDescent="0.25">
      <c r="B189" s="9">
        <v>36982</v>
      </c>
      <c r="C189" s="24" t="s">
        <v>4</v>
      </c>
    </row>
    <row r="190" spans="2:3" s="1" customFormat="1" hidden="1" x14ac:dyDescent="0.25">
      <c r="B190" s="9">
        <v>37012</v>
      </c>
      <c r="C190" s="24" t="s">
        <v>4</v>
      </c>
    </row>
    <row r="191" spans="2:3" s="1" customFormat="1" hidden="1" x14ac:dyDescent="0.25">
      <c r="B191" s="9">
        <v>37043</v>
      </c>
      <c r="C191" s="24" t="s">
        <v>4</v>
      </c>
    </row>
    <row r="192" spans="2:3" s="1" customFormat="1" hidden="1" x14ac:dyDescent="0.25">
      <c r="B192" s="9">
        <v>37073</v>
      </c>
      <c r="C192" s="24" t="s">
        <v>4</v>
      </c>
    </row>
    <row r="193" spans="2:3" s="1" customFormat="1" hidden="1" x14ac:dyDescent="0.25">
      <c r="B193" s="9">
        <v>37104</v>
      </c>
      <c r="C193" s="24" t="s">
        <v>4</v>
      </c>
    </row>
    <row r="194" spans="2:3" s="1" customFormat="1" hidden="1" x14ac:dyDescent="0.25">
      <c r="B194" s="9">
        <v>37135</v>
      </c>
      <c r="C194" s="24" t="s">
        <v>4</v>
      </c>
    </row>
    <row r="195" spans="2:3" s="1" customFormat="1" hidden="1" x14ac:dyDescent="0.25">
      <c r="B195" s="9">
        <v>37165</v>
      </c>
      <c r="C195" s="24" t="s">
        <v>4</v>
      </c>
    </row>
    <row r="196" spans="2:3" s="1" customFormat="1" hidden="1" x14ac:dyDescent="0.25">
      <c r="B196" s="9">
        <v>37196</v>
      </c>
      <c r="C196" s="24" t="s">
        <v>4</v>
      </c>
    </row>
    <row r="197" spans="2:3" s="1" customFormat="1" hidden="1" x14ac:dyDescent="0.25">
      <c r="B197" s="9">
        <v>37226</v>
      </c>
      <c r="C197" s="24" t="s">
        <v>4</v>
      </c>
    </row>
    <row r="198" spans="2:3" s="1" customFormat="1" x14ac:dyDescent="0.25">
      <c r="B198" s="9">
        <v>37257</v>
      </c>
      <c r="C198" s="14">
        <f>+'Precio Crudo Brent'!C198-'Precio Crudo WTI'!C198</f>
        <v>-0.19952380952381077</v>
      </c>
    </row>
    <row r="199" spans="2:3" s="1" customFormat="1" x14ac:dyDescent="0.25">
      <c r="B199" s="9">
        <v>37288</v>
      </c>
      <c r="C199" s="14">
        <f>+'Precio Crudo Brent'!C199-'Precio Crudo WTI'!C199</f>
        <v>-0.46157894736842309</v>
      </c>
    </row>
    <row r="200" spans="2:3" s="1" customFormat="1" x14ac:dyDescent="0.25">
      <c r="B200" s="9">
        <v>37316</v>
      </c>
      <c r="C200" s="14">
        <f>+'Precio Crudo Brent'!C200-'Precio Crudo WTI'!C200</f>
        <v>-0.53024999999999878</v>
      </c>
    </row>
    <row r="201" spans="2:3" s="1" customFormat="1" x14ac:dyDescent="0.25">
      <c r="B201" s="9">
        <v>37347</v>
      </c>
      <c r="C201" s="14">
        <f>+'Precio Crudo Brent'!C201-'Precio Crudo WTI'!C201</f>
        <v>-0.60045454545454646</v>
      </c>
    </row>
    <row r="202" spans="2:3" s="1" customFormat="1" x14ac:dyDescent="0.25">
      <c r="B202" s="9">
        <v>37377</v>
      </c>
      <c r="C202" s="14">
        <f>+'Precio Crudo Brent'!C202-'Precio Crudo WTI'!C202</f>
        <v>-1.687045454545455</v>
      </c>
    </row>
    <row r="203" spans="2:3" s="1" customFormat="1" x14ac:dyDescent="0.25">
      <c r="B203" s="9">
        <v>37408</v>
      </c>
      <c r="C203" s="14">
        <f>+'Precio Crudo Brent'!C203-'Precio Crudo WTI'!C203</f>
        <v>-1.3677500000000045</v>
      </c>
    </row>
    <row r="204" spans="2:3" s="1" customFormat="1" x14ac:dyDescent="0.25">
      <c r="B204" s="9">
        <v>37438</v>
      </c>
      <c r="C204" s="14">
        <f>+'Precio Crudo Brent'!C204-'Precio Crudo WTI'!C204</f>
        <v>-1.102173913043476</v>
      </c>
    </row>
    <row r="205" spans="2:3" s="1" customFormat="1" x14ac:dyDescent="0.25">
      <c r="B205" s="9">
        <v>37469</v>
      </c>
      <c r="C205" s="14">
        <f>+'Precio Crudo Brent'!C205-'Precio Crudo WTI'!C205</f>
        <v>-1.6799999999999997</v>
      </c>
    </row>
    <row r="206" spans="2:3" s="1" customFormat="1" x14ac:dyDescent="0.25">
      <c r="B206" s="9">
        <v>37500</v>
      </c>
      <c r="C206" s="14">
        <f>+'Precio Crudo Brent'!C206-'Precio Crudo WTI'!C206</f>
        <v>-1.3249999999999993</v>
      </c>
    </row>
    <row r="207" spans="2:3" s="1" customFormat="1" x14ac:dyDescent="0.25">
      <c r="B207" s="9">
        <v>37530</v>
      </c>
      <c r="C207" s="14">
        <f>+'Precio Crudo Brent'!C207-'Precio Crudo WTI'!C207</f>
        <v>-1.2860869565217428</v>
      </c>
    </row>
    <row r="208" spans="2:3" s="1" customFormat="1" x14ac:dyDescent="0.25">
      <c r="B208" s="9">
        <v>37561</v>
      </c>
      <c r="C208" s="14">
        <f>+'Precio Crudo Brent'!C208-'Precio Crudo WTI'!C208</f>
        <v>-2.1931578947368386</v>
      </c>
    </row>
    <row r="209" spans="2:3" s="1" customFormat="1" x14ac:dyDescent="0.25">
      <c r="B209" s="9">
        <v>37591</v>
      </c>
      <c r="C209" s="14">
        <f>+'Precio Crudo Brent'!C209-'Precio Crudo WTI'!C209</f>
        <v>-0.65452380952379485</v>
      </c>
    </row>
    <row r="210" spans="2:3" s="1" customFormat="1" x14ac:dyDescent="0.25">
      <c r="B210" s="9">
        <v>37622</v>
      </c>
      <c r="C210" s="14">
        <f>+'Precio Crudo Brent'!C210-'Precio Crudo WTI'!C210</f>
        <v>-0.33547619047619293</v>
      </c>
    </row>
    <row r="211" spans="2:3" s="1" customFormat="1" x14ac:dyDescent="0.25">
      <c r="B211" s="9">
        <v>37653</v>
      </c>
      <c r="C211" s="14">
        <f>+'Precio Crudo Brent'!C211-'Precio Crudo WTI'!C211</f>
        <v>-3.0983815789473681</v>
      </c>
    </row>
    <row r="212" spans="2:3" s="1" customFormat="1" x14ac:dyDescent="0.25">
      <c r="B212" s="9">
        <v>37681</v>
      </c>
      <c r="C212" s="14">
        <f>+'Precio Crudo Brent'!C212-'Precio Crudo WTI'!C212</f>
        <v>-2.8933333333333309</v>
      </c>
    </row>
    <row r="213" spans="2:3" s="1" customFormat="1" x14ac:dyDescent="0.25">
      <c r="B213" s="9">
        <v>37712</v>
      </c>
      <c r="C213" s="14">
        <f>+'Precio Crudo Brent'!C213-'Precio Crudo WTI'!C213</f>
        <v>-3.3950974025974006</v>
      </c>
    </row>
    <row r="214" spans="2:3" s="1" customFormat="1" x14ac:dyDescent="0.25">
      <c r="B214" s="9">
        <v>37742</v>
      </c>
      <c r="C214" s="14">
        <f>+'Precio Crudo Brent'!C214-'Precio Crudo WTI'!C214</f>
        <v>-2.3589935064935119</v>
      </c>
    </row>
    <row r="215" spans="2:3" s="1" customFormat="1" x14ac:dyDescent="0.25">
      <c r="B215" s="9">
        <v>37773</v>
      </c>
      <c r="C215" s="14">
        <f>+'Precio Crudo Brent'!C215-'Precio Crudo WTI'!C215</f>
        <v>-3.1430952380952277</v>
      </c>
    </row>
    <row r="216" spans="2:3" s="1" customFormat="1" x14ac:dyDescent="0.25">
      <c r="B216" s="9">
        <v>37803</v>
      </c>
      <c r="C216" s="14">
        <f>+'Precio Crudo Brent'!C216-'Precio Crudo WTI'!C216</f>
        <v>-2.3538636363636343</v>
      </c>
    </row>
    <row r="217" spans="2:3" s="1" customFormat="1" x14ac:dyDescent="0.25">
      <c r="B217" s="9">
        <v>37834</v>
      </c>
      <c r="C217" s="14">
        <f>+'Precio Crudo Brent'!C217-'Precio Crudo WTI'!C217</f>
        <v>-1.803095238095235</v>
      </c>
    </row>
    <row r="218" spans="2:3" s="1" customFormat="1" x14ac:dyDescent="0.25">
      <c r="B218" s="9">
        <v>37865</v>
      </c>
      <c r="C218" s="14">
        <f>+'Precio Crudo Brent'!C218-'Precio Crudo WTI'!C218</f>
        <v>-1.1576190476190504</v>
      </c>
    </row>
    <row r="219" spans="2:3" s="1" customFormat="1" x14ac:dyDescent="0.25">
      <c r="B219" s="9">
        <v>37895</v>
      </c>
      <c r="C219" s="14">
        <f>+'Precio Crudo Brent'!C219-'Precio Crudo WTI'!C219</f>
        <v>-0.64804347826087039</v>
      </c>
    </row>
    <row r="220" spans="2:3" s="1" customFormat="1" x14ac:dyDescent="0.25">
      <c r="B220" s="9">
        <v>37926</v>
      </c>
      <c r="C220" s="14">
        <f>+'Precio Crudo Brent'!C220-'Precio Crudo WTI'!C220</f>
        <v>-2.3344999999999985</v>
      </c>
    </row>
    <row r="221" spans="2:3" s="1" customFormat="1" x14ac:dyDescent="0.25">
      <c r="B221" s="9">
        <v>37956</v>
      </c>
      <c r="C221" s="14">
        <f>+'Precio Crudo Brent'!C221-'Precio Crudo WTI'!C221</f>
        <v>-2.2978674948240077</v>
      </c>
    </row>
    <row r="222" spans="2:3" s="1" customFormat="1" x14ac:dyDescent="0.25">
      <c r="B222" s="9">
        <v>37987</v>
      </c>
      <c r="C222" s="14">
        <f>+'Precio Crudo Brent'!C222-'Precio Crudo WTI'!C222</f>
        <v>-2.9614536340852133</v>
      </c>
    </row>
    <row r="223" spans="2:3" s="1" customFormat="1" x14ac:dyDescent="0.25">
      <c r="B223" s="9">
        <v>38018</v>
      </c>
      <c r="C223" s="14">
        <f>+'Precio Crudo Brent'!C223-'Precio Crudo WTI'!C223</f>
        <v>-3.9102105263157867</v>
      </c>
    </row>
    <row r="224" spans="2:3" s="1" customFormat="1" x14ac:dyDescent="0.25">
      <c r="B224" s="9">
        <v>38047</v>
      </c>
      <c r="C224" s="14">
        <f>+'Precio Crudo Brent'!C224-'Precio Crudo WTI'!C224</f>
        <v>-2.8986608695652123</v>
      </c>
    </row>
    <row r="225" spans="2:3" s="1" customFormat="1" x14ac:dyDescent="0.25">
      <c r="B225" s="9">
        <v>38078</v>
      </c>
      <c r="C225" s="14">
        <f>+'Precio Crudo Brent'!C225-'Precio Crudo WTI'!C225</f>
        <v>-3.4213744588744746</v>
      </c>
    </row>
    <row r="226" spans="2:3" s="1" customFormat="1" x14ac:dyDescent="0.25">
      <c r="B226" s="9">
        <v>38108</v>
      </c>
      <c r="C226" s="14">
        <f>+'Precio Crudo Brent'!C226-'Precio Crudo WTI'!C226</f>
        <v>-2.4379999999999953</v>
      </c>
    </row>
    <row r="227" spans="2:3" s="1" customFormat="1" x14ac:dyDescent="0.25">
      <c r="B227" s="9">
        <v>38139</v>
      </c>
      <c r="C227" s="14">
        <f>+'Precio Crudo Brent'!C227-'Precio Crudo WTI'!C227</f>
        <v>-2.9518831168831241</v>
      </c>
    </row>
    <row r="228" spans="2:3" s="1" customFormat="1" x14ac:dyDescent="0.25">
      <c r="B228" s="9">
        <v>38169</v>
      </c>
      <c r="C228" s="14">
        <f>+'Precio Crudo Brent'!C228-'Precio Crudo WTI'!C228</f>
        <v>-2.4647402597402461</v>
      </c>
    </row>
    <row r="229" spans="2:3" s="1" customFormat="1" x14ac:dyDescent="0.25">
      <c r="B229" s="9">
        <v>38200</v>
      </c>
      <c r="C229" s="14">
        <f>+'Precio Crudo Brent'!C229-'Precio Crudo WTI'!C229</f>
        <v>-1.7997727272727317</v>
      </c>
    </row>
    <row r="230" spans="2:3" s="1" customFormat="1" x14ac:dyDescent="0.25">
      <c r="B230" s="9">
        <v>38231</v>
      </c>
      <c r="C230" s="14">
        <f>+'Precio Crudo Brent'!C230-'Precio Crudo WTI'!C230</f>
        <v>-2.3727380952380983</v>
      </c>
    </row>
    <row r="231" spans="2:3" s="1" customFormat="1" x14ac:dyDescent="0.25">
      <c r="B231" s="9">
        <v>38261</v>
      </c>
      <c r="C231" s="14">
        <f>+'Precio Crudo Brent'!C231-'Precio Crudo WTI'!C231</f>
        <v>-3.5971428571428632</v>
      </c>
    </row>
    <row r="232" spans="2:3" s="1" customFormat="1" x14ac:dyDescent="0.25">
      <c r="B232" s="9">
        <v>38292</v>
      </c>
      <c r="C232" s="14">
        <f>+'Precio Crudo Brent'!C232-'Precio Crudo WTI'!C232</f>
        <v>-5.6043636363636367</v>
      </c>
    </row>
    <row r="233" spans="2:3" s="1" customFormat="1" x14ac:dyDescent="0.25">
      <c r="B233" s="9">
        <v>38322</v>
      </c>
      <c r="C233" s="14">
        <f>+'Precio Crudo Brent'!C233-'Precio Crudo WTI'!C233</f>
        <v>-3.6658592132505206</v>
      </c>
    </row>
    <row r="234" spans="2:3" s="1" customFormat="1" x14ac:dyDescent="0.25">
      <c r="B234" s="9">
        <v>38353</v>
      </c>
      <c r="C234" s="14">
        <f>+'Precio Crudo Brent'!C234-'Precio Crudo WTI'!C234</f>
        <v>-2.5992380952380927</v>
      </c>
    </row>
    <row r="235" spans="2:3" s="1" customFormat="1" x14ac:dyDescent="0.25">
      <c r="B235" s="9">
        <v>38384</v>
      </c>
      <c r="C235" s="14">
        <f>+'Precio Crudo Brent'!C235-'Precio Crudo WTI'!C235</f>
        <v>-2.5665131578947395</v>
      </c>
    </row>
    <row r="236" spans="2:3" s="1" customFormat="1" x14ac:dyDescent="0.25">
      <c r="B236" s="9">
        <v>38412</v>
      </c>
      <c r="C236" s="14">
        <f>+'Precio Crudo Brent'!C236-'Precio Crudo WTI'!C236</f>
        <v>-1.4406818181818082</v>
      </c>
    </row>
    <row r="237" spans="2:3" s="1" customFormat="1" x14ac:dyDescent="0.25">
      <c r="B237" s="9">
        <v>38443</v>
      </c>
      <c r="C237" s="14">
        <f>+'Precio Crudo Brent'!C237-'Precio Crudo WTI'!C237</f>
        <v>-1.0745238095238108</v>
      </c>
    </row>
    <row r="238" spans="2:3" s="1" customFormat="1" x14ac:dyDescent="0.25">
      <c r="B238" s="9">
        <v>38473</v>
      </c>
      <c r="C238" s="14">
        <f>+'Precio Crudo Brent'!C238-'Precio Crudo WTI'!C238</f>
        <v>-1.239761904761906</v>
      </c>
    </row>
    <row r="239" spans="2:3" s="1" customFormat="1" x14ac:dyDescent="0.25">
      <c r="B239" s="9">
        <v>38504</v>
      </c>
      <c r="C239" s="14">
        <f>+'Precio Crudo Brent'!C239-'Precio Crudo WTI'!C239</f>
        <v>-1.9311363636363694</v>
      </c>
    </row>
    <row r="240" spans="2:3" s="1" customFormat="1" x14ac:dyDescent="0.25">
      <c r="B240" s="9">
        <v>38534</v>
      </c>
      <c r="C240" s="14">
        <f>+'Precio Crudo Brent'!C240-'Precio Crudo WTI'!C240</f>
        <v>-1.0992500000000049</v>
      </c>
    </row>
    <row r="241" spans="2:3" s="1" customFormat="1" x14ac:dyDescent="0.25">
      <c r="B241" s="9">
        <v>38565</v>
      </c>
      <c r="C241" s="14">
        <f>+'Precio Crudo Brent'!C241-'Precio Crudo WTI'!C241</f>
        <v>-0.8399999999999892</v>
      </c>
    </row>
    <row r="242" spans="2:3" s="1" customFormat="1" x14ac:dyDescent="0.25">
      <c r="B242" s="9">
        <v>38596</v>
      </c>
      <c r="C242" s="14">
        <f>+'Precio Crudo Brent'!C242-'Precio Crudo WTI'!C242</f>
        <v>-2.6541558441558308</v>
      </c>
    </row>
    <row r="243" spans="2:3" s="1" customFormat="1" x14ac:dyDescent="0.25">
      <c r="B243" s="9">
        <v>38626</v>
      </c>
      <c r="C243" s="14">
        <f>+'Precio Crudo Brent'!C243-'Precio Crudo WTI'!C243</f>
        <v>-3.510238095238094</v>
      </c>
    </row>
    <row r="244" spans="2:3" s="1" customFormat="1" x14ac:dyDescent="0.25">
      <c r="B244" s="9">
        <v>38657</v>
      </c>
      <c r="C244" s="14">
        <f>+'Precio Crudo Brent'!C244-'Precio Crudo WTI'!C244</f>
        <v>-3.1172727272727272</v>
      </c>
    </row>
    <row r="245" spans="2:3" s="1" customFormat="1" x14ac:dyDescent="0.25">
      <c r="B245" s="9">
        <v>38687</v>
      </c>
      <c r="C245" s="14">
        <f>+'Precio Crudo Brent'!C245-'Precio Crudo WTI'!C245</f>
        <v>-2.4971428571428476</v>
      </c>
    </row>
    <row r="246" spans="2:3" s="1" customFormat="1" x14ac:dyDescent="0.25">
      <c r="B246" s="9">
        <v>38718</v>
      </c>
      <c r="C246" s="14">
        <f>+'Precio Crudo Brent'!C246-'Precio Crudo WTI'!C246</f>
        <v>-2.3454761904761909</v>
      </c>
    </row>
    <row r="247" spans="2:3" s="1" customFormat="1" x14ac:dyDescent="0.25">
      <c r="B247" s="9">
        <v>38749</v>
      </c>
      <c r="C247" s="14">
        <f>+'Precio Crudo Brent'!C247-'Precio Crudo WTI'!C247</f>
        <v>-1.367999999999995</v>
      </c>
    </row>
    <row r="248" spans="2:3" s="1" customFormat="1" x14ac:dyDescent="0.25">
      <c r="B248" s="9">
        <v>38777</v>
      </c>
      <c r="C248" s="14">
        <f>+'Precio Crudo Brent'!C248-'Precio Crudo WTI'!C248</f>
        <v>-0.74413043478260477</v>
      </c>
    </row>
    <row r="249" spans="2:3" s="1" customFormat="1" x14ac:dyDescent="0.25">
      <c r="B249" s="9">
        <v>38808</v>
      </c>
      <c r="C249" s="14">
        <f>+'Precio Crudo Brent'!C249-'Precio Crudo WTI'!C249</f>
        <v>0.82225000000001103</v>
      </c>
    </row>
    <row r="250" spans="2:3" s="1" customFormat="1" x14ac:dyDescent="0.25">
      <c r="B250" s="9">
        <v>38838</v>
      </c>
      <c r="C250" s="14">
        <f>+'Precio Crudo Brent'!C250-'Precio Crudo WTI'!C250</f>
        <v>-1.060958498023723</v>
      </c>
    </row>
    <row r="251" spans="2:3" s="1" customFormat="1" x14ac:dyDescent="0.25">
      <c r="B251" s="9">
        <v>38869</v>
      </c>
      <c r="C251" s="14">
        <f>+'Precio Crudo Brent'!C251-'Precio Crudo WTI'!C251</f>
        <v>-2.1850000000000023</v>
      </c>
    </row>
    <row r="252" spans="2:3" s="1" customFormat="1" x14ac:dyDescent="0.25">
      <c r="B252" s="9">
        <v>38899</v>
      </c>
      <c r="C252" s="14">
        <f>+'Precio Crudo Brent'!C252-'Precio Crudo WTI'!C252</f>
        <v>-0.67095238095237164</v>
      </c>
    </row>
    <row r="253" spans="2:3" s="1" customFormat="1" x14ac:dyDescent="0.25">
      <c r="B253" s="9">
        <v>38930</v>
      </c>
      <c r="C253" s="14">
        <f>+'Precio Crudo Brent'!C253-'Precio Crudo WTI'!C253</f>
        <v>-2.405138339919688E-2</v>
      </c>
    </row>
    <row r="254" spans="2:3" s="1" customFormat="1" x14ac:dyDescent="0.25">
      <c r="B254" s="9">
        <v>38961</v>
      </c>
      <c r="C254" s="14">
        <f>+'Precio Crudo Brent'!C254-'Precio Crudo WTI'!C254</f>
        <v>-2.1285714285714192</v>
      </c>
    </row>
    <row r="255" spans="2:3" s="1" customFormat="1" x14ac:dyDescent="0.25">
      <c r="B255" s="9">
        <v>38991</v>
      </c>
      <c r="C255" s="14">
        <f>+'Precio Crudo Brent'!C255-'Precio Crudo WTI'!C255</f>
        <v>-1.025681818181809</v>
      </c>
    </row>
    <row r="256" spans="2:3" s="1" customFormat="1" x14ac:dyDescent="0.25">
      <c r="B256" s="9">
        <v>39022</v>
      </c>
      <c r="C256" s="14">
        <f>+'Precio Crudo Brent'!C256-'Precio Crudo WTI'!C256</f>
        <v>-2.4772727272733164E-2</v>
      </c>
    </row>
    <row r="257" spans="2:3" s="1" customFormat="1" x14ac:dyDescent="0.25">
      <c r="B257" s="9">
        <v>39052</v>
      </c>
      <c r="C257" s="14">
        <f>+'Precio Crudo Brent'!C257-'Precio Crudo WTI'!C257</f>
        <v>0.38000000000001677</v>
      </c>
    </row>
    <row r="258" spans="2:3" s="1" customFormat="1" x14ac:dyDescent="0.25">
      <c r="B258" s="9">
        <v>39083</v>
      </c>
      <c r="C258" s="14">
        <f>+'Precio Crudo Brent'!C258-'Precio Crudo WTI'!C258</f>
        <v>-0.78739130434782822</v>
      </c>
    </row>
    <row r="259" spans="2:3" s="1" customFormat="1" x14ac:dyDescent="0.25">
      <c r="B259" s="9">
        <v>39114</v>
      </c>
      <c r="C259" s="14">
        <f>+'Precio Crudo Brent'!C259-'Precio Crudo WTI'!C259</f>
        <v>-1.7817500000000095</v>
      </c>
    </row>
    <row r="260" spans="2:3" s="1" customFormat="1" x14ac:dyDescent="0.25">
      <c r="B260" s="9">
        <v>39142</v>
      </c>
      <c r="C260" s="14">
        <f>+'Precio Crudo Brent'!C260-'Precio Crudo WTI'!C260</f>
        <v>1.5252272727272711</v>
      </c>
    </row>
    <row r="261" spans="2:3" s="1" customFormat="1" x14ac:dyDescent="0.25">
      <c r="B261" s="9">
        <v>39173</v>
      </c>
      <c r="C261" s="14">
        <f>+'Precio Crudo Brent'!C261-'Precio Crudo WTI'!C261</f>
        <v>3.7088095238095136</v>
      </c>
    </row>
    <row r="262" spans="2:3" s="1" customFormat="1" x14ac:dyDescent="0.25">
      <c r="B262" s="9">
        <v>39203</v>
      </c>
      <c r="C262" s="14">
        <f>+'Precio Crudo Brent'!C262-'Precio Crudo WTI'!C262</f>
        <v>3.9130434782608958</v>
      </c>
    </row>
    <row r="263" spans="2:3" s="1" customFormat="1" x14ac:dyDescent="0.25">
      <c r="B263" s="9">
        <v>39234</v>
      </c>
      <c r="C263" s="14">
        <f>+'Precio Crudo Brent'!C263-'Precio Crudo WTI'!C263</f>
        <v>1.9242857142856877</v>
      </c>
    </row>
    <row r="264" spans="2:3" s="1" customFormat="1" x14ac:dyDescent="0.25">
      <c r="B264" s="9">
        <v>39264</v>
      </c>
      <c r="C264" s="14">
        <f>+'Precio Crudo Brent'!C264-'Precio Crudo WTI'!C264</f>
        <v>3.0313636363636363</v>
      </c>
    </row>
    <row r="265" spans="2:3" s="1" customFormat="1" x14ac:dyDescent="0.25">
      <c r="B265" s="9">
        <v>39295</v>
      </c>
      <c r="C265" s="14">
        <f>+'Precio Crudo Brent'!C265-'Precio Crudo WTI'!C265</f>
        <v>-1.6299999999999955</v>
      </c>
    </row>
    <row r="266" spans="2:3" s="1" customFormat="1" x14ac:dyDescent="0.25">
      <c r="B266" s="9">
        <v>39326</v>
      </c>
      <c r="C266" s="14">
        <f>+'Precio Crudo Brent'!C266-'Precio Crudo WTI'!C266</f>
        <v>-2.8224999999999909</v>
      </c>
    </row>
    <row r="267" spans="2:3" s="1" customFormat="1" x14ac:dyDescent="0.25">
      <c r="B267" s="9">
        <v>39356</v>
      </c>
      <c r="C267" s="14">
        <f>+'Precio Crudo Brent'!C267-'Precio Crudo WTI'!C267</f>
        <v>-3.3776086956521567</v>
      </c>
    </row>
    <row r="268" spans="2:3" s="1" customFormat="1" x14ac:dyDescent="0.25">
      <c r="B268" s="9">
        <v>39387</v>
      </c>
      <c r="C268" s="14">
        <f>+'Precio Crudo Brent'!C268-'Precio Crudo WTI'!C268</f>
        <v>-2.2452272727272771</v>
      </c>
    </row>
    <row r="269" spans="2:3" s="1" customFormat="1" x14ac:dyDescent="0.25">
      <c r="B269" s="9">
        <v>39417</v>
      </c>
      <c r="C269" s="14">
        <f>+'Precio Crudo Brent'!C269-'Precio Crudo WTI'!C269</f>
        <v>-0.49809523809520329</v>
      </c>
    </row>
    <row r="270" spans="2:3" s="1" customFormat="1" x14ac:dyDescent="0.25">
      <c r="B270" s="9">
        <v>39448</v>
      </c>
      <c r="C270" s="14">
        <f>+'Precio Crudo Brent'!C270-'Precio Crudo WTI'!C270</f>
        <v>-2.132826086956527</v>
      </c>
    </row>
    <row r="271" spans="2:3" s="1" customFormat="1" x14ac:dyDescent="0.25">
      <c r="B271" s="9">
        <v>39479</v>
      </c>
      <c r="C271" s="14">
        <f>+'Precio Crudo Brent'!C271-'Precio Crudo WTI'!C271</f>
        <v>-0.36309523809525501</v>
      </c>
    </row>
    <row r="272" spans="2:3" s="1" customFormat="1" x14ac:dyDescent="0.25">
      <c r="B272" s="9">
        <v>39508</v>
      </c>
      <c r="C272" s="14">
        <f>+'Precio Crudo Brent'!C272-'Precio Crudo WTI'!C272</f>
        <v>-1.8414285714285512</v>
      </c>
    </row>
    <row r="273" spans="2:3" s="1" customFormat="1" x14ac:dyDescent="0.25">
      <c r="B273" s="9">
        <v>39539</v>
      </c>
      <c r="C273" s="14">
        <f>+'Precio Crudo Brent'!C273-'Precio Crudo WTI'!C273</f>
        <v>-3.6606818181818426</v>
      </c>
    </row>
    <row r="274" spans="2:3" s="1" customFormat="1" x14ac:dyDescent="0.25">
      <c r="B274" s="9">
        <v>39569</v>
      </c>
      <c r="C274" s="14">
        <f>+'Precio Crudo Brent'!C274-'Precio Crudo WTI'!C274</f>
        <v>-2.6081818181818193</v>
      </c>
    </row>
    <row r="275" spans="2:3" s="1" customFormat="1" x14ac:dyDescent="0.25">
      <c r="B275" s="9">
        <v>39600</v>
      </c>
      <c r="C275" s="14">
        <f>+'Precio Crudo Brent'!C275-'Precio Crudo WTI'!C275</f>
        <v>-1.6402380952381463</v>
      </c>
    </row>
    <row r="276" spans="2:3" s="1" customFormat="1" x14ac:dyDescent="0.25">
      <c r="B276" s="9">
        <v>39630</v>
      </c>
      <c r="C276" s="14">
        <f>+'Precio Crudo Brent'!C276-'Precio Crudo WTI'!C276</f>
        <v>-0.48847826086958435</v>
      </c>
    </row>
    <row r="277" spans="2:3" s="1" customFormat="1" x14ac:dyDescent="0.25">
      <c r="B277" s="9">
        <v>39661</v>
      </c>
      <c r="C277" s="14">
        <f>+'Precio Crudo Brent'!C277-'Precio Crudo WTI'!C277</f>
        <v>-3.5519047619047797</v>
      </c>
    </row>
    <row r="278" spans="2:3" s="1" customFormat="1" x14ac:dyDescent="0.25">
      <c r="B278" s="9">
        <v>39692</v>
      </c>
      <c r="C278" s="14">
        <f>+'Precio Crudo Brent'!C278-'Precio Crudo WTI'!C278</f>
        <v>-5.9786363636363689</v>
      </c>
    </row>
    <row r="279" spans="2:3" s="1" customFormat="1" x14ac:dyDescent="0.25">
      <c r="B279" s="9">
        <v>39722</v>
      </c>
      <c r="C279" s="14">
        <f>+'Precio Crudo Brent'!C279-'Precio Crudo WTI'!C279</f>
        <v>-4.7493478260869608</v>
      </c>
    </row>
    <row r="280" spans="2:3" s="1" customFormat="1" x14ac:dyDescent="0.25">
      <c r="B280" s="9">
        <v>39753</v>
      </c>
      <c r="C280" s="14">
        <f>+'Precio Crudo Brent'!C280-'Precio Crudo WTI'!C280</f>
        <v>-4.6070000000000064</v>
      </c>
    </row>
    <row r="281" spans="2:3" s="1" customFormat="1" x14ac:dyDescent="0.25">
      <c r="B281" s="9">
        <v>39783</v>
      </c>
      <c r="C281" s="14">
        <f>+'Precio Crudo Brent'!C281-'Precio Crudo WTI'!C281</f>
        <v>-0.85260869565216524</v>
      </c>
    </row>
    <row r="282" spans="2:3" s="1" customFormat="1" x14ac:dyDescent="0.25">
      <c r="B282" s="9">
        <v>39814</v>
      </c>
      <c r="C282" s="14">
        <f>+'Precio Crudo Brent'!C282-'Precio Crudo WTI'!C282</f>
        <v>1.6256818181818176</v>
      </c>
    </row>
    <row r="283" spans="2:3" s="1" customFormat="1" x14ac:dyDescent="0.25">
      <c r="B283" s="9">
        <v>39845</v>
      </c>
      <c r="C283" s="14">
        <f>+'Precio Crudo Brent'!C283-'Precio Crudo WTI'!C283</f>
        <v>3.9912500000000009</v>
      </c>
    </row>
    <row r="284" spans="2:3" s="1" customFormat="1" x14ac:dyDescent="0.25">
      <c r="B284" s="9">
        <v>39873</v>
      </c>
      <c r="C284" s="14">
        <f>+'Precio Crudo Brent'!C284-'Precio Crudo WTI'!C284</f>
        <v>-1.451818181818183</v>
      </c>
    </row>
    <row r="285" spans="2:3" s="1" customFormat="1" x14ac:dyDescent="0.25">
      <c r="B285" s="9">
        <v>39904</v>
      </c>
      <c r="C285" s="14">
        <f>+'Precio Crudo Brent'!C285-'Precio Crudo WTI'!C285</f>
        <v>0.65422077922077193</v>
      </c>
    </row>
    <row r="286" spans="2:3" s="1" customFormat="1" x14ac:dyDescent="0.25">
      <c r="B286" s="9">
        <v>39934</v>
      </c>
      <c r="C286" s="14">
        <f>+'Precio Crudo Brent'!C286-'Precio Crudo WTI'!C286</f>
        <v>-1.9419047619047518</v>
      </c>
    </row>
    <row r="287" spans="2:3" s="1" customFormat="1" x14ac:dyDescent="0.25">
      <c r="B287" s="9">
        <v>39965</v>
      </c>
      <c r="C287" s="14">
        <f>+'Precio Crudo Brent'!C287-'Precio Crudo WTI'!C287</f>
        <v>-1.1325000000000216</v>
      </c>
    </row>
    <row r="288" spans="2:3" s="1" customFormat="1" x14ac:dyDescent="0.25">
      <c r="B288" s="9">
        <v>39995</v>
      </c>
      <c r="C288" s="14">
        <f>+'Precio Crudo Brent'!C288-'Precio Crudo WTI'!C288</f>
        <v>0.37739130434783874</v>
      </c>
    </row>
    <row r="289" spans="2:3" s="1" customFormat="1" x14ac:dyDescent="0.25">
      <c r="B289" s="9">
        <v>40026</v>
      </c>
      <c r="C289" s="14">
        <f>+'Precio Crudo Brent'!C289-'Precio Crudo WTI'!C289</f>
        <v>1.7921428571428777</v>
      </c>
    </row>
    <row r="290" spans="2:3" s="1" customFormat="1" x14ac:dyDescent="0.25">
      <c r="B290" s="9">
        <v>40057</v>
      </c>
      <c r="C290" s="14">
        <f>+'Precio Crudo Brent'!C290-'Precio Crudo WTI'!C290</f>
        <v>-1.9527272727272731</v>
      </c>
    </row>
    <row r="291" spans="2:3" s="1" customFormat="1" x14ac:dyDescent="0.25">
      <c r="B291" s="9">
        <v>40087</v>
      </c>
      <c r="C291" s="14">
        <f>+'Precio Crudo Brent'!C291-'Precio Crudo WTI'!C291</f>
        <v>-3.1220454545454714</v>
      </c>
    </row>
    <row r="292" spans="2:3" s="1" customFormat="1" x14ac:dyDescent="0.25">
      <c r="B292" s="9">
        <v>40118</v>
      </c>
      <c r="C292" s="14">
        <f>+'Precio Crudo Brent'!C292-'Precio Crudo WTI'!C292</f>
        <v>-1.2497619047619111</v>
      </c>
    </row>
    <row r="293" spans="2:3" s="1" customFormat="1" x14ac:dyDescent="0.25">
      <c r="B293" s="9">
        <v>40148</v>
      </c>
      <c r="C293" s="14">
        <f>+'Precio Crudo Brent'!C293-'Precio Crudo WTI'!C293</f>
        <v>-0.24891304347823962</v>
      </c>
    </row>
    <row r="294" spans="2:3" s="1" customFormat="1" x14ac:dyDescent="0.25">
      <c r="B294" s="9">
        <v>40179</v>
      </c>
      <c r="C294" s="14">
        <f>+'Precio Crudo Brent'!C294-'Precio Crudo WTI'!C294</f>
        <v>-1.8402380952381208</v>
      </c>
    </row>
    <row r="295" spans="2:3" s="1" customFormat="1" x14ac:dyDescent="0.25">
      <c r="B295" s="9">
        <v>40210</v>
      </c>
      <c r="C295" s="14">
        <f>+'Precio Crudo Brent'!C295-'Precio Crudo WTI'!C295</f>
        <v>-2.7072500000000019</v>
      </c>
    </row>
    <row r="296" spans="2:3" s="1" customFormat="1" x14ac:dyDescent="0.25">
      <c r="B296" s="9">
        <v>40238</v>
      </c>
      <c r="C296" s="14">
        <f>+'Precio Crudo Brent'!C296-'Precio Crudo WTI'!C296</f>
        <v>-2.361956521739117</v>
      </c>
    </row>
    <row r="297" spans="2:3" s="1" customFormat="1" x14ac:dyDescent="0.25">
      <c r="B297" s="9">
        <v>40269</v>
      </c>
      <c r="C297" s="14">
        <f>+'Precio Crudo Brent'!C297-'Precio Crudo WTI'!C297</f>
        <v>0.22090909090908895</v>
      </c>
    </row>
    <row r="298" spans="2:3" s="1" customFormat="1" x14ac:dyDescent="0.25">
      <c r="B298" s="9">
        <v>40299</v>
      </c>
      <c r="C298" s="14">
        <f>+'Precio Crudo Brent'!C298-'Precio Crudo WTI'!C298</f>
        <v>1.9240476190475988</v>
      </c>
    </row>
    <row r="299" spans="2:3" s="1" customFormat="1" x14ac:dyDescent="0.25">
      <c r="B299" s="9">
        <v>40330</v>
      </c>
      <c r="C299" s="14">
        <f>+'Precio Crudo Brent'!C299-'Precio Crudo WTI'!C299</f>
        <v>-0.44204545454542199</v>
      </c>
    </row>
    <row r="300" spans="2:3" s="1" customFormat="1" x14ac:dyDescent="0.25">
      <c r="B300" s="9">
        <v>40360</v>
      </c>
      <c r="C300" s="14">
        <f>+'Precio Crudo Brent'!C300-'Precio Crudo WTI'!C300</f>
        <v>-0.47386363636364592</v>
      </c>
    </row>
    <row r="301" spans="2:3" s="1" customFormat="1" x14ac:dyDescent="0.25">
      <c r="B301" s="9">
        <v>40391</v>
      </c>
      <c r="C301" s="14">
        <f>+'Precio Crudo Brent'!C301-'Precio Crudo WTI'!C301</f>
        <v>0.45090909090909292</v>
      </c>
    </row>
    <row r="302" spans="2:3" s="1" customFormat="1" x14ac:dyDescent="0.25">
      <c r="B302" s="9">
        <v>40422</v>
      </c>
      <c r="C302" s="14">
        <f>+'Precio Crudo Brent'!C302-'Precio Crudo WTI'!C302</f>
        <v>2.6590909090908923</v>
      </c>
    </row>
    <row r="303" spans="2:3" s="1" customFormat="1" x14ac:dyDescent="0.25">
      <c r="B303" s="9">
        <v>40452</v>
      </c>
      <c r="C303" s="14">
        <f>+'Precio Crudo Brent'!C303-'Precio Crudo WTI'!C303</f>
        <v>0.85190476190476261</v>
      </c>
    </row>
    <row r="304" spans="2:3" s="1" customFormat="1" x14ac:dyDescent="0.25">
      <c r="B304" s="9">
        <v>40483</v>
      </c>
      <c r="C304" s="14">
        <f>+'Precio Crudo Brent'!C304-'Precio Crudo WTI'!C304</f>
        <v>1.2509090909090901</v>
      </c>
    </row>
    <row r="305" spans="2:3" x14ac:dyDescent="0.25">
      <c r="B305" s="9">
        <v>40513</v>
      </c>
      <c r="C305" s="14">
        <f>+'Precio Crudo Brent'!C305-'Precio Crudo WTI'!C305</f>
        <v>2.3713043478260829</v>
      </c>
    </row>
    <row r="306" spans="2:3" x14ac:dyDescent="0.25">
      <c r="B306" s="9">
        <v>40544</v>
      </c>
      <c r="C306" s="14">
        <f>+'Precio Crudo Brent'!C306-'Precio Crudo WTI'!C306</f>
        <v>6.8657142857142901</v>
      </c>
    </row>
    <row r="307" spans="2:3" x14ac:dyDescent="0.25">
      <c r="B307" s="9">
        <v>40575</v>
      </c>
      <c r="C307" s="14">
        <f>+'Precio Crudo Brent'!C307-'Precio Crudo WTI'!C307</f>
        <v>14.358499999999978</v>
      </c>
    </row>
    <row r="308" spans="2:3" x14ac:dyDescent="0.25">
      <c r="B308" s="9">
        <v>40603</v>
      </c>
      <c r="C308" s="14">
        <f>+'Precio Crudo Brent'!C308-'Precio Crudo WTI'!C308</f>
        <v>11.613043478260863</v>
      </c>
    </row>
    <row r="309" spans="2:3" x14ac:dyDescent="0.25">
      <c r="B309" s="9">
        <v>40634</v>
      </c>
      <c r="C309" s="14">
        <f>+'Precio Crudo Brent'!C309-'Precio Crudo WTI'!C309</f>
        <v>13.799047619047641</v>
      </c>
    </row>
    <row r="310" spans="2:3" x14ac:dyDescent="0.25">
      <c r="B310" s="9">
        <v>40664</v>
      </c>
      <c r="C310" s="14">
        <f>+'Precio Crudo Brent'!C310-'Precio Crudo WTI'!C310</f>
        <v>13.911136363636345</v>
      </c>
    </row>
    <row r="311" spans="2:3" x14ac:dyDescent="0.25">
      <c r="B311" s="9">
        <v>40695</v>
      </c>
      <c r="C311" s="14">
        <f>+'Precio Crudo Brent'!C311-'Precio Crudo WTI'!C311</f>
        <v>17.823636363636354</v>
      </c>
    </row>
    <row r="312" spans="2:3" x14ac:dyDescent="0.25">
      <c r="B312" s="9">
        <v>40725</v>
      </c>
      <c r="C312" s="14">
        <f>+'Precio Crudo Brent'!C312-'Precio Crudo WTI'!C312</f>
        <v>19.746047619047616</v>
      </c>
    </row>
    <row r="313" spans="2:3" x14ac:dyDescent="0.25">
      <c r="B313" s="9">
        <v>40756</v>
      </c>
      <c r="C313" s="14">
        <f>+'Precio Crudo Brent'!C313-'Precio Crudo WTI'!C313</f>
        <v>24.150434782608656</v>
      </c>
    </row>
    <row r="314" spans="2:3" x14ac:dyDescent="0.25">
      <c r="B314" s="9">
        <v>40787</v>
      </c>
      <c r="C314" s="14">
        <f>+'Precio Crudo Brent'!C314-'Precio Crudo WTI'!C314</f>
        <v>27.523409090909098</v>
      </c>
    </row>
    <row r="315" spans="2:3" x14ac:dyDescent="0.25">
      <c r="B315" s="9">
        <v>40817</v>
      </c>
      <c r="C315" s="14">
        <f>+'Precio Crudo Brent'!C315-'Precio Crudo WTI'!C315</f>
        <v>22.986904761904768</v>
      </c>
    </row>
    <row r="316" spans="2:3" x14ac:dyDescent="0.25">
      <c r="B316" s="9">
        <v>40848</v>
      </c>
      <c r="C316" s="14">
        <f>+'Precio Crudo Brent'!C316-'Precio Crudo WTI'!C316</f>
        <v>13.550681818181829</v>
      </c>
    </row>
    <row r="317" spans="2:3" x14ac:dyDescent="0.25">
      <c r="B317" s="9">
        <v>40878</v>
      </c>
      <c r="C317" s="14">
        <f>+'Precio Crudo Brent'!C317-'Precio Crudo WTI'!C317</f>
        <v>9.2545454545454646</v>
      </c>
    </row>
    <row r="318" spans="2:3" x14ac:dyDescent="0.25">
      <c r="B318" s="9">
        <v>40909</v>
      </c>
      <c r="C318" s="14">
        <f>+'Precio Crudo Brent'!C318-'Precio Crudo WTI'!C318</f>
        <v>10.120681818181808</v>
      </c>
    </row>
    <row r="319" spans="2:3" x14ac:dyDescent="0.25">
      <c r="B319" s="9">
        <v>40940</v>
      </c>
      <c r="C319" s="14">
        <f>+'Precio Crudo Brent'!C319-'Precio Crudo WTI'!C319</f>
        <v>17.205476190476176</v>
      </c>
    </row>
    <row r="320" spans="2:3" x14ac:dyDescent="0.25">
      <c r="B320" s="9">
        <v>40969</v>
      </c>
      <c r="C320" s="14">
        <f>+'Precio Crudo Brent'!C320-'Precio Crudo WTI'!C320</f>
        <v>19.019545454545465</v>
      </c>
    </row>
    <row r="321" spans="2:3" x14ac:dyDescent="0.25">
      <c r="B321" s="9">
        <v>41000</v>
      </c>
      <c r="C321" s="14">
        <f>+'Precio Crudo Brent'!C321-'Precio Crudo WTI'!C321</f>
        <v>16.517857142857153</v>
      </c>
    </row>
    <row r="322" spans="2:3" x14ac:dyDescent="0.25">
      <c r="B322" s="9">
        <v>41030</v>
      </c>
      <c r="C322" s="14">
        <f>+'Precio Crudo Brent'!C322-'Precio Crudo WTI'!C322</f>
        <v>15.876956521739089</v>
      </c>
    </row>
    <row r="323" spans="2:3" x14ac:dyDescent="0.25">
      <c r="B323" s="9">
        <v>41061</v>
      </c>
      <c r="C323" s="14">
        <f>+'Precio Crudo Brent'!C323-'Precio Crudo WTI'!C323</f>
        <v>11.763809523809542</v>
      </c>
    </row>
    <row r="324" spans="2:3" x14ac:dyDescent="0.25">
      <c r="B324" s="9">
        <v>41091</v>
      </c>
      <c r="C324" s="14">
        <f>+'Precio Crudo Brent'!C324-'Precio Crudo WTI'!C324</f>
        <v>14.674545454545481</v>
      </c>
    </row>
    <row r="325" spans="2:3" x14ac:dyDescent="0.25">
      <c r="B325" s="9">
        <v>41122</v>
      </c>
      <c r="C325" s="14">
        <f>+'Precio Crudo Brent'!C325-'Precio Crudo WTI'!C325</f>
        <v>19.353478260869579</v>
      </c>
    </row>
    <row r="326" spans="2:3" x14ac:dyDescent="0.25">
      <c r="B326" s="9">
        <v>41153</v>
      </c>
      <c r="C326" s="14">
        <f>+'Precio Crudo Brent'!C326-'Precio Crudo WTI'!C326</f>
        <v>18.348500000000016</v>
      </c>
    </row>
    <row r="327" spans="2:3" x14ac:dyDescent="0.25">
      <c r="B327" s="9">
        <v>41183</v>
      </c>
      <c r="C327" s="14">
        <f>+'Precio Crudo Brent'!C327-'Precio Crudo WTI'!C327</f>
        <v>22.076956521739163</v>
      </c>
    </row>
    <row r="328" spans="2:3" x14ac:dyDescent="0.25">
      <c r="B328" s="9">
        <v>41214</v>
      </c>
      <c r="C328" s="14">
        <f>+'Precio Crudo Brent'!C328-'Precio Crudo WTI'!C328</f>
        <v>22.526818181818157</v>
      </c>
    </row>
    <row r="329" spans="2:3" x14ac:dyDescent="0.25">
      <c r="B329" s="9">
        <v>41244</v>
      </c>
      <c r="C329" s="14">
        <f>+'Precio Crudo Brent'!C329-'Precio Crudo WTI'!C329</f>
        <v>21.110952380952355</v>
      </c>
    </row>
    <row r="330" spans="2:3" x14ac:dyDescent="0.25">
      <c r="B330" s="9">
        <v>41275</v>
      </c>
      <c r="C330" s="14">
        <f>+'Precio Crudo Brent'!C330-'Precio Crudo WTI'!C330</f>
        <v>18.192173913043476</v>
      </c>
    </row>
    <row r="331" spans="2:3" x14ac:dyDescent="0.25">
      <c r="B331" s="9">
        <v>41306</v>
      </c>
      <c r="C331" s="14">
        <f>+'Precio Crudo Brent'!C331-'Precio Crudo WTI'!C331</f>
        <v>21.014499999999998</v>
      </c>
    </row>
    <row r="332" spans="2:3" x14ac:dyDescent="0.25">
      <c r="B332" s="9">
        <v>41334</v>
      </c>
      <c r="C332" s="14">
        <f>+'Precio Crudo Brent'!C332-'Precio Crudo WTI'!C332</f>
        <v>15.279523809523781</v>
      </c>
    </row>
    <row r="333" spans="2:3" x14ac:dyDescent="0.25">
      <c r="B333" s="9">
        <v>41365</v>
      </c>
      <c r="C333" s="14">
        <f>+'Precio Crudo Brent'!C333-'Precio Crudo WTI'!C333</f>
        <v>10.152272727272717</v>
      </c>
    </row>
    <row r="334" spans="2:3" x14ac:dyDescent="0.25">
      <c r="B334" s="9">
        <v>41395</v>
      </c>
      <c r="C334" s="14">
        <f>+'Precio Crudo Brent'!C334-'Precio Crudo WTI'!C334</f>
        <v>7.8273913043478274</v>
      </c>
    </row>
    <row r="335" spans="2:3" x14ac:dyDescent="0.25">
      <c r="B335" s="9">
        <v>41426</v>
      </c>
      <c r="C335" s="14">
        <f>+'Precio Crudo Brent'!C335-'Precio Crudo WTI'!C335</f>
        <v>7.1650000000000205</v>
      </c>
    </row>
    <row r="336" spans="2:3" x14ac:dyDescent="0.25">
      <c r="B336" s="9">
        <v>41456</v>
      </c>
      <c r="C336" s="14">
        <f>+'Precio Crudo Brent'!C336-'Precio Crudo WTI'!C336</f>
        <v>3.3634782608695701</v>
      </c>
    </row>
    <row r="337" spans="2:3" x14ac:dyDescent="0.25">
      <c r="B337" s="9">
        <v>41487</v>
      </c>
      <c r="C337" s="14">
        <f>+'Precio Crudo Brent'!C337-'Precio Crudo WTI'!C337</f>
        <v>4.7890909090908877</v>
      </c>
    </row>
    <row r="338" spans="2:3" x14ac:dyDescent="0.25">
      <c r="B338" s="9">
        <v>41518</v>
      </c>
      <c r="C338" s="14">
        <f>+'Precio Crudo Brent'!C338-'Precio Crudo WTI'!C338</f>
        <v>5.5980952380952118</v>
      </c>
    </row>
    <row r="339" spans="2:3" x14ac:dyDescent="0.25">
      <c r="B339" s="9">
        <v>41548</v>
      </c>
      <c r="C339" s="14">
        <f>+'Precio Crudo Brent'!C339-'Precio Crudo WTI'!C339</f>
        <v>8.6439130434782356</v>
      </c>
    </row>
    <row r="340" spans="2:3" x14ac:dyDescent="0.25">
      <c r="B340" s="9">
        <v>41579</v>
      </c>
      <c r="C340" s="14">
        <f>+'Precio Crudo Brent'!C340-'Precio Crudo WTI'!C340</f>
        <v>14.209999999999994</v>
      </c>
    </row>
    <row r="341" spans="2:3" x14ac:dyDescent="0.25">
      <c r="B341" s="9">
        <v>41609</v>
      </c>
      <c r="C341" s="14">
        <f>+'Precio Crudo Brent'!C341-'Precio Crudo WTI'!C341</f>
        <v>12.959545454545463</v>
      </c>
    </row>
    <row r="342" spans="2:3" x14ac:dyDescent="0.25">
      <c r="B342" s="9">
        <v>41640</v>
      </c>
      <c r="C342" s="14">
        <f>+'Precio Crudo Brent'!C342-'Precio Crudo WTI'!C342</f>
        <v>13.26478260869564</v>
      </c>
    </row>
    <row r="343" spans="2:3" x14ac:dyDescent="0.25">
      <c r="B343" s="9">
        <v>41671</v>
      </c>
      <c r="C343" s="14">
        <f>+'Precio Crudo Brent'!C343-'Precio Crudo WTI'!C343</f>
        <v>8.1330000000000098</v>
      </c>
    </row>
    <row r="344" spans="2:3" x14ac:dyDescent="0.25">
      <c r="B344" s="9">
        <v>41699</v>
      </c>
      <c r="C344" s="14">
        <f>+'Precio Crudo Brent'!C344-'Precio Crudo WTI'!C344</f>
        <v>6.9766666666666453</v>
      </c>
    </row>
    <row r="345" spans="2:3" x14ac:dyDescent="0.25">
      <c r="B345" s="9">
        <v>41730</v>
      </c>
      <c r="C345" s="14">
        <f>+'Precio Crudo Brent'!C345-'Precio Crudo WTI'!C345</f>
        <v>5.5586363636363387</v>
      </c>
    </row>
    <row r="346" spans="2:3" x14ac:dyDescent="0.25">
      <c r="B346" s="9">
        <v>41760</v>
      </c>
      <c r="C346" s="14">
        <f>+'Precio Crudo Brent'!C346-'Precio Crudo WTI'!C346</f>
        <v>7.6331818181818392</v>
      </c>
    </row>
    <row r="347" spans="2:3" x14ac:dyDescent="0.25">
      <c r="B347" s="9">
        <v>41791</v>
      </c>
      <c r="C347" s="14">
        <f>+'Precio Crudo Brent'!C347-'Precio Crudo WTI'!C347</f>
        <v>6.4300000000000068</v>
      </c>
    </row>
    <row r="348" spans="2:3" x14ac:dyDescent="0.25">
      <c r="B348" s="9">
        <v>41821</v>
      </c>
      <c r="C348" s="14">
        <f>+'Precio Crudo Brent'!C348-'Precio Crudo WTI'!C348</f>
        <v>3.6573913043477972</v>
      </c>
    </row>
    <row r="349" spans="2:3" x14ac:dyDescent="0.25">
      <c r="B349" s="9">
        <v>41852</v>
      </c>
      <c r="C349" s="14">
        <f>+'Precio Crudo Brent'!C349-'Precio Crudo WTI'!C349</f>
        <v>5.1280952380952272</v>
      </c>
    </row>
    <row r="350" spans="2:3" x14ac:dyDescent="0.25">
      <c r="B350" s="9">
        <v>41883</v>
      </c>
      <c r="C350" s="14">
        <f>+'Precio Crudo Brent'!C350-'Precio Crudo WTI'!C350</f>
        <v>3.9554545454545718</v>
      </c>
    </row>
    <row r="351" spans="2:3" x14ac:dyDescent="0.25">
      <c r="B351" s="9">
        <v>41913</v>
      </c>
      <c r="C351" s="14">
        <f>+'Precio Crudo Brent'!C351-'Precio Crudo WTI'!C351</f>
        <v>3.0178260869565463</v>
      </c>
    </row>
    <row r="352" spans="2:3" x14ac:dyDescent="0.25">
      <c r="B352" s="9">
        <v>41944</v>
      </c>
      <c r="C352" s="14">
        <f>+'Precio Crudo Brent'!C352-'Precio Crudo WTI'!C352</f>
        <v>2.5955000000000013</v>
      </c>
    </row>
    <row r="353" spans="2:3" x14ac:dyDescent="0.25">
      <c r="B353" s="9">
        <v>41974</v>
      </c>
      <c r="C353" s="14">
        <f>+'Precio Crudo Brent'!C353-'Precio Crudo WTI'!C353</f>
        <v>3.0795652173913197</v>
      </c>
    </row>
    <row r="354" spans="2:3" x14ac:dyDescent="0.25">
      <c r="B354" s="9">
        <v>42005</v>
      </c>
      <c r="C354" s="14">
        <f>+'Precio Crudo Brent'!C354-'Precio Crudo WTI'!C354</f>
        <v>0.56409090909090054</v>
      </c>
    </row>
    <row r="355" spans="2:3" x14ac:dyDescent="0.25">
      <c r="B355" s="9">
        <v>42036</v>
      </c>
      <c r="C355" s="14">
        <f>+'Precio Crudo Brent'!C355-'Precio Crudo WTI'!C355</f>
        <v>7.3780000000000072</v>
      </c>
    </row>
    <row r="356" spans="2:3" x14ac:dyDescent="0.25">
      <c r="B356" s="9">
        <v>42064</v>
      </c>
      <c r="C356" s="14">
        <f>+'Precio Crudo Brent'!C356-'Precio Crudo WTI'!C356</f>
        <v>8.2663636363636428</v>
      </c>
    </row>
    <row r="357" spans="2:3" x14ac:dyDescent="0.25">
      <c r="B357" s="9">
        <v>42095</v>
      </c>
      <c r="C357" s="14">
        <f>+'Precio Crudo Brent'!C357-'Precio Crudo WTI'!C357</f>
        <v>5.0481818181818028</v>
      </c>
    </row>
    <row r="358" spans="2:3" x14ac:dyDescent="0.25">
      <c r="B358" s="9">
        <v>42125</v>
      </c>
      <c r="C358" s="14">
        <f>+'Precio Crudo Brent'!C358-'Precio Crudo WTI'!C358</f>
        <v>5.09380952380954</v>
      </c>
    </row>
    <row r="359" spans="2:3" x14ac:dyDescent="0.25">
      <c r="B359" s="9">
        <v>42156</v>
      </c>
      <c r="C359" s="14">
        <f>+'Precio Crudo Brent'!C359-'Precio Crudo WTI'!C359</f>
        <v>1.8249999999999957</v>
      </c>
    </row>
    <row r="360" spans="2:3" x14ac:dyDescent="0.25">
      <c r="B360" s="9">
        <v>42186</v>
      </c>
      <c r="C360" s="14">
        <f>+'Precio Crudo Brent'!C360-'Precio Crudo WTI'!C360</f>
        <v>5.3217391304347927</v>
      </c>
    </row>
    <row r="361" spans="2:3" x14ac:dyDescent="0.25">
      <c r="B361" s="9">
        <v>42217</v>
      </c>
      <c r="C361" s="14">
        <f>+'Precio Crudo Brent'!C361-'Precio Crudo WTI'!C361</f>
        <v>3.8119047619047564</v>
      </c>
    </row>
    <row r="362" spans="2:3" x14ac:dyDescent="0.25">
      <c r="B362" s="9">
        <v>42248</v>
      </c>
      <c r="C362" s="14">
        <f>+'Precio Crudo Brent'!C362-'Precio Crudo WTI'!C362</f>
        <v>2.1345454545454672</v>
      </c>
    </row>
    <row r="363" spans="2:3" x14ac:dyDescent="0.25">
      <c r="B363" s="9">
        <v>42278</v>
      </c>
      <c r="C363" s="14">
        <f>+'Precio Crudo Brent'!C363-'Precio Crudo WTI'!C363</f>
        <v>2.3140909090909219</v>
      </c>
    </row>
    <row r="364" spans="2:3" x14ac:dyDescent="0.25">
      <c r="B364" s="9">
        <v>42309</v>
      </c>
      <c r="C364" s="14">
        <f>+'Precio Crudo Brent'!C364-'Precio Crudo WTI'!C364</f>
        <v>1.6104761904762057</v>
      </c>
    </row>
    <row r="365" spans="2:3" x14ac:dyDescent="0.25">
      <c r="B365" s="9">
        <v>42339</v>
      </c>
      <c r="C365" s="14">
        <f>+'Precio Crudo Brent'!C365-'Precio Crudo WTI'!C365</f>
        <v>0.77652173913043754</v>
      </c>
    </row>
    <row r="366" spans="2:3" x14ac:dyDescent="0.25">
      <c r="B366" s="9">
        <v>42370</v>
      </c>
      <c r="C366" s="14">
        <f>+'Precio Crudo Brent'!C366-'Precio Crudo WTI'!C366</f>
        <v>-0.74095238095238969</v>
      </c>
    </row>
    <row r="367" spans="2:3" x14ac:dyDescent="0.25">
      <c r="B367" s="9">
        <v>42401</v>
      </c>
      <c r="C367" s="14">
        <f>+'Precio Crudo Brent'!C367-'Precio Crudo WTI'!C367</f>
        <v>2.0838571428571413</v>
      </c>
    </row>
    <row r="368" spans="2:3" x14ac:dyDescent="0.25">
      <c r="B368" s="9">
        <v>42430</v>
      </c>
      <c r="C368" s="14">
        <f>+'Precio Crudo Brent'!C368-'Precio Crudo WTI'!C368</f>
        <v>0.73347826086956758</v>
      </c>
    </row>
    <row r="369" spans="2:3" x14ac:dyDescent="0.25">
      <c r="B369" s="9">
        <v>42461</v>
      </c>
      <c r="C369" s="14">
        <f>+'Precio Crudo Brent'!C369-'Precio Crudo WTI'!C369</f>
        <v>0.5304761904761861</v>
      </c>
    </row>
    <row r="370" spans="2:3" x14ac:dyDescent="0.25">
      <c r="B370" s="9">
        <v>42491</v>
      </c>
      <c r="C370" s="14">
        <f>+'Precio Crudo Brent'!C370-'Precio Crudo WTI'!C370</f>
        <v>-5.4545454545547045E-3</v>
      </c>
    </row>
    <row r="371" spans="2:3" x14ac:dyDescent="0.25">
      <c r="B371" s="9">
        <v>42522</v>
      </c>
      <c r="C371" s="14">
        <f>+'Precio Crudo Brent'!C371-'Precio Crudo WTI'!C371</f>
        <v>-0.45909090909090366</v>
      </c>
    </row>
    <row r="372" spans="2:3" x14ac:dyDescent="0.25">
      <c r="B372" s="9">
        <v>42552</v>
      </c>
      <c r="C372" s="14">
        <f>+'Precio Crudo Brent'!C372-'Precio Crudo WTI'!C372</f>
        <v>0.10238095238096179</v>
      </c>
    </row>
    <row r="373" spans="2:3" x14ac:dyDescent="0.25">
      <c r="B373" s="9">
        <v>42583</v>
      </c>
      <c r="C373" s="14">
        <f>+'Precio Crudo Brent'!C373-'Precio Crudo WTI'!C373</f>
        <v>1.0969565217391306</v>
      </c>
    </row>
    <row r="374" spans="2:3" x14ac:dyDescent="0.25">
      <c r="B374" s="9">
        <v>42614</v>
      </c>
      <c r="C374" s="14">
        <f>+'Precio Crudo Brent'!C374-'Precio Crudo WTI'!C374</f>
        <v>1.4910389610389672</v>
      </c>
    </row>
    <row r="375" spans="2:3" x14ac:dyDescent="0.25">
      <c r="B375" s="9">
        <v>42644</v>
      </c>
      <c r="C375" s="14">
        <f>+'Precio Crudo Brent'!C375-'Precio Crudo WTI'!C375</f>
        <v>-0.14523809523810627</v>
      </c>
    </row>
    <row r="376" spans="2:3" x14ac:dyDescent="0.25">
      <c r="B376" s="9">
        <v>42675</v>
      </c>
      <c r="C376" s="14">
        <f>+'Precio Crudo Brent'!C376-'Precio Crudo WTI'!C376</f>
        <v>-0.56454545454545269</v>
      </c>
    </row>
    <row r="377" spans="2:3" x14ac:dyDescent="0.25">
      <c r="B377" s="9">
        <v>42705</v>
      </c>
      <c r="C377" s="14">
        <f>+'Precio Crudo Brent'!C377-'Precio Crudo WTI'!C377</f>
        <v>1.559545454545443</v>
      </c>
    </row>
    <row r="378" spans="2:3" x14ac:dyDescent="0.25">
      <c r="B378" s="9">
        <v>42736</v>
      </c>
      <c r="C378" s="14">
        <f>+'Precio Crudo Brent'!C378-'Precio Crudo WTI'!C378</f>
        <v>2.0379653679653842</v>
      </c>
    </row>
    <row r="379" spans="2:3" x14ac:dyDescent="0.25">
      <c r="B379" s="9">
        <v>42767</v>
      </c>
      <c r="C379" s="14">
        <f>+'Precio Crudo Brent'!C379-'Precio Crudo WTI'!C379</f>
        <v>1.6574999999999918</v>
      </c>
    </row>
    <row r="380" spans="2:3" x14ac:dyDescent="0.25">
      <c r="B380" s="9">
        <v>42795</v>
      </c>
      <c r="C380" s="14">
        <f>+'Precio Crudo Brent'!C380-'Precio Crudo WTI'!C380</f>
        <v>2.0208695652173958</v>
      </c>
    </row>
    <row r="381" spans="2:3" x14ac:dyDescent="0.25">
      <c r="B381" s="9">
        <v>42826</v>
      </c>
      <c r="C381" s="14">
        <f>+'Precio Crudo Brent'!C381-'Precio Crudo WTI'!C381</f>
        <v>1.549500000000009</v>
      </c>
    </row>
    <row r="382" spans="2:3" x14ac:dyDescent="0.25">
      <c r="B382" s="9">
        <v>42856</v>
      </c>
      <c r="C382" s="14">
        <f>+'Precio Crudo Brent'!C382-'Precio Crudo WTI'!C382</f>
        <v>1.8917391304347788</v>
      </c>
    </row>
    <row r="383" spans="2:3" x14ac:dyDescent="0.25">
      <c r="B383" s="9">
        <v>42887</v>
      </c>
      <c r="C383" s="14">
        <f>+'Precio Crudo Brent'!C383-'Precio Crudo WTI'!C383</f>
        <v>1.2509090909090972</v>
      </c>
    </row>
    <row r="384" spans="2:3" x14ac:dyDescent="0.25">
      <c r="B384" s="9">
        <v>42917</v>
      </c>
      <c r="C384" s="14">
        <f>+'Precio Crudo Brent'!C384-'Precio Crudo WTI'!C384</f>
        <v>1.8328571428571436</v>
      </c>
    </row>
    <row r="385" spans="2:3" x14ac:dyDescent="0.25">
      <c r="B385" s="9">
        <v>42948</v>
      </c>
      <c r="C385" s="14">
        <f>+'Precio Crudo Brent'!C385-'Precio Crudo WTI'!C385</f>
        <v>3.6265217391304247</v>
      </c>
    </row>
    <row r="386" spans="2:3" x14ac:dyDescent="0.25">
      <c r="B386" s="9">
        <v>42979</v>
      </c>
      <c r="C386" s="14">
        <f>+'Precio Crudo Brent'!C386-'Precio Crudo WTI'!C386</f>
        <v>6.3657142857142759</v>
      </c>
    </row>
    <row r="387" spans="2:3" x14ac:dyDescent="0.25">
      <c r="B387" s="9">
        <v>43009</v>
      </c>
      <c r="C387" s="14">
        <f>+'Precio Crudo Brent'!C387-'Precio Crudo WTI'!C387</f>
        <v>5.7195454545454609</v>
      </c>
    </row>
    <row r="388" spans="2:3" x14ac:dyDescent="0.25">
      <c r="B388" s="9">
        <v>43040</v>
      </c>
      <c r="C388" s="14">
        <f>+'Precio Crudo Brent'!C388-'Precio Crudo WTI'!C388</f>
        <v>5.9627272727272569</v>
      </c>
    </row>
    <row r="389" spans="2:3" x14ac:dyDescent="0.25">
      <c r="B389" s="9">
        <v>43070</v>
      </c>
      <c r="C389" s="14">
        <f>+'Precio Crudo Brent'!C389-'Precio Crudo WTI'!C389</f>
        <v>6.1842857142857</v>
      </c>
    </row>
    <row r="390" spans="2:3" x14ac:dyDescent="0.25">
      <c r="B390" s="9">
        <v>43101</v>
      </c>
      <c r="C390" s="14">
        <f>+'Precio Crudo Brent'!C390-'Precio Crudo WTI'!C390</f>
        <v>5.4824110671936666</v>
      </c>
    </row>
    <row r="391" spans="2:3" x14ac:dyDescent="0.25">
      <c r="B391" s="9">
        <v>43132</v>
      </c>
      <c r="C391" s="14">
        <f>+'Precio Crudo Brent'!C391-'Precio Crudo WTI'!C391</f>
        <v>3.0044999999999931</v>
      </c>
    </row>
    <row r="392" spans="2:3" x14ac:dyDescent="0.25">
      <c r="B392" s="9">
        <v>43160</v>
      </c>
      <c r="C392" s="14">
        <f>+'Precio Crudo Brent'!C392-'Precio Crudo WTI'!C392</f>
        <v>3.0945454545454538</v>
      </c>
    </row>
    <row r="393" spans="2:3" x14ac:dyDescent="0.25">
      <c r="B393" s="9">
        <v>43191</v>
      </c>
      <c r="C393" s="14">
        <f>+'Precio Crudo Brent'!C393-'Precio Crudo WTI'!C393</f>
        <v>5.2623809523809655</v>
      </c>
    </row>
    <row r="394" spans="2:3" x14ac:dyDescent="0.25">
      <c r="B394" s="9">
        <v>43221</v>
      </c>
      <c r="C394" s="14">
        <f>+'Precio Crudo Brent'!C394-'Precio Crudo WTI'!C394</f>
        <v>6.9582608695652226</v>
      </c>
    </row>
    <row r="395" spans="2:3" x14ac:dyDescent="0.25">
      <c r="B395" s="9">
        <v>43252</v>
      </c>
      <c r="C395" s="14">
        <f>+'Precio Crudo Brent'!C395-'Precio Crudo WTI'!C395</f>
        <v>6.4690476190476005</v>
      </c>
    </row>
    <row r="396" spans="2:3" x14ac:dyDescent="0.25">
      <c r="B396" s="9">
        <v>43282</v>
      </c>
      <c r="C396" s="14">
        <f>+'Precio Crudo Brent'!C396-'Precio Crudo WTI'!C396</f>
        <v>3.3000000000000114</v>
      </c>
    </row>
    <row r="397" spans="2:3" x14ac:dyDescent="0.25">
      <c r="B397" s="9">
        <v>43313</v>
      </c>
      <c r="C397" s="14">
        <f>+'Precio Crudo Brent'!C397-'Precio Crudo WTI'!C397</f>
        <v>4.6521739130434838</v>
      </c>
    </row>
    <row r="398" spans="2:3" x14ac:dyDescent="0.25">
      <c r="B398" s="9">
        <v>43344</v>
      </c>
      <c r="C398" s="14">
        <f>+'Precio Crudo Brent'!C398-'Precio Crudo WTI'!C398</f>
        <v>8.595999999999961</v>
      </c>
    </row>
    <row r="399" spans="2:3" x14ac:dyDescent="0.25">
      <c r="B399" s="9">
        <v>43374</v>
      </c>
      <c r="C399" s="14">
        <f>+'Precio Crudo Brent'!C399-'Precio Crudo WTI'!C399</f>
        <v>10.373043478260882</v>
      </c>
    </row>
    <row r="400" spans="2:3" x14ac:dyDescent="0.25">
      <c r="B400" s="9">
        <v>43405</v>
      </c>
      <c r="C400" s="14">
        <f>+'Precio Crudo Brent'!C400-'Precio Crudo WTI'!C400</f>
        <v>7.9122727272727218</v>
      </c>
    </row>
    <row r="401" spans="2:3" x14ac:dyDescent="0.25">
      <c r="B401" s="9">
        <v>43435</v>
      </c>
      <c r="C401" s="14">
        <f>+'Precio Crudo Brent'!C401-'Precio Crudo WTI'!C401</f>
        <v>7.1371428571428552</v>
      </c>
    </row>
    <row r="402" spans="2:3" x14ac:dyDescent="0.25">
      <c r="B402" s="9">
        <v>43466</v>
      </c>
      <c r="C402" s="14">
        <f>+'Precio Crudo Brent'!C402-'Precio Crudo WTI'!C402</f>
        <v>7.6239130434782467</v>
      </c>
    </row>
    <row r="403" spans="2:3" x14ac:dyDescent="0.25">
      <c r="B403" s="9">
        <v>43497</v>
      </c>
      <c r="C403" s="14">
        <f>+'Precio Crudo Brent'!C403-'Precio Crudo WTI'!C403</f>
        <v>9.0200000000000031</v>
      </c>
    </row>
    <row r="404" spans="2:3" x14ac:dyDescent="0.25">
      <c r="B404" s="9">
        <v>43525</v>
      </c>
      <c r="C404" s="14">
        <f>+'Precio Crudo Brent'!C404-'Precio Crudo WTI'!C404</f>
        <v>7.9200000000000017</v>
      </c>
    </row>
    <row r="405" spans="2:3" x14ac:dyDescent="0.25">
      <c r="B405" s="9">
        <v>43556</v>
      </c>
      <c r="C405" s="14">
        <f>+'Precio Crudo Brent'!C405-'Precio Crudo WTI'!C405</f>
        <v>7.259999999999998</v>
      </c>
    </row>
    <row r="406" spans="2:3" x14ac:dyDescent="0.25">
      <c r="B406" s="9">
        <v>43586</v>
      </c>
      <c r="C406" s="14">
        <f>+'Precio Crudo Brent'!C406-'Precio Crudo WTI'!C406</f>
        <v>10.119999999999997</v>
      </c>
    </row>
    <row r="407" spans="2:3" x14ac:dyDescent="0.25">
      <c r="B407" s="9">
        <v>43617</v>
      </c>
      <c r="C407" s="14">
        <f>+'Precio Crudo Brent'!C407-'Precio Crudo WTI'!C407</f>
        <v>9.3500000000000014</v>
      </c>
    </row>
    <row r="408" spans="2:3" x14ac:dyDescent="0.25">
      <c r="B408" s="9">
        <v>43647</v>
      </c>
      <c r="C408" s="14">
        <f>+'Precio Crudo Brent'!C408-'Precio Crudo WTI'!C408</f>
        <v>6.3999999999999986</v>
      </c>
    </row>
    <row r="409" spans="2:3" x14ac:dyDescent="0.25">
      <c r="B409" s="9">
        <v>43678</v>
      </c>
      <c r="C409" s="14">
        <f>+'Precio Crudo Brent'!C409-'Precio Crudo WTI'!C409</f>
        <v>3.9899999999999949</v>
      </c>
    </row>
    <row r="410" spans="2:3" x14ac:dyDescent="0.25">
      <c r="B410" s="9">
        <v>43709</v>
      </c>
      <c r="C410" s="14">
        <f>+'Precio Crudo Brent'!C410-'Precio Crudo WTI'!C410</f>
        <v>5.7100000000000009</v>
      </c>
    </row>
    <row r="411" spans="2:3" x14ac:dyDescent="0.25">
      <c r="B411" s="9">
        <v>43739</v>
      </c>
      <c r="C411" s="14">
        <f>+'Precio Crudo Brent'!C411-'Precio Crudo WTI'!C411</f>
        <v>5.75</v>
      </c>
    </row>
    <row r="412" spans="2:3" x14ac:dyDescent="0.25">
      <c r="B412" s="9">
        <v>43770</v>
      </c>
      <c r="C412" s="14">
        <f>+'Precio Crudo Brent'!C412-'Precio Crudo WTI'!C412</f>
        <v>5.8599999999999994</v>
      </c>
    </row>
    <row r="413" spans="2:3" x14ac:dyDescent="0.25">
      <c r="B413" s="9">
        <v>43800</v>
      </c>
      <c r="C413" s="14">
        <f>+'Precio Crudo Brent'!C413-'Precio Crudo WTI'!C413</f>
        <v>7.1000000000000014</v>
      </c>
    </row>
    <row r="414" spans="2:3" x14ac:dyDescent="0.25">
      <c r="B414" s="9">
        <v>43831</v>
      </c>
      <c r="C414" s="14">
        <f>+'Precio Crudo Brent'!C414-'Precio Crudo WTI'!C414</f>
        <v>5.7899999999999991</v>
      </c>
    </row>
    <row r="415" spans="2:3" x14ac:dyDescent="0.25">
      <c r="B415" s="9">
        <v>43862</v>
      </c>
      <c r="C415" s="14">
        <f>+'Precio Crudo Brent'!C415-'Precio Crudo WTI'!C415</f>
        <v>4.8500000000000014</v>
      </c>
    </row>
    <row r="416" spans="2:3" x14ac:dyDescent="0.25">
      <c r="B416" s="9">
        <v>43891</v>
      </c>
      <c r="C416" s="14">
        <f>+'Precio Crudo Brent'!C416-'Precio Crudo WTI'!C416</f>
        <v>1.8200000000000003</v>
      </c>
    </row>
    <row r="417" spans="2:3" x14ac:dyDescent="0.25">
      <c r="B417" s="9">
        <v>43922</v>
      </c>
      <c r="C417" s="14">
        <f>+'Precio Crudo Brent'!C417-'Precio Crudo WTI'!C417</f>
        <v>2.25</v>
      </c>
    </row>
    <row r="418" spans="2:3" x14ac:dyDescent="0.25">
      <c r="B418" s="9">
        <v>43952</v>
      </c>
      <c r="C418" s="14">
        <f>+'Precio Crudo Brent'!C418-'Precio Crudo WTI'!C418</f>
        <v>0.42000000000000171</v>
      </c>
    </row>
    <row r="419" spans="2:3" x14ac:dyDescent="0.25">
      <c r="B419" s="9">
        <v>43983</v>
      </c>
      <c r="C419" s="14">
        <f>+'Precio Crudo Brent'!C419-'Precio Crudo WTI'!C419</f>
        <v>1.7800000000000011</v>
      </c>
    </row>
    <row r="420" spans="2:3" x14ac:dyDescent="0.25">
      <c r="B420" s="9">
        <v>44013</v>
      </c>
      <c r="C420" s="14">
        <f>+'Precio Crudo Brent'!C420-'Precio Crudo WTI'!C420</f>
        <v>2.5200000000000031</v>
      </c>
    </row>
    <row r="421" spans="2:3" x14ac:dyDescent="0.25">
      <c r="B421" s="9">
        <v>44044</v>
      </c>
      <c r="C421" s="14">
        <f>+'Precio Crudo Brent'!C421-'Precio Crudo WTI'!C421</f>
        <v>2.4299999999999997</v>
      </c>
    </row>
    <row r="422" spans="2:3" x14ac:dyDescent="0.25">
      <c r="B422" s="9">
        <v>44075</v>
      </c>
      <c r="C422" s="14">
        <f>+'Precio Crudo Brent'!C422-'Precio Crudo WTI'!C422</f>
        <v>0.97999999999999687</v>
      </c>
    </row>
    <row r="423" spans="2:3" x14ac:dyDescent="0.25">
      <c r="B423" s="9">
        <v>44105</v>
      </c>
      <c r="C423" s="14">
        <f>+'Precio Crudo Brent'!C423-'Precio Crudo WTI'!C423</f>
        <v>0.47999999999999687</v>
      </c>
    </row>
    <row r="424" spans="2:3" x14ac:dyDescent="0.25">
      <c r="B424" s="9">
        <v>44136</v>
      </c>
      <c r="C424" s="14">
        <f>+'Precio Crudo Brent'!C424-'Precio Crudo WTI'!C424</f>
        <v>1.4399999999999977</v>
      </c>
    </row>
    <row r="425" spans="2:3" x14ac:dyDescent="0.25">
      <c r="B425" s="9">
        <v>44166</v>
      </c>
      <c r="C425" s="14">
        <f>+'Precio Crudo Brent'!C425-'Precio Crudo WTI'!C425</f>
        <v>2.6599999999999966</v>
      </c>
    </row>
    <row r="426" spans="2:3" x14ac:dyDescent="0.25">
      <c r="B426" s="9">
        <v>44197</v>
      </c>
      <c r="C426" s="14">
        <f>+'Precio Crudo Brent'!C426-'Precio Crudo WTI'!C426</f>
        <v>2.5800000000000054</v>
      </c>
    </row>
    <row r="427" spans="2:3" x14ac:dyDescent="0.25">
      <c r="B427" s="9">
        <v>44228</v>
      </c>
      <c r="C427" s="14">
        <f>+'Precio Crudo Brent'!C427-'Precio Crudo WTI'!C427</f>
        <v>3.1499999999999986</v>
      </c>
    </row>
    <row r="428" spans="2:3" x14ac:dyDescent="0.25">
      <c r="B428" s="9">
        <v>44256</v>
      </c>
      <c r="C428" s="14">
        <f>+'Precio Crudo Brent'!C428-'Precio Crudo WTI'!C428</f>
        <v>3.2100000000000009</v>
      </c>
    </row>
    <row r="429" spans="2:3" x14ac:dyDescent="0.25">
      <c r="B429" s="9">
        <v>44287</v>
      </c>
      <c r="C429" s="14">
        <f>+'Precio Crudo Brent'!C429-'Precio Crudo WTI'!C429</f>
        <v>2.6399999999999935</v>
      </c>
    </row>
    <row r="430" spans="2:3" x14ac:dyDescent="0.25">
      <c r="B430" s="9">
        <v>44317</v>
      </c>
      <c r="C430" s="14">
        <f>+'Precio Crudo Brent'!C430-'Precio Crudo WTI'!C430</f>
        <v>3.2800000000000011</v>
      </c>
    </row>
    <row r="431" spans="2:3" x14ac:dyDescent="0.25">
      <c r="B431" s="9">
        <v>44348</v>
      </c>
      <c r="C431" s="14">
        <f>+'Precio Crudo Brent'!C431-'Precio Crudo WTI'!C431</f>
        <v>1.5799999999999983</v>
      </c>
    </row>
    <row r="432" spans="2:3" x14ac:dyDescent="0.25">
      <c r="B432" s="9">
        <v>44378</v>
      </c>
      <c r="C432" s="14">
        <f>+'Precio Crudo Brent'!C432-'Precio Crudo WTI'!C432</f>
        <v>2.4099999999999966</v>
      </c>
    </row>
    <row r="433" spans="2:3" x14ac:dyDescent="0.25">
      <c r="B433" s="9">
        <v>44409</v>
      </c>
      <c r="C433" s="14">
        <f>+'Precio Crudo Brent'!C433-'Precio Crudo WTI'!C433</f>
        <v>3.0699999999999932</v>
      </c>
    </row>
    <row r="434" spans="2:3" x14ac:dyDescent="0.25">
      <c r="B434" s="9">
        <v>44440</v>
      </c>
      <c r="C434" s="14">
        <f>+'Precio Crudo Brent'!C434-'Precio Crudo WTI'!C434</f>
        <v>2.8400000000000034</v>
      </c>
    </row>
    <row r="435" spans="2:3" x14ac:dyDescent="0.25">
      <c r="B435" s="9">
        <v>44470</v>
      </c>
      <c r="C435" s="14">
        <f>+'Precio Crudo Brent'!C435-'Precio Crudo WTI'!C435</f>
        <v>2.1800000000000068</v>
      </c>
    </row>
    <row r="436" spans="2:3" x14ac:dyDescent="0.25">
      <c r="B436" s="9">
        <v>44501</v>
      </c>
      <c r="C436" s="14">
        <f>+'Precio Crudo Brent'!C436-'Precio Crudo WTI'!C436</f>
        <v>2.2600000000000051</v>
      </c>
    </row>
    <row r="437" spans="2:3" x14ac:dyDescent="0.25">
      <c r="B437" s="9">
        <v>44531</v>
      </c>
      <c r="C437" s="14">
        <f>+'Precio Crudo Brent'!C437-'Precio Crudo WTI'!C437</f>
        <v>2.2299999999999898</v>
      </c>
    </row>
    <row r="438" spans="2:3" x14ac:dyDescent="0.25">
      <c r="B438" s="9">
        <v>44562</v>
      </c>
      <c r="C438" s="14">
        <f>+'Precio Crudo Brent'!C438-'Precio Crudo WTI'!C438</f>
        <v>3.480000000000004</v>
      </c>
    </row>
    <row r="439" spans="2:3" x14ac:dyDescent="0.25">
      <c r="B439" s="9">
        <v>44593</v>
      </c>
      <c r="C439" s="14">
        <f>+'Precio Crudo Brent'!C439-'Precio Crudo WTI'!C439</f>
        <v>6.2700000000000102</v>
      </c>
    </row>
    <row r="440" spans="2:3" x14ac:dyDescent="0.25">
      <c r="B440" s="9">
        <v>44621</v>
      </c>
      <c r="C440" s="14">
        <f>+'Precio Crudo Brent'!C440-'Precio Crudo WTI'!C440</f>
        <v>10.230000000000004</v>
      </c>
    </row>
    <row r="441" spans="2:3" x14ac:dyDescent="0.25">
      <c r="B441" s="9">
        <v>44652</v>
      </c>
      <c r="C441" s="14">
        <f>+'Precio Crudo Brent'!C441-'Precio Crudo WTI'!C441</f>
        <v>2.460000000000008</v>
      </c>
    </row>
    <row r="442" spans="2:3" x14ac:dyDescent="0.25">
      <c r="B442" s="9">
        <v>44682</v>
      </c>
      <c r="C442" s="14">
        <f>+'Precio Crudo Brent'!C442-'Precio Crudo WTI'!C442</f>
        <v>3.269999999999996</v>
      </c>
    </row>
    <row r="443" spans="2:3" x14ac:dyDescent="0.25">
      <c r="B443" s="9">
        <v>44713</v>
      </c>
      <c r="C443" s="14">
        <f>+'Precio Crudo Brent'!C443-'Precio Crudo WTI'!C443</f>
        <v>9.2000000000000028</v>
      </c>
    </row>
    <row r="444" spans="2:3" x14ac:dyDescent="0.25">
      <c r="B444" s="9">
        <v>44743</v>
      </c>
      <c r="C444" s="14">
        <f>+'Precio Crudo Brent'!C444-'Precio Crudo WTI'!C444</f>
        <v>12.379999999999995</v>
      </c>
    </row>
    <row r="445" spans="2:3" x14ac:dyDescent="0.25">
      <c r="B445" s="9">
        <v>44774</v>
      </c>
      <c r="C445" s="14">
        <f>+'Precio Crudo Brent'!C445-'Precio Crudo WTI'!C445</f>
        <v>8.0500000000000114</v>
      </c>
    </row>
    <row r="446" spans="2:3" x14ac:dyDescent="0.25">
      <c r="B446" s="9">
        <v>44805</v>
      </c>
      <c r="C446" s="14">
        <f>+'Precio Crudo Brent'!C446-'Precio Crudo WTI'!C446</f>
        <v>5.8199999999999932</v>
      </c>
    </row>
    <row r="447" spans="2:3" x14ac:dyDescent="0.25">
      <c r="B447" s="9">
        <v>44835</v>
      </c>
      <c r="C447" s="14">
        <f>+'Precio Crudo Brent'!C447-'Precio Crudo WTI'!C447</f>
        <v>5.8499999999999943</v>
      </c>
    </row>
    <row r="448" spans="2:3" x14ac:dyDescent="0.25">
      <c r="B448" s="9">
        <v>44866</v>
      </c>
      <c r="C448" s="14">
        <f>+'Precio Crudo Brent'!C448-'Precio Crudo WTI'!C448</f>
        <v>6.9499999999999886</v>
      </c>
    </row>
    <row r="449" spans="2:3" x14ac:dyDescent="0.25">
      <c r="B449" s="9">
        <v>44896</v>
      </c>
      <c r="C449" s="14">
        <f>+'Precio Crudo Brent'!C449-'Precio Crudo WTI'!C449</f>
        <v>3.75</v>
      </c>
    </row>
    <row r="450" spans="2:3" x14ac:dyDescent="0.25">
      <c r="B450" s="9">
        <v>44927</v>
      </c>
      <c r="C450" s="14">
        <f>+'Precio Crudo Brent'!C450-'Precio Crudo WTI'!C450</f>
        <v>4.5800000000000125</v>
      </c>
    </row>
    <row r="451" spans="2:3" x14ac:dyDescent="0.25">
      <c r="B451" s="9">
        <v>44958</v>
      </c>
      <c r="C451" s="14">
        <f>+'Precio Crudo Brent'!C451-'Precio Crudo WTI'!C451</f>
        <v>5.6899999999999977</v>
      </c>
    </row>
    <row r="452" spans="2:3" x14ac:dyDescent="0.25">
      <c r="B452" s="9">
        <v>44986</v>
      </c>
      <c r="C452" s="14">
        <f>+'Precio Crudo Brent'!C452-'Precio Crudo WTI'!C452</f>
        <v>4.9200000000000017</v>
      </c>
    </row>
    <row r="453" spans="2:3" x14ac:dyDescent="0.25">
      <c r="B453" s="9">
        <v>45017</v>
      </c>
      <c r="C453" s="14">
        <f>+'Precio Crudo Brent'!C453-'Precio Crudo WTI'!C453</f>
        <v>5.4599999999999937</v>
      </c>
    </row>
    <row r="454" spans="2:3" x14ac:dyDescent="0.25">
      <c r="B454" s="9">
        <v>45047</v>
      </c>
      <c r="C454" s="14">
        <f>+'Precio Crudo Brent'!C454-'Precio Crudo WTI'!C454</f>
        <v>4.1799999999999926</v>
      </c>
    </row>
    <row r="455" spans="2:3" x14ac:dyDescent="0.25">
      <c r="B455" s="9">
        <v>45078</v>
      </c>
      <c r="C455" s="14">
        <f>+'Precio Crudo Brent'!C455-'Precio Crudo WTI'!C455</f>
        <v>4.4200000000000017</v>
      </c>
    </row>
    <row r="456" spans="2:3" x14ac:dyDescent="0.25">
      <c r="B456" s="9">
        <v>45108</v>
      </c>
      <c r="C456" s="14">
        <f>+'Precio Crudo Brent'!C456-'Precio Crudo WTI'!C456</f>
        <v>4.2400000000000091</v>
      </c>
    </row>
    <row r="457" spans="2:3" x14ac:dyDescent="0.25">
      <c r="B457" s="9">
        <v>45139</v>
      </c>
      <c r="C457" s="14">
        <f>+'Precio Crudo Brent'!C457-'Precio Crudo WTI'!C457</f>
        <v>4.730000000000004</v>
      </c>
    </row>
    <row r="458" spans="2:3" x14ac:dyDescent="0.25">
      <c r="B458" s="9">
        <v>45170</v>
      </c>
      <c r="C458" s="14">
        <f>+'Precio Crudo Brent'!C458-'Precio Crudo WTI'!C458</f>
        <v>4.5799999999999983</v>
      </c>
    </row>
    <row r="459" spans="2:3" x14ac:dyDescent="0.25">
      <c r="B459" s="9">
        <v>45200</v>
      </c>
      <c r="C459" s="14">
        <f>+'Precio Crudo Brent'!C459-'Precio Crudo WTI'!C459</f>
        <v>5.5500000000000114</v>
      </c>
    </row>
    <row r="460" spans="2:3" x14ac:dyDescent="0.25">
      <c r="B460" s="9">
        <v>45231</v>
      </c>
      <c r="C460" s="14">
        <f>+'Precio Crudo Brent'!C460-'Precio Crudo WTI'!C460</f>
        <v>5.6799999999999926</v>
      </c>
    </row>
    <row r="461" spans="2:3" x14ac:dyDescent="0.25">
      <c r="B461" s="9">
        <v>45261</v>
      </c>
      <c r="C461" s="14">
        <f>+'Precio Crudo Brent'!C461-'Precio Crudo WTI'!C461</f>
        <v>5.9699999999999989</v>
      </c>
    </row>
    <row r="462" spans="2:3" x14ac:dyDescent="0.25">
      <c r="B462" s="9">
        <v>45292</v>
      </c>
      <c r="C462" s="14">
        <f>+'Precio Crudo Brent'!C462-'Precio Crudo WTI'!C462</f>
        <v>6.3499999999999943</v>
      </c>
    </row>
    <row r="463" spans="2:3" x14ac:dyDescent="0.25">
      <c r="B463" s="9">
        <v>45323</v>
      </c>
      <c r="C463" s="14">
        <f>+'Precio Crudo Brent'!C463-'Precio Crudo WTI'!C463</f>
        <v>7.0100000000000051</v>
      </c>
    </row>
    <row r="464" spans="2:3" x14ac:dyDescent="0.25">
      <c r="B464" s="9">
        <v>45352</v>
      </c>
      <c r="C464" s="14">
        <f>+'Precio Crudo Brent'!C464-'Precio Crudo WTI'!C464</f>
        <v>4.8699999999999903</v>
      </c>
    </row>
    <row r="465" spans="2:3" x14ac:dyDescent="0.25">
      <c r="B465" s="9">
        <v>45383</v>
      </c>
      <c r="C465" s="14">
        <f>+'Precio Crudo Brent'!C465-'Precio Crudo WTI'!C465</f>
        <v>5.2999999999999972</v>
      </c>
    </row>
    <row r="466" spans="2:3" x14ac:dyDescent="0.25">
      <c r="B466" s="9">
        <v>45413</v>
      </c>
      <c r="C466" s="14">
        <f>+'Precio Crudo Brent'!C466-'Precio Crudo WTI'!C466</f>
        <v>3.0899999999999892</v>
      </c>
    </row>
    <row r="467" spans="2:3" x14ac:dyDescent="0.25">
      <c r="B467" s="9">
        <v>45444</v>
      </c>
      <c r="C467" s="14">
        <f>+'Precio Crudo Brent'!C467-'Precio Crudo WTI'!C467</f>
        <v>3.3700000000000045</v>
      </c>
    </row>
    <row r="468" spans="2:3" x14ac:dyDescent="0.25">
      <c r="B468" s="9">
        <v>45474</v>
      </c>
      <c r="C468" s="14">
        <f>+'Precio Crudo Brent'!C468-'Precio Crudo WTI'!C468</f>
        <v>4.4200000000000017</v>
      </c>
    </row>
    <row r="469" spans="2:3" x14ac:dyDescent="0.25">
      <c r="B469" s="9">
        <v>45505</v>
      </c>
      <c r="C469" s="14">
        <f>+'Precio Crudo Brent'!C469-'Precio Crudo WTI'!C469</f>
        <v>5.1700000000000017</v>
      </c>
    </row>
    <row r="470" spans="2:3" x14ac:dyDescent="0.25">
      <c r="B470" s="9">
        <v>45536</v>
      </c>
      <c r="C470" s="14">
        <f>+'Precio Crudo Brent'!C470-'Precio Crudo WTI'!C470</f>
        <v>4.5900000000000034</v>
      </c>
    </row>
    <row r="471" spans="2:3" x14ac:dyDescent="0.25">
      <c r="B471" s="9">
        <v>45566</v>
      </c>
      <c r="C471" s="14">
        <f>+'Precio Crudo Brent'!C471-'Precio Crudo WTI'!C471</f>
        <v>3.980000000000004</v>
      </c>
    </row>
    <row r="472" spans="2:3" x14ac:dyDescent="0.25">
      <c r="B472" s="9">
        <v>45597</v>
      </c>
      <c r="C472" s="14">
        <f>+'Precio Crudo Brent'!C472-'Precio Crudo WTI'!C472</f>
        <v>4.6500000000000057</v>
      </c>
    </row>
    <row r="473" spans="2:3" x14ac:dyDescent="0.25">
      <c r="B473" s="9">
        <v>45627</v>
      </c>
      <c r="C473" s="14">
        <f>+'Precio Crudo Brent'!C473-'Precio Crudo WTI'!C473</f>
        <v>3.8900000000000006</v>
      </c>
    </row>
    <row r="474" spans="2:3" x14ac:dyDescent="0.25">
      <c r="B474" s="9">
        <v>45658</v>
      </c>
      <c r="C474" s="14">
        <f>+'Precio Crudo Brent'!C474-'Precio Crudo WTI'!C474</f>
        <v>4.0600000000000023</v>
      </c>
    </row>
    <row r="475" spans="2:3" x14ac:dyDescent="0.25">
      <c r="B475" s="9">
        <v>45689</v>
      </c>
      <c r="C475" s="14">
        <f>+'Precio Crudo Brent'!C475-'Precio Crudo WTI'!C475</f>
        <v>3.8900000000000006</v>
      </c>
    </row>
    <row r="476" spans="2:3" x14ac:dyDescent="0.25">
      <c r="B476" s="9">
        <v>45717</v>
      </c>
      <c r="C476" s="14">
        <f>+'Precio Crudo Brent'!C476-'Precio Crudo WTI'!C476</f>
        <v>4.5400000000000063</v>
      </c>
    </row>
    <row r="477" spans="2:3" x14ac:dyDescent="0.25">
      <c r="B477" s="9">
        <v>45748</v>
      </c>
      <c r="C477" s="14">
        <f>+'Precio Crudo Brent'!C477-'Precio Crudo WTI'!C477</f>
        <v>4.6300000000000026</v>
      </c>
    </row>
    <row r="478" spans="2:3" x14ac:dyDescent="0.25">
      <c r="B478" s="9">
        <v>45778</v>
      </c>
      <c r="C478" s="14">
        <f>+'Precio Crudo Brent'!C478-'Precio Crudo WTI'!C478</f>
        <v>2.9899999999999949</v>
      </c>
    </row>
    <row r="479" spans="2:3" x14ac:dyDescent="0.25">
      <c r="B479" s="9">
        <v>45809</v>
      </c>
      <c r="C479" s="14">
        <f>+'Precio Crudo Brent'!C479-'Precio Crudo WTI'!C479</f>
        <v>3.4899999999999949</v>
      </c>
    </row>
    <row r="480" spans="2:3" x14ac:dyDescent="0.25">
      <c r="B480" s="9">
        <v>45839</v>
      </c>
      <c r="C480" s="14">
        <f>+'Precio Crudo Brent'!C480-'Precio Crudo WTI'!C480</f>
        <v>3.5799999999999983</v>
      </c>
    </row>
    <row r="481" spans="2:3" x14ac:dyDescent="0.25">
      <c r="B481" s="9">
        <v>45870</v>
      </c>
      <c r="C481" s="14">
        <f>+'Precio Crudo Brent'!C481-'Precio Crudo WTI'!C481</f>
        <v>4.1599999999999966</v>
      </c>
    </row>
    <row r="482" spans="2:3" x14ac:dyDescent="0.25">
      <c r="B482" s="9">
        <v>45901</v>
      </c>
      <c r="C482" s="14">
        <f>+'Precio Crudo Brent'!C482-'Precio Crudo WTI'!C482</f>
        <v>4.2700000000000031</v>
      </c>
    </row>
    <row r="483" spans="2:3" x14ac:dyDescent="0.25">
      <c r="B483" s="9">
        <v>45931</v>
      </c>
      <c r="C483" s="14">
        <f>+'Precio Crudo Brent'!C483-'Precio Crudo WTI'!C483</f>
        <v>4.4699999999999989</v>
      </c>
    </row>
    <row r="484" spans="2:3" x14ac:dyDescent="0.25">
      <c r="B484" s="9">
        <v>45962</v>
      </c>
      <c r="C484" s="14">
        <f>+'Precio Crudo Brent'!C484-'Precio Crudo WTI'!C484</f>
        <v>4.1600000000000037</v>
      </c>
    </row>
    <row r="485" spans="2:3" x14ac:dyDescent="0.25">
      <c r="B485" s="9">
        <v>45992</v>
      </c>
      <c r="C485" s="14">
        <f>+'Precio Crudo Brent'!C485-'Precio Crudo WTI'!C485</f>
        <v>4.7299999999999969</v>
      </c>
    </row>
    <row r="486" spans="2:3" ht="10.5" customHeight="1" x14ac:dyDescent="0.25">
      <c r="B486" s="11"/>
      <c r="C486" s="12"/>
    </row>
    <row r="487" spans="2:3" x14ac:dyDescent="0.25">
      <c r="B487" s="10" t="s">
        <v>5</v>
      </c>
    </row>
  </sheetData>
  <printOptions gridLinesSet="0"/>
  <pageMargins left="0.75" right="0.75" top="1" bottom="1" header="0.511811024" footer="0.511811024"/>
  <pageSetup orientation="portrait" r:id="rId1"/>
  <headerFooter alignWithMargins="0">
    <oddHeader>&amp;A</oddHeader>
    <oddFooter>Página &amp;P</oddFooter>
  </headerFooter>
  <customProperties>
    <customPr name="GUID" r:id="rId2"/>
  </customPropertie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O494"/>
  <sheetViews>
    <sheetView showGridLines="0" zoomScale="85" zoomScaleNormal="85" workbookViewId="0">
      <pane ySplit="5" topLeftCell="A467" activePane="bottomLeft" state="frozen"/>
      <selection activeCell="B483" sqref="B483"/>
      <selection pane="bottomLeft" activeCell="C485" sqref="C485"/>
    </sheetView>
  </sheetViews>
  <sheetFormatPr baseColWidth="10" defaultColWidth="8" defaultRowHeight="15.75" x14ac:dyDescent="0.25"/>
  <cols>
    <col min="1" max="1" width="4.625" customWidth="1"/>
    <col min="2" max="2" width="14" style="5" customWidth="1"/>
    <col min="3" max="3" width="14.5" style="1" customWidth="1"/>
    <col min="4" max="4" width="23" style="1" customWidth="1"/>
    <col min="5" max="5" width="32.25" style="1" bestFit="1" customWidth="1"/>
    <col min="6" max="6" width="32.375" style="1" bestFit="1" customWidth="1"/>
    <col min="7" max="7" width="11.5" style="1" customWidth="1"/>
    <col min="8" max="8" width="17" style="1" customWidth="1"/>
    <col min="14" max="15" width="10.75" bestFit="1" customWidth="1"/>
  </cols>
  <sheetData>
    <row r="1" spans="2:7" x14ac:dyDescent="0.25">
      <c r="B1" s="28" t="s">
        <v>6</v>
      </c>
      <c r="C1" s="28"/>
      <c r="D1" s="28"/>
      <c r="E1" s="28"/>
      <c r="F1" s="28"/>
      <c r="G1" s="28"/>
    </row>
    <row r="2" spans="2:7" x14ac:dyDescent="0.25">
      <c r="B2" s="28" t="s">
        <v>7</v>
      </c>
      <c r="C2" s="28"/>
      <c r="D2" s="28"/>
      <c r="E2" s="28"/>
      <c r="F2" s="28"/>
      <c r="G2" s="28"/>
    </row>
    <row r="3" spans="2:7" s="1" customFormat="1" x14ac:dyDescent="0.25">
      <c r="B3" s="6"/>
      <c r="C3" s="2" t="s">
        <v>8</v>
      </c>
    </row>
    <row r="4" spans="2:7" s="3" customFormat="1" ht="12.75" x14ac:dyDescent="0.2">
      <c r="B4" s="7" t="s">
        <v>1</v>
      </c>
      <c r="C4" s="2" t="s">
        <v>9</v>
      </c>
      <c r="D4" s="2" t="s">
        <v>10</v>
      </c>
      <c r="E4" s="2" t="s">
        <v>11</v>
      </c>
      <c r="F4" s="2" t="s">
        <v>12</v>
      </c>
      <c r="G4" s="2" t="s">
        <v>13</v>
      </c>
    </row>
    <row r="5" spans="2:7" s="3" customFormat="1" ht="12.75" x14ac:dyDescent="0.2">
      <c r="B5" s="8"/>
      <c r="C5" s="2" t="s">
        <v>3</v>
      </c>
      <c r="D5" s="2" t="s">
        <v>14</v>
      </c>
      <c r="E5" s="2" t="s">
        <v>3</v>
      </c>
      <c r="F5" s="2" t="s">
        <v>3</v>
      </c>
      <c r="G5" s="2"/>
    </row>
    <row r="6" spans="2:7" s="3" customFormat="1" x14ac:dyDescent="0.25">
      <c r="B6" s="9">
        <v>31413</v>
      </c>
      <c r="C6" s="14">
        <v>22.1830985915493</v>
      </c>
      <c r="D6" s="14">
        <f>+AVERAGE(C234:C486)</f>
        <v>75.782388497702598</v>
      </c>
      <c r="E6" s="14">
        <f>+D6-STDEV(C234:C486)</f>
        <v>52.14876338379446</v>
      </c>
      <c r="F6" s="14">
        <f>+D6+STDEV(C234:C486)</f>
        <v>99.416013611610737</v>
      </c>
      <c r="G6" s="15" t="s">
        <v>4</v>
      </c>
    </row>
    <row r="7" spans="2:7" s="3" customFormat="1" x14ac:dyDescent="0.25">
      <c r="B7" s="9">
        <v>31444</v>
      </c>
      <c r="C7" s="14">
        <v>17.302816901408455</v>
      </c>
      <c r="D7" s="14">
        <f>+D6</f>
        <v>75.782388497702598</v>
      </c>
      <c r="E7" s="14">
        <f>+$E$6</f>
        <v>52.14876338379446</v>
      </c>
      <c r="F7" s="14">
        <f>+$F$6</f>
        <v>99.416013611610737</v>
      </c>
      <c r="G7" s="15" t="s">
        <v>4</v>
      </c>
    </row>
    <row r="8" spans="2:7" s="3" customFormat="1" x14ac:dyDescent="0.25">
      <c r="B8" s="9">
        <v>31472</v>
      </c>
      <c r="C8" s="14">
        <v>13.654929577464792</v>
      </c>
      <c r="D8" s="14">
        <f t="shared" ref="D8:D31" si="0">+D7</f>
        <v>75.782388497702598</v>
      </c>
      <c r="E8" s="14">
        <f t="shared" ref="E8:E71" si="1">+$E$6</f>
        <v>52.14876338379446</v>
      </c>
      <c r="F8" s="14">
        <f t="shared" ref="F8:F71" si="2">+$F$6</f>
        <v>99.416013611610737</v>
      </c>
      <c r="G8" s="15" t="s">
        <v>4</v>
      </c>
    </row>
    <row r="9" spans="2:7" s="3" customFormat="1" x14ac:dyDescent="0.25">
      <c r="B9" s="9">
        <v>31503</v>
      </c>
      <c r="C9" s="14">
        <v>12.323943661971834</v>
      </c>
      <c r="D9" s="14">
        <f t="shared" si="0"/>
        <v>75.782388497702598</v>
      </c>
      <c r="E9" s="14">
        <f t="shared" si="1"/>
        <v>52.14876338379446</v>
      </c>
      <c r="F9" s="14">
        <f t="shared" si="2"/>
        <v>99.416013611610737</v>
      </c>
      <c r="G9" s="15" t="s">
        <v>4</v>
      </c>
    </row>
    <row r="10" spans="2:7" s="3" customFormat="1" x14ac:dyDescent="0.25">
      <c r="B10" s="9">
        <v>31533</v>
      </c>
      <c r="C10" s="14">
        <v>14</v>
      </c>
      <c r="D10" s="14">
        <f t="shared" si="0"/>
        <v>75.782388497702598</v>
      </c>
      <c r="E10" s="14">
        <f t="shared" si="1"/>
        <v>52.14876338379446</v>
      </c>
      <c r="F10" s="14">
        <f t="shared" si="2"/>
        <v>99.416013611610737</v>
      </c>
      <c r="G10" s="15" t="s">
        <v>4</v>
      </c>
    </row>
    <row r="11" spans="2:7" s="3" customFormat="1" x14ac:dyDescent="0.25">
      <c r="B11" s="9">
        <v>31564</v>
      </c>
      <c r="C11" s="14">
        <v>11.683098591549296</v>
      </c>
      <c r="D11" s="14">
        <f t="shared" si="0"/>
        <v>75.782388497702598</v>
      </c>
      <c r="E11" s="14">
        <f t="shared" si="1"/>
        <v>52.14876338379446</v>
      </c>
      <c r="F11" s="14">
        <f t="shared" si="2"/>
        <v>99.416013611610737</v>
      </c>
      <c r="G11" s="15" t="s">
        <v>4</v>
      </c>
    </row>
    <row r="12" spans="2:7" s="3" customFormat="1" x14ac:dyDescent="0.25">
      <c r="B12" s="9">
        <v>31594</v>
      </c>
      <c r="C12" s="14">
        <v>9.316901408450704</v>
      </c>
      <c r="D12" s="14">
        <f t="shared" si="0"/>
        <v>75.782388497702598</v>
      </c>
      <c r="E12" s="14">
        <f t="shared" si="1"/>
        <v>52.14876338379446</v>
      </c>
      <c r="F12" s="14">
        <f t="shared" si="2"/>
        <v>99.416013611610737</v>
      </c>
      <c r="G12" s="15" t="s">
        <v>4</v>
      </c>
    </row>
    <row r="13" spans="2:7" s="3" customFormat="1" x14ac:dyDescent="0.25">
      <c r="B13" s="9">
        <v>31625</v>
      </c>
      <c r="C13" s="14">
        <v>13.45774647887324</v>
      </c>
      <c r="D13" s="14">
        <f t="shared" si="0"/>
        <v>75.782388497702598</v>
      </c>
      <c r="E13" s="14">
        <f t="shared" si="1"/>
        <v>52.14876338379446</v>
      </c>
      <c r="F13" s="14">
        <f t="shared" si="2"/>
        <v>99.416013611610737</v>
      </c>
      <c r="G13" s="15" t="s">
        <v>4</v>
      </c>
    </row>
    <row r="14" spans="2:7" s="3" customFormat="1" x14ac:dyDescent="0.25">
      <c r="B14" s="9">
        <v>31656</v>
      </c>
      <c r="C14" s="14">
        <v>14</v>
      </c>
      <c r="D14" s="14">
        <f t="shared" si="0"/>
        <v>75.782388497702598</v>
      </c>
      <c r="E14" s="14">
        <f t="shared" si="1"/>
        <v>52.14876338379446</v>
      </c>
      <c r="F14" s="14">
        <f t="shared" si="2"/>
        <v>99.416013611610737</v>
      </c>
      <c r="G14" s="15" t="s">
        <v>4</v>
      </c>
    </row>
    <row r="15" spans="2:7" s="3" customFormat="1" x14ac:dyDescent="0.25">
      <c r="B15" s="9">
        <v>31686</v>
      </c>
      <c r="C15" s="14">
        <v>13.605633802816902</v>
      </c>
      <c r="D15" s="14">
        <f t="shared" si="0"/>
        <v>75.782388497702598</v>
      </c>
      <c r="E15" s="14">
        <f t="shared" si="1"/>
        <v>52.14876338379446</v>
      </c>
      <c r="F15" s="14">
        <f t="shared" si="2"/>
        <v>99.416013611610737</v>
      </c>
      <c r="G15" s="15" t="s">
        <v>4</v>
      </c>
    </row>
    <row r="16" spans="2:7" s="3" customFormat="1" x14ac:dyDescent="0.25">
      <c r="B16" s="9">
        <v>31717</v>
      </c>
      <c r="C16" s="14">
        <v>14.345070422535212</v>
      </c>
      <c r="D16" s="14">
        <f t="shared" si="0"/>
        <v>75.782388497702598</v>
      </c>
      <c r="E16" s="14">
        <f t="shared" si="1"/>
        <v>52.14876338379446</v>
      </c>
      <c r="F16" s="14">
        <f t="shared" si="2"/>
        <v>99.416013611610737</v>
      </c>
      <c r="G16" s="15" t="s">
        <v>4</v>
      </c>
    </row>
    <row r="17" spans="2:7" s="3" customFormat="1" x14ac:dyDescent="0.25">
      <c r="B17" s="9">
        <v>31747</v>
      </c>
      <c r="C17" s="14">
        <v>15.676056338028168</v>
      </c>
      <c r="D17" s="14">
        <f t="shared" si="0"/>
        <v>75.782388497702598</v>
      </c>
      <c r="E17" s="14">
        <f t="shared" si="1"/>
        <v>52.14876338379446</v>
      </c>
      <c r="F17" s="14">
        <f t="shared" si="2"/>
        <v>99.416013611610737</v>
      </c>
      <c r="G17" s="15" t="s">
        <v>4</v>
      </c>
    </row>
    <row r="18" spans="2:7" s="3" customFormat="1" x14ac:dyDescent="0.25">
      <c r="B18" s="9">
        <v>31778</v>
      </c>
      <c r="C18" s="14">
        <v>18.140845070422532</v>
      </c>
      <c r="D18" s="14">
        <f t="shared" si="0"/>
        <v>75.782388497702598</v>
      </c>
      <c r="E18" s="14">
        <f t="shared" si="1"/>
        <v>52.14876338379446</v>
      </c>
      <c r="F18" s="14">
        <f t="shared" si="2"/>
        <v>99.416013611610737</v>
      </c>
      <c r="G18" s="15" t="s">
        <v>4</v>
      </c>
    </row>
    <row r="19" spans="2:7" s="3" customFormat="1" x14ac:dyDescent="0.25">
      <c r="B19" s="9">
        <v>31809</v>
      </c>
      <c r="C19" s="14">
        <v>17.056338028169012</v>
      </c>
      <c r="D19" s="14">
        <f t="shared" si="0"/>
        <v>75.782388497702598</v>
      </c>
      <c r="E19" s="14">
        <f t="shared" si="1"/>
        <v>52.14876338379446</v>
      </c>
      <c r="F19" s="14">
        <f t="shared" si="2"/>
        <v>99.416013611610737</v>
      </c>
      <c r="G19" s="15" t="s">
        <v>4</v>
      </c>
    </row>
    <row r="20" spans="2:7" s="3" customFormat="1" x14ac:dyDescent="0.25">
      <c r="B20" s="9">
        <v>31837</v>
      </c>
      <c r="C20" s="14">
        <v>17.647887323943657</v>
      </c>
      <c r="D20" s="14">
        <f t="shared" si="0"/>
        <v>75.782388497702598</v>
      </c>
      <c r="E20" s="14">
        <f t="shared" si="1"/>
        <v>52.14876338379446</v>
      </c>
      <c r="F20" s="14">
        <f t="shared" si="2"/>
        <v>99.416013611610737</v>
      </c>
      <c r="G20" s="15" t="s">
        <v>4</v>
      </c>
    </row>
    <row r="21" spans="2:7" s="3" customFormat="1" x14ac:dyDescent="0.25">
      <c r="B21" s="9">
        <v>31868</v>
      </c>
      <c r="C21" s="14">
        <v>17.845070422535208</v>
      </c>
      <c r="D21" s="14">
        <f t="shared" si="0"/>
        <v>75.782388497702598</v>
      </c>
      <c r="E21" s="14">
        <f t="shared" si="1"/>
        <v>52.14876338379446</v>
      </c>
      <c r="F21" s="14">
        <f t="shared" si="2"/>
        <v>99.416013611610737</v>
      </c>
      <c r="G21" s="15" t="s">
        <v>4</v>
      </c>
    </row>
    <row r="22" spans="2:7" s="3" customFormat="1" x14ac:dyDescent="0.25">
      <c r="B22" s="9">
        <v>31898</v>
      </c>
      <c r="C22" s="14">
        <v>18.485915492957744</v>
      </c>
      <c r="D22" s="14">
        <f t="shared" si="0"/>
        <v>75.782388497702598</v>
      </c>
      <c r="E22" s="14">
        <f t="shared" si="1"/>
        <v>52.14876338379446</v>
      </c>
      <c r="F22" s="14">
        <f t="shared" si="2"/>
        <v>99.416013611610737</v>
      </c>
      <c r="G22" s="15" t="s">
        <v>4</v>
      </c>
    </row>
    <row r="23" spans="2:7" s="3" customFormat="1" x14ac:dyDescent="0.25">
      <c r="B23" s="9">
        <v>31929</v>
      </c>
      <c r="C23" s="14">
        <v>18.58450704225352</v>
      </c>
      <c r="D23" s="14">
        <f t="shared" si="0"/>
        <v>75.782388497702598</v>
      </c>
      <c r="E23" s="14">
        <f t="shared" si="1"/>
        <v>52.14876338379446</v>
      </c>
      <c r="F23" s="14">
        <f t="shared" si="2"/>
        <v>99.416013611610737</v>
      </c>
      <c r="G23" s="15" t="s">
        <v>4</v>
      </c>
    </row>
    <row r="24" spans="2:7" s="3" customFormat="1" x14ac:dyDescent="0.25">
      <c r="B24" s="9">
        <v>31959</v>
      </c>
      <c r="C24" s="14">
        <v>18.633802816901404</v>
      </c>
      <c r="D24" s="14">
        <f t="shared" si="0"/>
        <v>75.782388497702598</v>
      </c>
      <c r="E24" s="14">
        <f t="shared" si="1"/>
        <v>52.14876338379446</v>
      </c>
      <c r="F24" s="14">
        <f t="shared" si="2"/>
        <v>99.416013611610737</v>
      </c>
      <c r="G24" s="15" t="s">
        <v>4</v>
      </c>
    </row>
    <row r="25" spans="2:7" s="3" customFormat="1" x14ac:dyDescent="0.25">
      <c r="B25" s="9">
        <v>31990</v>
      </c>
      <c r="C25" s="14">
        <v>18.683098591549292</v>
      </c>
      <c r="D25" s="14">
        <f t="shared" si="0"/>
        <v>75.782388497702598</v>
      </c>
      <c r="E25" s="14">
        <f t="shared" si="1"/>
        <v>52.14876338379446</v>
      </c>
      <c r="F25" s="14">
        <f t="shared" si="2"/>
        <v>99.416013611610737</v>
      </c>
      <c r="G25" s="15" t="s">
        <v>4</v>
      </c>
    </row>
    <row r="26" spans="2:7" s="3" customFormat="1" x14ac:dyDescent="0.25">
      <c r="B26" s="9">
        <v>32021</v>
      </c>
      <c r="C26" s="14">
        <v>18.091549295774644</v>
      </c>
      <c r="D26" s="14">
        <f t="shared" si="0"/>
        <v>75.782388497702598</v>
      </c>
      <c r="E26" s="14">
        <f t="shared" si="1"/>
        <v>52.14876338379446</v>
      </c>
      <c r="F26" s="14">
        <f t="shared" si="2"/>
        <v>99.416013611610737</v>
      </c>
      <c r="G26" s="15" t="s">
        <v>4</v>
      </c>
    </row>
    <row r="27" spans="2:7" s="3" customFormat="1" x14ac:dyDescent="0.25">
      <c r="B27" s="9">
        <v>32051</v>
      </c>
      <c r="C27" s="14">
        <v>18.535211267605632</v>
      </c>
      <c r="D27" s="14">
        <f t="shared" si="0"/>
        <v>75.782388497702598</v>
      </c>
      <c r="E27" s="14">
        <f t="shared" si="1"/>
        <v>52.14876338379446</v>
      </c>
      <c r="F27" s="14">
        <f t="shared" si="2"/>
        <v>99.416013611610737</v>
      </c>
      <c r="G27" s="15" t="s">
        <v>4</v>
      </c>
    </row>
    <row r="28" spans="2:7" s="3" customFormat="1" x14ac:dyDescent="0.25">
      <c r="B28" s="9">
        <v>32082</v>
      </c>
      <c r="C28" s="14">
        <v>17.549295774647884</v>
      </c>
      <c r="D28" s="14">
        <f t="shared" si="0"/>
        <v>75.782388497702598</v>
      </c>
      <c r="E28" s="14">
        <f t="shared" si="1"/>
        <v>52.14876338379446</v>
      </c>
      <c r="F28" s="14">
        <f t="shared" si="2"/>
        <v>99.416013611610737</v>
      </c>
      <c r="G28" s="15" t="s">
        <v>4</v>
      </c>
    </row>
    <row r="29" spans="2:7" s="3" customFormat="1" x14ac:dyDescent="0.25">
      <c r="B29" s="9">
        <v>32112</v>
      </c>
      <c r="C29" s="14">
        <v>16.859154929577464</v>
      </c>
      <c r="D29" s="14">
        <f t="shared" si="0"/>
        <v>75.782388497702598</v>
      </c>
      <c r="E29" s="14">
        <f t="shared" si="1"/>
        <v>52.14876338379446</v>
      </c>
      <c r="F29" s="14">
        <f t="shared" si="2"/>
        <v>99.416013611610737</v>
      </c>
      <c r="G29" s="15" t="s">
        <v>4</v>
      </c>
    </row>
    <row r="30" spans="2:7" x14ac:dyDescent="0.25">
      <c r="B30" s="9">
        <v>32143</v>
      </c>
      <c r="C30" s="14">
        <v>16.88</v>
      </c>
      <c r="D30" s="14">
        <f t="shared" si="0"/>
        <v>75.782388497702598</v>
      </c>
      <c r="E30" s="14">
        <f t="shared" si="1"/>
        <v>52.14876338379446</v>
      </c>
      <c r="F30" s="14">
        <f t="shared" si="2"/>
        <v>99.416013611610737</v>
      </c>
      <c r="G30" s="15" t="s">
        <v>4</v>
      </c>
    </row>
    <row r="31" spans="2:7" x14ac:dyDescent="0.25">
      <c r="B31" s="9">
        <v>32174</v>
      </c>
      <c r="C31" s="14">
        <v>15.66</v>
      </c>
      <c r="D31" s="14">
        <f t="shared" si="0"/>
        <v>75.782388497702598</v>
      </c>
      <c r="E31" s="14">
        <f t="shared" si="1"/>
        <v>52.14876338379446</v>
      </c>
      <c r="F31" s="14">
        <f t="shared" si="2"/>
        <v>99.416013611610737</v>
      </c>
      <c r="G31" s="15" t="s">
        <v>4</v>
      </c>
    </row>
    <row r="32" spans="2:7" x14ac:dyDescent="0.25">
      <c r="B32" s="9">
        <v>32203</v>
      </c>
      <c r="C32" s="14">
        <v>14.91</v>
      </c>
      <c r="D32" s="14">
        <f t="shared" ref="D32:D95" si="3">+D31</f>
        <v>75.782388497702598</v>
      </c>
      <c r="E32" s="14">
        <f t="shared" si="1"/>
        <v>52.14876338379446</v>
      </c>
      <c r="F32" s="14">
        <f t="shared" si="2"/>
        <v>99.416013611610737</v>
      </c>
      <c r="G32" s="15" t="s">
        <v>4</v>
      </c>
    </row>
    <row r="33" spans="2:7" x14ac:dyDescent="0.25">
      <c r="B33" s="9">
        <v>32234</v>
      </c>
      <c r="C33" s="14">
        <v>16.600000000000001</v>
      </c>
      <c r="D33" s="14">
        <f t="shared" si="3"/>
        <v>75.782388497702598</v>
      </c>
      <c r="E33" s="14">
        <f t="shared" si="1"/>
        <v>52.14876338379446</v>
      </c>
      <c r="F33" s="14">
        <f t="shared" si="2"/>
        <v>99.416013611610737</v>
      </c>
      <c r="G33" s="15" t="s">
        <v>4</v>
      </c>
    </row>
    <row r="34" spans="2:7" x14ac:dyDescent="0.25">
      <c r="B34" s="9">
        <v>32264</v>
      </c>
      <c r="C34" s="14">
        <v>16.350000000000001</v>
      </c>
      <c r="D34" s="14">
        <f t="shared" si="3"/>
        <v>75.782388497702598</v>
      </c>
      <c r="E34" s="14">
        <f t="shared" si="1"/>
        <v>52.14876338379446</v>
      </c>
      <c r="F34" s="14">
        <f t="shared" si="2"/>
        <v>99.416013611610737</v>
      </c>
      <c r="G34" s="15" t="s">
        <v>4</v>
      </c>
    </row>
    <row r="35" spans="2:7" x14ac:dyDescent="0.25">
      <c r="B35" s="9">
        <v>32295</v>
      </c>
      <c r="C35" s="14">
        <v>15.49</v>
      </c>
      <c r="D35" s="14">
        <f t="shared" si="3"/>
        <v>75.782388497702598</v>
      </c>
      <c r="E35" s="14">
        <f t="shared" si="1"/>
        <v>52.14876338379446</v>
      </c>
      <c r="F35" s="14">
        <f t="shared" si="2"/>
        <v>99.416013611610737</v>
      </c>
      <c r="G35" s="15" t="s">
        <v>4</v>
      </c>
    </row>
    <row r="36" spans="2:7" x14ac:dyDescent="0.25">
      <c r="B36" s="9">
        <v>32325</v>
      </c>
      <c r="C36" s="14">
        <v>15.2</v>
      </c>
      <c r="D36" s="14">
        <f t="shared" si="3"/>
        <v>75.782388497702598</v>
      </c>
      <c r="E36" s="14">
        <f t="shared" si="1"/>
        <v>52.14876338379446</v>
      </c>
      <c r="F36" s="14">
        <f t="shared" si="2"/>
        <v>99.416013611610737</v>
      </c>
      <c r="G36" s="15" t="s">
        <v>4</v>
      </c>
    </row>
    <row r="37" spans="2:7" x14ac:dyDescent="0.25">
      <c r="B37" s="9">
        <v>32356</v>
      </c>
      <c r="C37" s="14">
        <v>14.68</v>
      </c>
      <c r="D37" s="14">
        <f t="shared" si="3"/>
        <v>75.782388497702598</v>
      </c>
      <c r="E37" s="14">
        <f t="shared" si="1"/>
        <v>52.14876338379446</v>
      </c>
      <c r="F37" s="14">
        <f t="shared" si="2"/>
        <v>99.416013611610737</v>
      </c>
      <c r="G37" s="15" t="s">
        <v>4</v>
      </c>
    </row>
    <row r="38" spans="2:7" x14ac:dyDescent="0.25">
      <c r="B38" s="9">
        <v>32387</v>
      </c>
      <c r="C38" s="14">
        <v>13.11</v>
      </c>
      <c r="D38" s="14">
        <f t="shared" si="3"/>
        <v>75.782388497702598</v>
      </c>
      <c r="E38" s="14">
        <f t="shared" si="1"/>
        <v>52.14876338379446</v>
      </c>
      <c r="F38" s="14">
        <f t="shared" si="2"/>
        <v>99.416013611610737</v>
      </c>
      <c r="G38" s="15" t="s">
        <v>4</v>
      </c>
    </row>
    <row r="39" spans="2:7" x14ac:dyDescent="0.25">
      <c r="B39" s="9">
        <v>32417</v>
      </c>
      <c r="C39" s="14">
        <v>12.38</v>
      </c>
      <c r="D39" s="14">
        <f t="shared" si="3"/>
        <v>75.782388497702598</v>
      </c>
      <c r="E39" s="14">
        <f t="shared" si="1"/>
        <v>52.14876338379446</v>
      </c>
      <c r="F39" s="14">
        <f t="shared" si="2"/>
        <v>99.416013611610737</v>
      </c>
      <c r="G39" s="15" t="s">
        <v>4</v>
      </c>
    </row>
    <row r="40" spans="2:7" x14ac:dyDescent="0.25">
      <c r="B40" s="9">
        <v>32448</v>
      </c>
      <c r="C40" s="14">
        <v>13.08</v>
      </c>
      <c r="D40" s="14">
        <f t="shared" si="3"/>
        <v>75.782388497702598</v>
      </c>
      <c r="E40" s="14">
        <f t="shared" si="1"/>
        <v>52.14876338379446</v>
      </c>
      <c r="F40" s="14">
        <f t="shared" si="2"/>
        <v>99.416013611610737</v>
      </c>
      <c r="G40" s="15" t="s">
        <v>4</v>
      </c>
    </row>
    <row r="41" spans="2:7" x14ac:dyDescent="0.25">
      <c r="B41" s="9">
        <v>32478</v>
      </c>
      <c r="C41" s="14">
        <v>15.33</v>
      </c>
      <c r="D41" s="14">
        <f t="shared" si="3"/>
        <v>75.782388497702598</v>
      </c>
      <c r="E41" s="14">
        <f t="shared" si="1"/>
        <v>52.14876338379446</v>
      </c>
      <c r="F41" s="14">
        <f t="shared" si="2"/>
        <v>99.416013611610737</v>
      </c>
      <c r="G41" s="15" t="s">
        <v>4</v>
      </c>
    </row>
    <row r="42" spans="2:7" x14ac:dyDescent="0.25">
      <c r="B42" s="9">
        <v>32509</v>
      </c>
      <c r="C42" s="14">
        <v>17.100000000000001</v>
      </c>
      <c r="D42" s="14">
        <f t="shared" si="3"/>
        <v>75.782388497702598</v>
      </c>
      <c r="E42" s="14">
        <f t="shared" si="1"/>
        <v>52.14876338379446</v>
      </c>
      <c r="F42" s="14">
        <f t="shared" si="2"/>
        <v>99.416013611610737</v>
      </c>
      <c r="G42" s="15" t="s">
        <v>4</v>
      </c>
    </row>
    <row r="43" spans="2:7" x14ac:dyDescent="0.25">
      <c r="B43" s="9">
        <v>32540</v>
      </c>
      <c r="C43" s="14">
        <v>16.829999999999998</v>
      </c>
      <c r="D43" s="14">
        <f t="shared" si="3"/>
        <v>75.782388497702598</v>
      </c>
      <c r="E43" s="14">
        <f t="shared" si="1"/>
        <v>52.14876338379446</v>
      </c>
      <c r="F43" s="14">
        <f t="shared" si="2"/>
        <v>99.416013611610737</v>
      </c>
      <c r="G43" s="15" t="s">
        <v>4</v>
      </c>
    </row>
    <row r="44" spans="2:7" x14ac:dyDescent="0.25">
      <c r="B44" s="9">
        <v>32568</v>
      </c>
      <c r="C44" s="14">
        <v>18.579999999999998</v>
      </c>
      <c r="D44" s="14">
        <f t="shared" si="3"/>
        <v>75.782388497702598</v>
      </c>
      <c r="E44" s="14">
        <f t="shared" si="1"/>
        <v>52.14876338379446</v>
      </c>
      <c r="F44" s="14">
        <f t="shared" si="2"/>
        <v>99.416013611610737</v>
      </c>
      <c r="G44" s="15" t="s">
        <v>4</v>
      </c>
    </row>
    <row r="45" spans="2:7" x14ac:dyDescent="0.25">
      <c r="B45" s="9">
        <v>32599</v>
      </c>
      <c r="C45" s="14">
        <v>20.2</v>
      </c>
      <c r="D45" s="14">
        <f t="shared" si="3"/>
        <v>75.782388497702598</v>
      </c>
      <c r="E45" s="14">
        <f t="shared" si="1"/>
        <v>52.14876338379446</v>
      </c>
      <c r="F45" s="14">
        <f t="shared" si="2"/>
        <v>99.416013611610737</v>
      </c>
      <c r="G45" s="15" t="s">
        <v>4</v>
      </c>
    </row>
    <row r="46" spans="2:7" x14ac:dyDescent="0.25">
      <c r="B46" s="9">
        <v>32629</v>
      </c>
      <c r="C46" s="14">
        <v>18.68</v>
      </c>
      <c r="D46" s="14">
        <f t="shared" si="3"/>
        <v>75.782388497702598</v>
      </c>
      <c r="E46" s="14">
        <f t="shared" si="1"/>
        <v>52.14876338379446</v>
      </c>
      <c r="F46" s="14">
        <f t="shared" si="2"/>
        <v>99.416013611610737</v>
      </c>
      <c r="G46" s="15" t="s">
        <v>4</v>
      </c>
    </row>
    <row r="47" spans="2:7" x14ac:dyDescent="0.25">
      <c r="B47" s="9">
        <v>32660</v>
      </c>
      <c r="C47" s="14">
        <v>17.55</v>
      </c>
      <c r="D47" s="14">
        <f t="shared" si="3"/>
        <v>75.782388497702598</v>
      </c>
      <c r="E47" s="14">
        <f t="shared" si="1"/>
        <v>52.14876338379446</v>
      </c>
      <c r="F47" s="14">
        <f t="shared" si="2"/>
        <v>99.416013611610737</v>
      </c>
      <c r="G47" s="15" t="s">
        <v>4</v>
      </c>
    </row>
    <row r="48" spans="2:7" x14ac:dyDescent="0.25">
      <c r="B48" s="9">
        <v>32690</v>
      </c>
      <c r="C48" s="14">
        <v>17.71</v>
      </c>
      <c r="D48" s="14">
        <f t="shared" si="3"/>
        <v>75.782388497702598</v>
      </c>
      <c r="E48" s="14">
        <f t="shared" si="1"/>
        <v>52.14876338379446</v>
      </c>
      <c r="F48" s="14">
        <f t="shared" si="2"/>
        <v>99.416013611610737</v>
      </c>
      <c r="G48" s="15" t="s">
        <v>4</v>
      </c>
    </row>
    <row r="49" spans="2:7" x14ac:dyDescent="0.25">
      <c r="B49" s="9">
        <v>32721</v>
      </c>
      <c r="C49" s="14">
        <v>16.71</v>
      </c>
      <c r="D49" s="14">
        <f t="shared" si="3"/>
        <v>75.782388497702598</v>
      </c>
      <c r="E49" s="14">
        <f t="shared" si="1"/>
        <v>52.14876338379446</v>
      </c>
      <c r="F49" s="14">
        <f t="shared" si="2"/>
        <v>99.416013611610737</v>
      </c>
      <c r="G49" s="15" t="s">
        <v>4</v>
      </c>
    </row>
    <row r="50" spans="2:7" x14ac:dyDescent="0.25">
      <c r="B50" s="9">
        <v>32752</v>
      </c>
      <c r="C50" s="14">
        <v>17.760000000000002</v>
      </c>
      <c r="D50" s="14">
        <f t="shared" si="3"/>
        <v>75.782388497702598</v>
      </c>
      <c r="E50" s="14">
        <f t="shared" si="1"/>
        <v>52.14876338379446</v>
      </c>
      <c r="F50" s="14">
        <f t="shared" si="2"/>
        <v>99.416013611610737</v>
      </c>
      <c r="G50" s="15" t="s">
        <v>4</v>
      </c>
    </row>
    <row r="51" spans="2:7" x14ac:dyDescent="0.25">
      <c r="B51" s="9">
        <v>32782</v>
      </c>
      <c r="C51" s="14">
        <v>18.899999999999999</v>
      </c>
      <c r="D51" s="14">
        <f t="shared" si="3"/>
        <v>75.782388497702598</v>
      </c>
      <c r="E51" s="14">
        <f t="shared" si="1"/>
        <v>52.14876338379446</v>
      </c>
      <c r="F51" s="14">
        <f t="shared" si="2"/>
        <v>99.416013611610737</v>
      </c>
      <c r="G51" s="15" t="s">
        <v>4</v>
      </c>
    </row>
    <row r="52" spans="2:7" x14ac:dyDescent="0.25">
      <c r="B52" s="9">
        <v>32813</v>
      </c>
      <c r="C52" s="14">
        <v>18.739999999999998</v>
      </c>
      <c r="D52" s="14">
        <f t="shared" si="3"/>
        <v>75.782388497702598</v>
      </c>
      <c r="E52" s="14">
        <f t="shared" si="1"/>
        <v>52.14876338379446</v>
      </c>
      <c r="F52" s="14">
        <f t="shared" si="2"/>
        <v>99.416013611610737</v>
      </c>
      <c r="G52" s="15" t="s">
        <v>4</v>
      </c>
    </row>
    <row r="53" spans="2:7" x14ac:dyDescent="0.25">
      <c r="B53" s="9">
        <v>32843</v>
      </c>
      <c r="C53" s="14">
        <v>19.93</v>
      </c>
      <c r="D53" s="14">
        <f t="shared" si="3"/>
        <v>75.782388497702598</v>
      </c>
      <c r="E53" s="14">
        <f t="shared" si="1"/>
        <v>52.14876338379446</v>
      </c>
      <c r="F53" s="14">
        <f t="shared" si="2"/>
        <v>99.416013611610737</v>
      </c>
      <c r="G53" s="15" t="s">
        <v>4</v>
      </c>
    </row>
    <row r="54" spans="2:7" x14ac:dyDescent="0.25">
      <c r="B54" s="9">
        <v>32874</v>
      </c>
      <c r="C54" s="14">
        <v>21.28</v>
      </c>
      <c r="D54" s="14">
        <f t="shared" si="3"/>
        <v>75.782388497702598</v>
      </c>
      <c r="E54" s="14">
        <f t="shared" si="1"/>
        <v>52.14876338379446</v>
      </c>
      <c r="F54" s="14">
        <f t="shared" si="2"/>
        <v>99.416013611610737</v>
      </c>
      <c r="G54" s="15">
        <v>100</v>
      </c>
    </row>
    <row r="55" spans="2:7" x14ac:dyDescent="0.25">
      <c r="B55" s="9">
        <v>32905</v>
      </c>
      <c r="C55" s="14">
        <v>19.690000000000001</v>
      </c>
      <c r="D55" s="14">
        <f t="shared" si="3"/>
        <v>75.782388497702598</v>
      </c>
      <c r="E55" s="14">
        <f t="shared" si="1"/>
        <v>52.14876338379446</v>
      </c>
      <c r="F55" s="14">
        <f t="shared" si="2"/>
        <v>99.416013611610737</v>
      </c>
      <c r="G55" s="15">
        <f>+G54*C55/C54</f>
        <v>92.528195488721806</v>
      </c>
    </row>
    <row r="56" spans="2:7" x14ac:dyDescent="0.25">
      <c r="B56" s="9">
        <v>32933</v>
      </c>
      <c r="C56" s="14">
        <v>18.3</v>
      </c>
      <c r="D56" s="14">
        <f t="shared" si="3"/>
        <v>75.782388497702598</v>
      </c>
      <c r="E56" s="14">
        <f t="shared" si="1"/>
        <v>52.14876338379446</v>
      </c>
      <c r="F56" s="14">
        <f t="shared" si="2"/>
        <v>99.416013611610737</v>
      </c>
      <c r="G56" s="15">
        <f t="shared" ref="G56:G119" si="4">+G55*C56/C55</f>
        <v>85.996240601503757</v>
      </c>
    </row>
    <row r="57" spans="2:7" x14ac:dyDescent="0.25">
      <c r="B57" s="9">
        <v>32964</v>
      </c>
      <c r="C57" s="14">
        <v>16.489999999999998</v>
      </c>
      <c r="D57" s="14">
        <f t="shared" si="3"/>
        <v>75.782388497702598</v>
      </c>
      <c r="E57" s="14">
        <f t="shared" si="1"/>
        <v>52.14876338379446</v>
      </c>
      <c r="F57" s="14">
        <f t="shared" si="2"/>
        <v>99.416013611610737</v>
      </c>
      <c r="G57" s="15">
        <f t="shared" si="4"/>
        <v>77.490601503759379</v>
      </c>
    </row>
    <row r="58" spans="2:7" x14ac:dyDescent="0.25">
      <c r="B58" s="9">
        <v>32994</v>
      </c>
      <c r="C58" s="14">
        <v>16.309999999999999</v>
      </c>
      <c r="D58" s="14">
        <f t="shared" si="3"/>
        <v>75.782388497702598</v>
      </c>
      <c r="E58" s="14">
        <f t="shared" si="1"/>
        <v>52.14876338379446</v>
      </c>
      <c r="F58" s="14">
        <f t="shared" si="2"/>
        <v>99.416013611610737</v>
      </c>
      <c r="G58" s="15">
        <f t="shared" si="4"/>
        <v>76.644736842105246</v>
      </c>
    </row>
    <row r="59" spans="2:7" x14ac:dyDescent="0.25">
      <c r="B59" s="9">
        <v>33025</v>
      </c>
      <c r="C59" s="14">
        <v>15.05</v>
      </c>
      <c r="D59" s="14">
        <f t="shared" si="3"/>
        <v>75.782388497702598</v>
      </c>
      <c r="E59" s="14">
        <f t="shared" si="1"/>
        <v>52.14876338379446</v>
      </c>
      <c r="F59" s="14">
        <f t="shared" si="2"/>
        <v>99.416013611610737</v>
      </c>
      <c r="G59" s="15">
        <f t="shared" si="4"/>
        <v>70.723684210526301</v>
      </c>
    </row>
    <row r="60" spans="2:7" x14ac:dyDescent="0.25">
      <c r="B60" s="9">
        <v>33055</v>
      </c>
      <c r="C60" s="14">
        <v>16.88</v>
      </c>
      <c r="D60" s="14">
        <f t="shared" si="3"/>
        <v>75.782388497702598</v>
      </c>
      <c r="E60" s="14">
        <f t="shared" si="1"/>
        <v>52.14876338379446</v>
      </c>
      <c r="F60" s="14">
        <f t="shared" si="2"/>
        <v>99.416013611610737</v>
      </c>
      <c r="G60" s="15">
        <f t="shared" si="4"/>
        <v>79.323308270676677</v>
      </c>
    </row>
    <row r="61" spans="2:7" x14ac:dyDescent="0.25">
      <c r="B61" s="9">
        <v>33086</v>
      </c>
      <c r="C61" s="14">
        <v>26.37</v>
      </c>
      <c r="D61" s="14">
        <f t="shared" si="3"/>
        <v>75.782388497702598</v>
      </c>
      <c r="E61" s="14">
        <f t="shared" si="1"/>
        <v>52.14876338379446</v>
      </c>
      <c r="F61" s="14">
        <f t="shared" si="2"/>
        <v>99.416013611610737</v>
      </c>
      <c r="G61" s="15">
        <f t="shared" si="4"/>
        <v>123.91917293233081</v>
      </c>
    </row>
    <row r="62" spans="2:7" x14ac:dyDescent="0.25">
      <c r="B62" s="9">
        <v>33117</v>
      </c>
      <c r="C62" s="14">
        <v>34.549999999999997</v>
      </c>
      <c r="D62" s="14">
        <f t="shared" si="3"/>
        <v>75.782388497702598</v>
      </c>
      <c r="E62" s="14">
        <f t="shared" si="1"/>
        <v>52.14876338379446</v>
      </c>
      <c r="F62" s="14">
        <f t="shared" si="2"/>
        <v>99.416013611610737</v>
      </c>
      <c r="G62" s="15">
        <f t="shared" si="4"/>
        <v>162.35902255639093</v>
      </c>
    </row>
    <row r="63" spans="2:7" x14ac:dyDescent="0.25">
      <c r="B63" s="9">
        <v>33147</v>
      </c>
      <c r="C63" s="14">
        <v>36.159999999999997</v>
      </c>
      <c r="D63" s="14">
        <f t="shared" si="3"/>
        <v>75.782388497702598</v>
      </c>
      <c r="E63" s="14">
        <f t="shared" si="1"/>
        <v>52.14876338379446</v>
      </c>
      <c r="F63" s="14">
        <f t="shared" si="2"/>
        <v>99.416013611610737</v>
      </c>
      <c r="G63" s="15">
        <f t="shared" si="4"/>
        <v>169.92481203007515</v>
      </c>
    </row>
    <row r="64" spans="2:7" x14ac:dyDescent="0.25">
      <c r="B64" s="9">
        <v>33178</v>
      </c>
      <c r="C64" s="14">
        <v>32.71</v>
      </c>
      <c r="D64" s="14">
        <f t="shared" si="3"/>
        <v>75.782388497702598</v>
      </c>
      <c r="E64" s="14">
        <f t="shared" si="1"/>
        <v>52.14876338379446</v>
      </c>
      <c r="F64" s="14">
        <f t="shared" si="2"/>
        <v>99.416013611610737</v>
      </c>
      <c r="G64" s="15">
        <f t="shared" si="4"/>
        <v>153.71240601503757</v>
      </c>
    </row>
    <row r="65" spans="2:8" x14ac:dyDescent="0.25">
      <c r="B65" s="9">
        <v>33208</v>
      </c>
      <c r="C65" s="14">
        <v>28.16</v>
      </c>
      <c r="D65" s="14">
        <f t="shared" si="3"/>
        <v>75.782388497702598</v>
      </c>
      <c r="E65" s="14">
        <f t="shared" si="1"/>
        <v>52.14876338379446</v>
      </c>
      <c r="F65" s="14">
        <f t="shared" si="2"/>
        <v>99.416013611610737</v>
      </c>
      <c r="G65" s="15">
        <f t="shared" si="4"/>
        <v>132.33082706766916</v>
      </c>
    </row>
    <row r="66" spans="2:8" x14ac:dyDescent="0.25">
      <c r="B66" s="9">
        <v>33239</v>
      </c>
      <c r="C66" s="14">
        <v>23.99</v>
      </c>
      <c r="D66" s="14">
        <f t="shared" si="3"/>
        <v>75.782388497702598</v>
      </c>
      <c r="E66" s="14">
        <f t="shared" si="1"/>
        <v>52.14876338379446</v>
      </c>
      <c r="F66" s="14">
        <f t="shared" si="2"/>
        <v>99.416013611610737</v>
      </c>
      <c r="G66" s="15">
        <f t="shared" si="4"/>
        <v>112.73496240601503</v>
      </c>
      <c r="H66"/>
    </row>
    <row r="67" spans="2:8" x14ac:dyDescent="0.25">
      <c r="B67" s="9">
        <v>33270</v>
      </c>
      <c r="C67" s="14">
        <v>19.46</v>
      </c>
      <c r="D67" s="14">
        <f t="shared" si="3"/>
        <v>75.782388497702598</v>
      </c>
      <c r="E67" s="14">
        <f t="shared" si="1"/>
        <v>52.14876338379446</v>
      </c>
      <c r="F67" s="14">
        <f t="shared" si="2"/>
        <v>99.416013611610737</v>
      </c>
      <c r="G67" s="15">
        <f t="shared" si="4"/>
        <v>91.44736842105263</v>
      </c>
      <c r="H67"/>
    </row>
    <row r="68" spans="2:8" x14ac:dyDescent="0.25">
      <c r="B68" s="9">
        <v>33298</v>
      </c>
      <c r="C68" s="14">
        <v>19.04</v>
      </c>
      <c r="D68" s="14">
        <f t="shared" si="3"/>
        <v>75.782388497702598</v>
      </c>
      <c r="E68" s="14">
        <f t="shared" si="1"/>
        <v>52.14876338379446</v>
      </c>
      <c r="F68" s="14">
        <f t="shared" si="2"/>
        <v>99.416013611610737</v>
      </c>
      <c r="G68" s="15">
        <f t="shared" si="4"/>
        <v>89.473684210526315</v>
      </c>
      <c r="H68"/>
    </row>
    <row r="69" spans="2:8" x14ac:dyDescent="0.25">
      <c r="B69" s="9">
        <v>33329</v>
      </c>
      <c r="C69" s="14">
        <v>19</v>
      </c>
      <c r="D69" s="14">
        <f t="shared" si="3"/>
        <v>75.782388497702598</v>
      </c>
      <c r="E69" s="14">
        <f t="shared" si="1"/>
        <v>52.14876338379446</v>
      </c>
      <c r="F69" s="14">
        <f t="shared" si="2"/>
        <v>99.416013611610737</v>
      </c>
      <c r="G69" s="15">
        <f t="shared" si="4"/>
        <v>89.285714285714292</v>
      </c>
      <c r="H69"/>
    </row>
    <row r="70" spans="2:8" x14ac:dyDescent="0.25">
      <c r="B70" s="9">
        <v>33359</v>
      </c>
      <c r="C70" s="14">
        <v>19.2</v>
      </c>
      <c r="D70" s="14">
        <f t="shared" si="3"/>
        <v>75.782388497702598</v>
      </c>
      <c r="E70" s="14">
        <f t="shared" si="1"/>
        <v>52.14876338379446</v>
      </c>
      <c r="F70" s="14">
        <f t="shared" si="2"/>
        <v>99.416013611610737</v>
      </c>
      <c r="G70" s="15">
        <f t="shared" si="4"/>
        <v>90.225563909774451</v>
      </c>
      <c r="H70"/>
    </row>
    <row r="71" spans="2:8" x14ac:dyDescent="0.25">
      <c r="B71" s="9">
        <v>33390</v>
      </c>
      <c r="C71" s="14">
        <v>18.149999999999999</v>
      </c>
      <c r="D71" s="14">
        <f t="shared" si="3"/>
        <v>75.782388497702598</v>
      </c>
      <c r="E71" s="14">
        <f t="shared" si="1"/>
        <v>52.14876338379446</v>
      </c>
      <c r="F71" s="14">
        <f t="shared" si="2"/>
        <v>99.416013611610737</v>
      </c>
      <c r="G71" s="15">
        <f t="shared" si="4"/>
        <v>85.291353383458656</v>
      </c>
      <c r="H71"/>
    </row>
    <row r="72" spans="2:8" x14ac:dyDescent="0.25">
      <c r="B72" s="9">
        <v>33420</v>
      </c>
      <c r="C72" s="14">
        <v>19.38</v>
      </c>
      <c r="D72" s="14">
        <f t="shared" si="3"/>
        <v>75.782388497702598</v>
      </c>
      <c r="E72" s="14">
        <f t="shared" ref="E72:E135" si="5">+$E$6</f>
        <v>52.14876338379446</v>
      </c>
      <c r="F72" s="14">
        <f t="shared" ref="F72:F135" si="6">+$F$6</f>
        <v>99.416013611610737</v>
      </c>
      <c r="G72" s="15">
        <f t="shared" si="4"/>
        <v>91.071428571428584</v>
      </c>
      <c r="H72"/>
    </row>
    <row r="73" spans="2:8" x14ac:dyDescent="0.25">
      <c r="B73" s="9">
        <v>33451</v>
      </c>
      <c r="C73" s="14">
        <v>19.75</v>
      </c>
      <c r="D73" s="14">
        <f t="shared" si="3"/>
        <v>75.782388497702598</v>
      </c>
      <c r="E73" s="14">
        <f t="shared" si="5"/>
        <v>52.14876338379446</v>
      </c>
      <c r="F73" s="14">
        <f t="shared" si="6"/>
        <v>99.416013611610737</v>
      </c>
      <c r="G73" s="15">
        <f t="shared" si="4"/>
        <v>92.81015037593987</v>
      </c>
      <c r="H73"/>
    </row>
    <row r="74" spans="2:8" x14ac:dyDescent="0.25">
      <c r="B74" s="9">
        <v>33482</v>
      </c>
      <c r="C74" s="14">
        <v>20.48</v>
      </c>
      <c r="D74" s="14">
        <f t="shared" si="3"/>
        <v>75.782388497702598</v>
      </c>
      <c r="E74" s="14">
        <f t="shared" si="5"/>
        <v>52.14876338379446</v>
      </c>
      <c r="F74" s="14">
        <f t="shared" si="6"/>
        <v>99.416013611610737</v>
      </c>
      <c r="G74" s="15">
        <f t="shared" si="4"/>
        <v>96.240601503759422</v>
      </c>
      <c r="H74"/>
    </row>
    <row r="75" spans="2:8" x14ac:dyDescent="0.25">
      <c r="B75" s="9">
        <v>33512</v>
      </c>
      <c r="C75" s="14">
        <v>22.19</v>
      </c>
      <c r="D75" s="14">
        <f t="shared" si="3"/>
        <v>75.782388497702598</v>
      </c>
      <c r="E75" s="14">
        <f t="shared" si="5"/>
        <v>52.14876338379446</v>
      </c>
      <c r="F75" s="14">
        <f t="shared" si="6"/>
        <v>99.416013611610737</v>
      </c>
      <c r="G75" s="15">
        <f t="shared" si="4"/>
        <v>104.27631578947371</v>
      </c>
      <c r="H75"/>
    </row>
    <row r="76" spans="2:8" x14ac:dyDescent="0.25">
      <c r="B76" s="9">
        <v>33543</v>
      </c>
      <c r="C76" s="14">
        <v>21.09</v>
      </c>
      <c r="D76" s="14">
        <f t="shared" si="3"/>
        <v>75.782388497702598</v>
      </c>
      <c r="E76" s="14">
        <f t="shared" si="5"/>
        <v>52.14876338379446</v>
      </c>
      <c r="F76" s="14">
        <f t="shared" si="6"/>
        <v>99.416013611610737</v>
      </c>
      <c r="G76" s="15">
        <f t="shared" si="4"/>
        <v>99.107142857142875</v>
      </c>
      <c r="H76"/>
    </row>
    <row r="77" spans="2:8" x14ac:dyDescent="0.25">
      <c r="B77" s="9">
        <v>33573</v>
      </c>
      <c r="C77" s="14">
        <v>18.39</v>
      </c>
      <c r="D77" s="14">
        <f t="shared" si="3"/>
        <v>75.782388497702598</v>
      </c>
      <c r="E77" s="14">
        <f t="shared" si="5"/>
        <v>52.14876338379446</v>
      </c>
      <c r="F77" s="14">
        <f t="shared" si="6"/>
        <v>99.416013611610737</v>
      </c>
      <c r="G77" s="15">
        <f t="shared" si="4"/>
        <v>86.419172932330852</v>
      </c>
      <c r="H77"/>
    </row>
    <row r="78" spans="2:8" x14ac:dyDescent="0.25">
      <c r="B78" s="9">
        <v>33604</v>
      </c>
      <c r="C78" s="14">
        <v>18.16</v>
      </c>
      <c r="D78" s="14">
        <f t="shared" si="3"/>
        <v>75.782388497702598</v>
      </c>
      <c r="E78" s="14">
        <f t="shared" si="5"/>
        <v>52.14876338379446</v>
      </c>
      <c r="F78" s="14">
        <f t="shared" si="6"/>
        <v>99.416013611610737</v>
      </c>
      <c r="G78" s="15">
        <f t="shared" si="4"/>
        <v>85.338345864661676</v>
      </c>
      <c r="H78"/>
    </row>
    <row r="79" spans="2:8" x14ac:dyDescent="0.25">
      <c r="B79" s="9">
        <v>33635</v>
      </c>
      <c r="C79" s="14">
        <v>18.149999999999999</v>
      </c>
      <c r="D79" s="14">
        <f t="shared" si="3"/>
        <v>75.782388497702598</v>
      </c>
      <c r="E79" s="14">
        <f t="shared" si="5"/>
        <v>52.14876338379446</v>
      </c>
      <c r="F79" s="14">
        <f t="shared" si="6"/>
        <v>99.416013611610737</v>
      </c>
      <c r="G79" s="15">
        <f t="shared" si="4"/>
        <v>85.291353383458656</v>
      </c>
      <c r="H79"/>
    </row>
    <row r="80" spans="2:8" x14ac:dyDescent="0.25">
      <c r="B80" s="9">
        <v>33664</v>
      </c>
      <c r="C80" s="14">
        <v>17.510000000000002</v>
      </c>
      <c r="D80" s="14">
        <f t="shared" si="3"/>
        <v>75.782388497702598</v>
      </c>
      <c r="E80" s="14">
        <f t="shared" si="5"/>
        <v>52.14876338379446</v>
      </c>
      <c r="F80" s="14">
        <f t="shared" si="6"/>
        <v>99.416013611610737</v>
      </c>
      <c r="G80" s="15">
        <f t="shared" si="4"/>
        <v>82.283834586466185</v>
      </c>
      <c r="H80"/>
    </row>
    <row r="81" spans="2:8" x14ac:dyDescent="0.25">
      <c r="B81" s="9">
        <v>33695</v>
      </c>
      <c r="C81" s="14">
        <v>18.88</v>
      </c>
      <c r="D81" s="14">
        <f t="shared" si="3"/>
        <v>75.782388497702598</v>
      </c>
      <c r="E81" s="14">
        <f t="shared" si="5"/>
        <v>52.14876338379446</v>
      </c>
      <c r="F81" s="14">
        <f t="shared" si="6"/>
        <v>99.416013611610737</v>
      </c>
      <c r="G81" s="15">
        <f t="shared" si="4"/>
        <v>88.721804511278194</v>
      </c>
      <c r="H81"/>
    </row>
    <row r="82" spans="2:8" x14ac:dyDescent="0.25">
      <c r="B82" s="9">
        <v>33725</v>
      </c>
      <c r="C82" s="14">
        <v>19.88</v>
      </c>
      <c r="D82" s="14">
        <f t="shared" si="3"/>
        <v>75.782388497702598</v>
      </c>
      <c r="E82" s="14">
        <f t="shared" si="5"/>
        <v>52.14876338379446</v>
      </c>
      <c r="F82" s="14">
        <f t="shared" si="6"/>
        <v>99.416013611610737</v>
      </c>
      <c r="G82" s="15">
        <f t="shared" si="4"/>
        <v>93.421052631578945</v>
      </c>
      <c r="H82"/>
    </row>
    <row r="83" spans="2:8" x14ac:dyDescent="0.25">
      <c r="B83" s="9">
        <v>33756</v>
      </c>
      <c r="C83" s="14">
        <v>21.19</v>
      </c>
      <c r="D83" s="14">
        <f t="shared" si="3"/>
        <v>75.782388497702598</v>
      </c>
      <c r="E83" s="14">
        <f t="shared" si="5"/>
        <v>52.14876338379446</v>
      </c>
      <c r="F83" s="14">
        <f t="shared" si="6"/>
        <v>99.416013611610737</v>
      </c>
      <c r="G83" s="15">
        <f t="shared" si="4"/>
        <v>99.577067669172934</v>
      </c>
      <c r="H83"/>
    </row>
    <row r="84" spans="2:8" x14ac:dyDescent="0.25">
      <c r="B84" s="9">
        <v>33786</v>
      </c>
      <c r="C84" s="14">
        <v>20.329999999999998</v>
      </c>
      <c r="D84" s="14">
        <f t="shared" si="3"/>
        <v>75.782388497702598</v>
      </c>
      <c r="E84" s="14">
        <f t="shared" si="5"/>
        <v>52.14876338379446</v>
      </c>
      <c r="F84" s="14">
        <f t="shared" si="6"/>
        <v>99.416013611610737</v>
      </c>
      <c r="G84" s="15">
        <f t="shared" si="4"/>
        <v>95.535714285714278</v>
      </c>
      <c r="H84"/>
    </row>
    <row r="85" spans="2:8" x14ac:dyDescent="0.25">
      <c r="B85" s="9">
        <v>33817</v>
      </c>
      <c r="C85" s="14">
        <v>19.760000000000002</v>
      </c>
      <c r="D85" s="14">
        <f t="shared" si="3"/>
        <v>75.782388497702598</v>
      </c>
      <c r="E85" s="14">
        <f t="shared" si="5"/>
        <v>52.14876338379446</v>
      </c>
      <c r="F85" s="14">
        <f t="shared" si="6"/>
        <v>99.416013611610737</v>
      </c>
      <c r="G85" s="15">
        <f t="shared" si="4"/>
        <v>92.857142857142861</v>
      </c>
      <c r="H85"/>
    </row>
    <row r="86" spans="2:8" x14ac:dyDescent="0.25">
      <c r="B86" s="9">
        <v>33848</v>
      </c>
      <c r="C86" s="14">
        <v>20.2</v>
      </c>
      <c r="D86" s="14">
        <f t="shared" si="3"/>
        <v>75.782388497702598</v>
      </c>
      <c r="E86" s="14">
        <f t="shared" si="5"/>
        <v>52.14876338379446</v>
      </c>
      <c r="F86" s="14">
        <f t="shared" si="6"/>
        <v>99.416013611610737</v>
      </c>
      <c r="G86" s="15">
        <f t="shared" si="4"/>
        <v>94.924812030075188</v>
      </c>
      <c r="H86"/>
    </row>
    <row r="87" spans="2:8" x14ac:dyDescent="0.25">
      <c r="B87" s="9">
        <v>33878</v>
      </c>
      <c r="C87" s="14">
        <v>20.3</v>
      </c>
      <c r="D87" s="14">
        <f t="shared" si="3"/>
        <v>75.782388497702598</v>
      </c>
      <c r="E87" s="14">
        <f t="shared" si="5"/>
        <v>52.14876338379446</v>
      </c>
      <c r="F87" s="14">
        <f t="shared" si="6"/>
        <v>99.416013611610737</v>
      </c>
      <c r="G87" s="15">
        <f t="shared" si="4"/>
        <v>95.394736842105274</v>
      </c>
      <c r="H87"/>
    </row>
    <row r="88" spans="2:8" x14ac:dyDescent="0.25">
      <c r="B88" s="9">
        <v>33909</v>
      </c>
      <c r="C88" s="14">
        <v>19.23</v>
      </c>
      <c r="D88" s="14">
        <f t="shared" si="3"/>
        <v>75.782388497702598</v>
      </c>
      <c r="E88" s="14">
        <f t="shared" si="5"/>
        <v>52.14876338379446</v>
      </c>
      <c r="F88" s="14">
        <f t="shared" si="6"/>
        <v>99.416013611610737</v>
      </c>
      <c r="G88" s="15">
        <f t="shared" si="4"/>
        <v>90.366541353383468</v>
      </c>
      <c r="H88"/>
    </row>
    <row r="89" spans="2:8" x14ac:dyDescent="0.25">
      <c r="B89" s="9">
        <v>33939</v>
      </c>
      <c r="C89" s="14">
        <v>18.239999999999998</v>
      </c>
      <c r="D89" s="14">
        <f t="shared" si="3"/>
        <v>75.782388497702598</v>
      </c>
      <c r="E89" s="14">
        <f t="shared" si="5"/>
        <v>52.14876338379446</v>
      </c>
      <c r="F89" s="14">
        <f t="shared" si="6"/>
        <v>99.416013611610737</v>
      </c>
      <c r="G89" s="15">
        <f t="shared" si="4"/>
        <v>85.714285714285708</v>
      </c>
      <c r="H89"/>
    </row>
    <row r="90" spans="2:8" x14ac:dyDescent="0.25">
      <c r="B90" s="9">
        <v>33970</v>
      </c>
      <c r="C90" s="14">
        <v>17.34</v>
      </c>
      <c r="D90" s="14">
        <f t="shared" si="3"/>
        <v>75.782388497702598</v>
      </c>
      <c r="E90" s="14">
        <f t="shared" si="5"/>
        <v>52.14876338379446</v>
      </c>
      <c r="F90" s="14">
        <f t="shared" si="6"/>
        <v>99.416013611610737</v>
      </c>
      <c r="G90" s="15">
        <f t="shared" si="4"/>
        <v>81.484962406015043</v>
      </c>
      <c r="H90"/>
    </row>
    <row r="91" spans="2:8" x14ac:dyDescent="0.25">
      <c r="B91" s="9">
        <v>34001</v>
      </c>
      <c r="C91" s="14">
        <v>18.45</v>
      </c>
      <c r="D91" s="14">
        <f t="shared" si="3"/>
        <v>75.782388497702598</v>
      </c>
      <c r="E91" s="14">
        <f t="shared" si="5"/>
        <v>52.14876338379446</v>
      </c>
      <c r="F91" s="14">
        <f t="shared" si="6"/>
        <v>99.416013611610737</v>
      </c>
      <c r="G91" s="15">
        <f t="shared" si="4"/>
        <v>86.701127819548887</v>
      </c>
      <c r="H91"/>
    </row>
    <row r="92" spans="2:8" x14ac:dyDescent="0.25">
      <c r="B92" s="9">
        <v>34029</v>
      </c>
      <c r="C92" s="14">
        <v>18.739999999999998</v>
      </c>
      <c r="D92" s="14">
        <f t="shared" si="3"/>
        <v>75.782388497702598</v>
      </c>
      <c r="E92" s="14">
        <f t="shared" si="5"/>
        <v>52.14876338379446</v>
      </c>
      <c r="F92" s="14">
        <f t="shared" si="6"/>
        <v>99.416013611610737</v>
      </c>
      <c r="G92" s="15">
        <f t="shared" si="4"/>
        <v>88.063909774436098</v>
      </c>
      <c r="H92"/>
    </row>
    <row r="93" spans="2:8" x14ac:dyDescent="0.25">
      <c r="B93" s="9">
        <v>34060</v>
      </c>
      <c r="C93" s="14">
        <v>18.64</v>
      </c>
      <c r="D93" s="14">
        <f t="shared" si="3"/>
        <v>75.782388497702598</v>
      </c>
      <c r="E93" s="14">
        <f t="shared" si="5"/>
        <v>52.14876338379446</v>
      </c>
      <c r="F93" s="14">
        <f t="shared" si="6"/>
        <v>99.416013611610737</v>
      </c>
      <c r="G93" s="15">
        <f t="shared" si="4"/>
        <v>87.59398496240604</v>
      </c>
      <c r="H93"/>
    </row>
    <row r="94" spans="2:8" x14ac:dyDescent="0.25">
      <c r="B94" s="9">
        <v>34090</v>
      </c>
      <c r="C94" s="14">
        <v>18.510000000000002</v>
      </c>
      <c r="D94" s="14">
        <f t="shared" si="3"/>
        <v>75.782388497702598</v>
      </c>
      <c r="E94" s="14">
        <f t="shared" si="5"/>
        <v>52.14876338379446</v>
      </c>
      <c r="F94" s="14">
        <f t="shared" si="6"/>
        <v>99.416013611610737</v>
      </c>
      <c r="G94" s="15">
        <f t="shared" si="4"/>
        <v>86.98308270676695</v>
      </c>
      <c r="H94"/>
    </row>
    <row r="95" spans="2:8" x14ac:dyDescent="0.25">
      <c r="B95" s="9">
        <v>34121</v>
      </c>
      <c r="C95" s="14">
        <v>17.63</v>
      </c>
      <c r="D95" s="14">
        <f t="shared" si="3"/>
        <v>75.782388497702598</v>
      </c>
      <c r="E95" s="14">
        <f t="shared" si="5"/>
        <v>52.14876338379446</v>
      </c>
      <c r="F95" s="14">
        <f t="shared" si="6"/>
        <v>99.416013611610737</v>
      </c>
      <c r="G95" s="15">
        <f t="shared" si="4"/>
        <v>82.847744360902283</v>
      </c>
      <c r="H95"/>
    </row>
    <row r="96" spans="2:8" x14ac:dyDescent="0.25">
      <c r="B96" s="9">
        <v>34151</v>
      </c>
      <c r="C96" s="14">
        <v>16.79</v>
      </c>
      <c r="D96" s="14">
        <f t="shared" ref="D96:D159" si="7">+D95</f>
        <v>75.782388497702598</v>
      </c>
      <c r="E96" s="14">
        <f t="shared" si="5"/>
        <v>52.14876338379446</v>
      </c>
      <c r="F96" s="14">
        <f t="shared" si="6"/>
        <v>99.416013611610737</v>
      </c>
      <c r="G96" s="15">
        <f t="shared" si="4"/>
        <v>78.900375939849653</v>
      </c>
      <c r="H96"/>
    </row>
    <row r="97" spans="2:8" x14ac:dyDescent="0.25">
      <c r="B97" s="9">
        <v>34182</v>
      </c>
      <c r="C97" s="14">
        <v>16.68</v>
      </c>
      <c r="D97" s="14">
        <f t="shared" si="7"/>
        <v>75.782388497702598</v>
      </c>
      <c r="E97" s="14">
        <f t="shared" si="5"/>
        <v>52.14876338379446</v>
      </c>
      <c r="F97" s="14">
        <f t="shared" si="6"/>
        <v>99.416013611610737</v>
      </c>
      <c r="G97" s="15">
        <f t="shared" si="4"/>
        <v>78.383458646616575</v>
      </c>
      <c r="H97"/>
    </row>
    <row r="98" spans="2:8" x14ac:dyDescent="0.25">
      <c r="B98" s="9">
        <v>34213</v>
      </c>
      <c r="C98" s="14">
        <v>15.99</v>
      </c>
      <c r="D98" s="14">
        <f t="shared" si="7"/>
        <v>75.782388497702598</v>
      </c>
      <c r="E98" s="14">
        <f t="shared" si="5"/>
        <v>52.14876338379446</v>
      </c>
      <c r="F98" s="14">
        <f t="shared" si="6"/>
        <v>99.416013611610737</v>
      </c>
      <c r="G98" s="15">
        <f t="shared" si="4"/>
        <v>75.14097744360906</v>
      </c>
      <c r="H98"/>
    </row>
    <row r="99" spans="2:8" x14ac:dyDescent="0.25">
      <c r="B99" s="9">
        <v>34243</v>
      </c>
      <c r="C99" s="14">
        <v>16.59</v>
      </c>
      <c r="D99" s="14">
        <f t="shared" si="7"/>
        <v>75.782388497702598</v>
      </c>
      <c r="E99" s="14">
        <f t="shared" si="5"/>
        <v>52.14876338379446</v>
      </c>
      <c r="F99" s="14">
        <f t="shared" si="6"/>
        <v>99.416013611610737</v>
      </c>
      <c r="G99" s="15">
        <f t="shared" si="4"/>
        <v>77.960526315789508</v>
      </c>
      <c r="H99"/>
    </row>
    <row r="100" spans="2:8" x14ac:dyDescent="0.25">
      <c r="B100" s="9">
        <v>34274</v>
      </c>
      <c r="C100" s="14">
        <v>15.12</v>
      </c>
      <c r="D100" s="14">
        <f t="shared" si="7"/>
        <v>75.782388497702598</v>
      </c>
      <c r="E100" s="14">
        <f t="shared" si="5"/>
        <v>52.14876338379446</v>
      </c>
      <c r="F100" s="14">
        <f t="shared" si="6"/>
        <v>99.416013611610737</v>
      </c>
      <c r="G100" s="15">
        <f t="shared" si="4"/>
        <v>71.052631578947398</v>
      </c>
      <c r="H100"/>
    </row>
    <row r="101" spans="2:8" x14ac:dyDescent="0.25">
      <c r="B101" s="9">
        <v>34304</v>
      </c>
      <c r="C101" s="14">
        <v>13.51</v>
      </c>
      <c r="D101" s="14">
        <f t="shared" si="7"/>
        <v>75.782388497702598</v>
      </c>
      <c r="E101" s="14">
        <f t="shared" si="5"/>
        <v>52.14876338379446</v>
      </c>
      <c r="F101" s="14">
        <f t="shared" si="6"/>
        <v>99.416013611610737</v>
      </c>
      <c r="G101" s="15">
        <f t="shared" si="4"/>
        <v>63.486842105263186</v>
      </c>
      <c r="H101"/>
    </row>
    <row r="102" spans="2:8" x14ac:dyDescent="0.25">
      <c r="B102" s="9">
        <v>34335</v>
      </c>
      <c r="C102" s="14">
        <v>14.14</v>
      </c>
      <c r="D102" s="14">
        <f t="shared" si="7"/>
        <v>75.782388497702598</v>
      </c>
      <c r="E102" s="14">
        <f t="shared" si="5"/>
        <v>52.14876338379446</v>
      </c>
      <c r="F102" s="14">
        <f t="shared" si="6"/>
        <v>99.416013611610737</v>
      </c>
      <c r="G102" s="15">
        <f t="shared" si="4"/>
        <v>66.447368421052659</v>
      </c>
      <c r="H102"/>
    </row>
    <row r="103" spans="2:8" x14ac:dyDescent="0.25">
      <c r="B103" s="9">
        <v>34366</v>
      </c>
      <c r="C103" s="14">
        <v>13.88</v>
      </c>
      <c r="D103" s="14">
        <f t="shared" si="7"/>
        <v>75.782388497702598</v>
      </c>
      <c r="E103" s="14">
        <f t="shared" si="5"/>
        <v>52.14876338379446</v>
      </c>
      <c r="F103" s="14">
        <f t="shared" si="6"/>
        <v>99.416013611610737</v>
      </c>
      <c r="G103" s="15">
        <f t="shared" si="4"/>
        <v>65.225563909774465</v>
      </c>
      <c r="H103"/>
    </row>
    <row r="104" spans="2:8" x14ac:dyDescent="0.25">
      <c r="B104" s="9">
        <v>34394</v>
      </c>
      <c r="C104" s="14">
        <v>13.88</v>
      </c>
      <c r="D104" s="14">
        <f t="shared" si="7"/>
        <v>75.782388497702598</v>
      </c>
      <c r="E104" s="14">
        <f t="shared" si="5"/>
        <v>52.14876338379446</v>
      </c>
      <c r="F104" s="14">
        <f t="shared" si="6"/>
        <v>99.416013611610737</v>
      </c>
      <c r="G104" s="15">
        <f t="shared" si="4"/>
        <v>65.225563909774465</v>
      </c>
      <c r="H104"/>
    </row>
    <row r="105" spans="2:8" x14ac:dyDescent="0.25">
      <c r="B105" s="9">
        <v>34425</v>
      </c>
      <c r="C105" s="14">
        <v>15.06</v>
      </c>
      <c r="D105" s="14">
        <f t="shared" si="7"/>
        <v>75.782388497702598</v>
      </c>
      <c r="E105" s="14">
        <f t="shared" si="5"/>
        <v>52.14876338379446</v>
      </c>
      <c r="F105" s="14">
        <f t="shared" si="6"/>
        <v>99.416013611610737</v>
      </c>
      <c r="G105" s="15">
        <f t="shared" si="4"/>
        <v>70.770676691729349</v>
      </c>
      <c r="H105"/>
    </row>
    <row r="106" spans="2:8" x14ac:dyDescent="0.25">
      <c r="B106" s="9">
        <v>34455</v>
      </c>
      <c r="C106" s="14">
        <v>16.18</v>
      </c>
      <c r="D106" s="14">
        <f t="shared" si="7"/>
        <v>75.782388497702598</v>
      </c>
      <c r="E106" s="14">
        <f t="shared" si="5"/>
        <v>52.14876338379446</v>
      </c>
      <c r="F106" s="14">
        <f t="shared" si="6"/>
        <v>99.416013611610737</v>
      </c>
      <c r="G106" s="15">
        <f t="shared" si="4"/>
        <v>76.033834586466185</v>
      </c>
      <c r="H106"/>
    </row>
    <row r="107" spans="2:8" x14ac:dyDescent="0.25">
      <c r="B107" s="9">
        <v>34486</v>
      </c>
      <c r="C107" s="14">
        <v>16.79</v>
      </c>
      <c r="D107" s="14">
        <f t="shared" si="7"/>
        <v>75.782388497702598</v>
      </c>
      <c r="E107" s="14">
        <f t="shared" si="5"/>
        <v>52.14876338379446</v>
      </c>
      <c r="F107" s="14">
        <f t="shared" si="6"/>
        <v>99.416013611610737</v>
      </c>
      <c r="G107" s="15">
        <f t="shared" si="4"/>
        <v>78.900375939849638</v>
      </c>
      <c r="H107"/>
    </row>
    <row r="108" spans="2:8" x14ac:dyDescent="0.25">
      <c r="B108" s="9">
        <v>34516</v>
      </c>
      <c r="C108" s="14">
        <v>17.54</v>
      </c>
      <c r="D108" s="14">
        <f t="shared" si="7"/>
        <v>75.782388497702598</v>
      </c>
      <c r="E108" s="14">
        <f t="shared" si="5"/>
        <v>52.14876338379446</v>
      </c>
      <c r="F108" s="14">
        <f t="shared" si="6"/>
        <v>99.416013611610737</v>
      </c>
      <c r="G108" s="15">
        <f t="shared" si="4"/>
        <v>82.424812030075202</v>
      </c>
      <c r="H108"/>
    </row>
    <row r="109" spans="2:8" x14ac:dyDescent="0.25">
      <c r="B109" s="9">
        <v>34547</v>
      </c>
      <c r="C109" s="14">
        <v>16.72</v>
      </c>
      <c r="D109" s="14">
        <f t="shared" si="7"/>
        <v>75.782388497702598</v>
      </c>
      <c r="E109" s="14">
        <f t="shared" si="5"/>
        <v>52.14876338379446</v>
      </c>
      <c r="F109" s="14">
        <f t="shared" si="6"/>
        <v>99.416013611610737</v>
      </c>
      <c r="G109" s="15">
        <f t="shared" si="4"/>
        <v>78.571428571428584</v>
      </c>
      <c r="H109"/>
    </row>
    <row r="110" spans="2:8" x14ac:dyDescent="0.25">
      <c r="B110" s="9">
        <v>34578</v>
      </c>
      <c r="C110" s="14">
        <v>15.81</v>
      </c>
      <c r="D110" s="14">
        <f t="shared" si="7"/>
        <v>75.782388497702598</v>
      </c>
      <c r="E110" s="14">
        <f t="shared" si="5"/>
        <v>52.14876338379446</v>
      </c>
      <c r="F110" s="14">
        <f t="shared" si="6"/>
        <v>99.416013611610737</v>
      </c>
      <c r="G110" s="15">
        <f t="shared" si="4"/>
        <v>74.295112781954913</v>
      </c>
      <c r="H110"/>
    </row>
    <row r="111" spans="2:8" x14ac:dyDescent="0.25">
      <c r="B111" s="9">
        <v>34608</v>
      </c>
      <c r="C111" s="14">
        <v>16.3</v>
      </c>
      <c r="D111" s="14">
        <f t="shared" si="7"/>
        <v>75.782388497702598</v>
      </c>
      <c r="E111" s="14">
        <f t="shared" si="5"/>
        <v>52.14876338379446</v>
      </c>
      <c r="F111" s="14">
        <f t="shared" si="6"/>
        <v>99.416013611610737</v>
      </c>
      <c r="G111" s="15">
        <f t="shared" si="4"/>
        <v>76.597744360902283</v>
      </c>
      <c r="H111"/>
    </row>
    <row r="112" spans="2:8" x14ac:dyDescent="0.25">
      <c r="B112" s="9">
        <v>34639</v>
      </c>
      <c r="C112" s="14">
        <v>17.23</v>
      </c>
      <c r="D112" s="14">
        <f t="shared" si="7"/>
        <v>75.782388497702598</v>
      </c>
      <c r="E112" s="14">
        <f t="shared" si="5"/>
        <v>52.14876338379446</v>
      </c>
      <c r="F112" s="14">
        <f t="shared" si="6"/>
        <v>99.416013611610737</v>
      </c>
      <c r="G112" s="15">
        <f t="shared" si="4"/>
        <v>80.968045112781979</v>
      </c>
      <c r="H112"/>
    </row>
    <row r="113" spans="2:8" x14ac:dyDescent="0.25">
      <c r="B113" s="9">
        <v>34669</v>
      </c>
      <c r="C113" s="14">
        <v>15.79</v>
      </c>
      <c r="D113" s="14">
        <f t="shared" si="7"/>
        <v>75.782388497702598</v>
      </c>
      <c r="E113" s="14">
        <f t="shared" si="5"/>
        <v>52.14876338379446</v>
      </c>
      <c r="F113" s="14">
        <f t="shared" si="6"/>
        <v>99.416013611610737</v>
      </c>
      <c r="G113" s="15">
        <f t="shared" si="4"/>
        <v>74.201127819548887</v>
      </c>
      <c r="H113"/>
    </row>
    <row r="114" spans="2:8" x14ac:dyDescent="0.25">
      <c r="B114" s="9">
        <v>34700</v>
      </c>
      <c r="C114" s="14">
        <v>16.579999999999998</v>
      </c>
      <c r="D114" s="14">
        <f t="shared" si="7"/>
        <v>75.782388497702598</v>
      </c>
      <c r="E114" s="14">
        <f t="shared" si="5"/>
        <v>52.14876338379446</v>
      </c>
      <c r="F114" s="14">
        <f t="shared" si="6"/>
        <v>99.416013611610737</v>
      </c>
      <c r="G114" s="15">
        <f t="shared" si="4"/>
        <v>77.913533834586474</v>
      </c>
      <c r="H114"/>
    </row>
    <row r="115" spans="2:8" x14ac:dyDescent="0.25">
      <c r="B115" s="9">
        <v>34731</v>
      </c>
      <c r="C115" s="14">
        <v>17.09</v>
      </c>
      <c r="D115" s="14">
        <f t="shared" si="7"/>
        <v>75.782388497702598</v>
      </c>
      <c r="E115" s="14">
        <f t="shared" si="5"/>
        <v>52.14876338379446</v>
      </c>
      <c r="F115" s="14">
        <f t="shared" si="6"/>
        <v>99.416013611610737</v>
      </c>
      <c r="G115" s="15">
        <f t="shared" si="4"/>
        <v>80.310150375939855</v>
      </c>
      <c r="H115"/>
    </row>
    <row r="116" spans="2:8" x14ac:dyDescent="0.25">
      <c r="B116" s="9">
        <v>34759</v>
      </c>
      <c r="C116" s="14">
        <v>16.53</v>
      </c>
      <c r="D116" s="14">
        <f t="shared" si="7"/>
        <v>75.782388497702598</v>
      </c>
      <c r="E116" s="14">
        <f t="shared" si="5"/>
        <v>52.14876338379446</v>
      </c>
      <c r="F116" s="14">
        <f t="shared" si="6"/>
        <v>99.416013611610737</v>
      </c>
      <c r="G116" s="15">
        <f t="shared" si="4"/>
        <v>77.678571428571445</v>
      </c>
      <c r="H116"/>
    </row>
    <row r="117" spans="2:8" x14ac:dyDescent="0.25">
      <c r="B117" s="9">
        <v>34790</v>
      </c>
      <c r="C117" s="14">
        <v>18.579999999999998</v>
      </c>
      <c r="D117" s="14">
        <f t="shared" si="7"/>
        <v>75.782388497702598</v>
      </c>
      <c r="E117" s="14">
        <f t="shared" si="5"/>
        <v>52.14876338379446</v>
      </c>
      <c r="F117" s="14">
        <f t="shared" si="6"/>
        <v>99.416013611610737</v>
      </c>
      <c r="G117" s="15">
        <f t="shared" si="4"/>
        <v>87.312030075187977</v>
      </c>
      <c r="H117"/>
    </row>
    <row r="118" spans="2:8" x14ac:dyDescent="0.25">
      <c r="B118" s="9">
        <v>34820</v>
      </c>
      <c r="C118" s="14">
        <v>18.34</v>
      </c>
      <c r="D118" s="14">
        <f t="shared" si="7"/>
        <v>75.782388497702598</v>
      </c>
      <c r="E118" s="14">
        <f t="shared" si="5"/>
        <v>52.14876338379446</v>
      </c>
      <c r="F118" s="14">
        <f t="shared" si="6"/>
        <v>99.416013611610737</v>
      </c>
      <c r="G118" s="15">
        <f t="shared" si="4"/>
        <v>86.184210526315809</v>
      </c>
      <c r="H118"/>
    </row>
    <row r="119" spans="2:8" x14ac:dyDescent="0.25">
      <c r="B119" s="9">
        <v>34851</v>
      </c>
      <c r="C119" s="14">
        <v>17.579999999999998</v>
      </c>
      <c r="D119" s="14">
        <f t="shared" si="7"/>
        <v>75.782388497702598</v>
      </c>
      <c r="E119" s="14">
        <f t="shared" si="5"/>
        <v>52.14876338379446</v>
      </c>
      <c r="F119" s="14">
        <f t="shared" si="6"/>
        <v>99.416013611610737</v>
      </c>
      <c r="G119" s="15">
        <f t="shared" si="4"/>
        <v>82.612781954887225</v>
      </c>
      <c r="H119"/>
    </row>
    <row r="120" spans="2:8" x14ac:dyDescent="0.25">
      <c r="B120" s="9">
        <v>34881</v>
      </c>
      <c r="C120" s="14">
        <v>15.83</v>
      </c>
      <c r="D120" s="14">
        <f t="shared" si="7"/>
        <v>75.782388497702598</v>
      </c>
      <c r="E120" s="14">
        <f t="shared" si="5"/>
        <v>52.14876338379446</v>
      </c>
      <c r="F120" s="14">
        <f t="shared" si="6"/>
        <v>99.416013611610737</v>
      </c>
      <c r="G120" s="15">
        <f t="shared" ref="G120:G176" si="8">+G119*C120/C119</f>
        <v>74.38909774436091</v>
      </c>
      <c r="H120"/>
    </row>
    <row r="121" spans="2:8" x14ac:dyDescent="0.25">
      <c r="B121" s="9">
        <v>34912</v>
      </c>
      <c r="C121" s="14">
        <v>16.02</v>
      </c>
      <c r="D121" s="14">
        <f t="shared" si="7"/>
        <v>75.782388497702598</v>
      </c>
      <c r="E121" s="14">
        <f t="shared" si="5"/>
        <v>52.14876338379446</v>
      </c>
      <c r="F121" s="14">
        <f t="shared" si="6"/>
        <v>99.416013611610737</v>
      </c>
      <c r="G121" s="15">
        <f t="shared" si="8"/>
        <v>75.281954887218049</v>
      </c>
      <c r="H121"/>
    </row>
    <row r="122" spans="2:8" x14ac:dyDescent="0.25">
      <c r="B122" s="9">
        <v>34943</v>
      </c>
      <c r="C122" s="14">
        <v>16.93</v>
      </c>
      <c r="D122" s="14">
        <f t="shared" si="7"/>
        <v>75.782388497702598</v>
      </c>
      <c r="E122" s="14">
        <f t="shared" si="5"/>
        <v>52.14876338379446</v>
      </c>
      <c r="F122" s="14">
        <f t="shared" si="6"/>
        <v>99.416013611610737</v>
      </c>
      <c r="G122" s="15">
        <f t="shared" si="8"/>
        <v>79.558270676691734</v>
      </c>
      <c r="H122"/>
    </row>
    <row r="123" spans="2:8" x14ac:dyDescent="0.25">
      <c r="B123" s="9">
        <v>34973</v>
      </c>
      <c r="C123" s="14">
        <v>16.809999999999999</v>
      </c>
      <c r="D123" s="14">
        <f t="shared" si="7"/>
        <v>75.782388497702598</v>
      </c>
      <c r="E123" s="14">
        <f t="shared" si="5"/>
        <v>52.14876338379446</v>
      </c>
      <c r="F123" s="14">
        <f t="shared" si="6"/>
        <v>99.416013611610737</v>
      </c>
      <c r="G123" s="15">
        <f t="shared" si="8"/>
        <v>78.994360902255636</v>
      </c>
      <c r="H123"/>
    </row>
    <row r="124" spans="2:8" x14ac:dyDescent="0.25">
      <c r="B124" s="9">
        <v>35004</v>
      </c>
      <c r="C124" s="14">
        <v>16.53</v>
      </c>
      <c r="D124" s="14">
        <f t="shared" si="7"/>
        <v>75.782388497702598</v>
      </c>
      <c r="E124" s="14">
        <f t="shared" si="5"/>
        <v>52.14876338379446</v>
      </c>
      <c r="F124" s="14">
        <f t="shared" si="6"/>
        <v>99.416013611610737</v>
      </c>
      <c r="G124" s="15">
        <f t="shared" si="8"/>
        <v>77.678571428571445</v>
      </c>
      <c r="H124"/>
    </row>
    <row r="125" spans="2:8" x14ac:dyDescent="0.25">
      <c r="B125" s="9">
        <v>35034</v>
      </c>
      <c r="C125" s="14">
        <v>17.989999999999998</v>
      </c>
      <c r="D125" s="14">
        <f t="shared" si="7"/>
        <v>75.782388497702598</v>
      </c>
      <c r="E125" s="14">
        <f t="shared" si="5"/>
        <v>52.14876338379446</v>
      </c>
      <c r="F125" s="14">
        <f t="shared" si="6"/>
        <v>99.416013611610737</v>
      </c>
      <c r="G125" s="15">
        <f t="shared" si="8"/>
        <v>84.539473684210535</v>
      </c>
      <c r="H125"/>
    </row>
    <row r="126" spans="2:8" x14ac:dyDescent="0.25">
      <c r="B126" s="9">
        <v>35065</v>
      </c>
      <c r="C126" s="14">
        <v>17.97</v>
      </c>
      <c r="D126" s="14">
        <f t="shared" si="7"/>
        <v>75.782388497702598</v>
      </c>
      <c r="E126" s="14">
        <f t="shared" si="5"/>
        <v>52.14876338379446</v>
      </c>
      <c r="F126" s="14">
        <f t="shared" si="6"/>
        <v>99.416013611610737</v>
      </c>
      <c r="G126" s="15">
        <f t="shared" si="8"/>
        <v>84.445488721804523</v>
      </c>
      <c r="H126"/>
    </row>
    <row r="127" spans="2:8" x14ac:dyDescent="0.25">
      <c r="B127" s="9">
        <v>35096</v>
      </c>
      <c r="C127" s="14">
        <v>18.04</v>
      </c>
      <c r="D127" s="14">
        <f t="shared" si="7"/>
        <v>75.782388497702598</v>
      </c>
      <c r="E127" s="14">
        <f t="shared" si="5"/>
        <v>52.14876338379446</v>
      </c>
      <c r="F127" s="14">
        <f t="shared" si="6"/>
        <v>99.416013611610737</v>
      </c>
      <c r="G127" s="15">
        <f t="shared" si="8"/>
        <v>84.774436090225578</v>
      </c>
      <c r="H127"/>
    </row>
    <row r="128" spans="2:8" x14ac:dyDescent="0.25">
      <c r="B128" s="9">
        <v>35125</v>
      </c>
      <c r="C128" s="14">
        <v>19.93</v>
      </c>
      <c r="D128" s="14">
        <f t="shared" si="7"/>
        <v>75.782388497702598</v>
      </c>
      <c r="E128" s="14">
        <f t="shared" si="5"/>
        <v>52.14876338379446</v>
      </c>
      <c r="F128" s="14">
        <f t="shared" si="6"/>
        <v>99.416013611610737</v>
      </c>
      <c r="G128" s="15">
        <f t="shared" si="8"/>
        <v>93.656015037594003</v>
      </c>
      <c r="H128"/>
    </row>
    <row r="129" spans="2:8" x14ac:dyDescent="0.25">
      <c r="B129" s="9">
        <v>35156</v>
      </c>
      <c r="C129" s="14">
        <v>20.77</v>
      </c>
      <c r="D129" s="14">
        <f t="shared" si="7"/>
        <v>75.782388497702598</v>
      </c>
      <c r="E129" s="14">
        <f t="shared" si="5"/>
        <v>52.14876338379446</v>
      </c>
      <c r="F129" s="14">
        <f t="shared" si="6"/>
        <v>99.416013611610737</v>
      </c>
      <c r="G129" s="15">
        <f t="shared" si="8"/>
        <v>97.603383458646647</v>
      </c>
      <c r="H129"/>
    </row>
    <row r="130" spans="2:8" x14ac:dyDescent="0.25">
      <c r="B130" s="9">
        <v>35186</v>
      </c>
      <c r="C130" s="14">
        <v>19.23</v>
      </c>
      <c r="D130" s="14">
        <f t="shared" si="7"/>
        <v>75.782388497702598</v>
      </c>
      <c r="E130" s="14">
        <f t="shared" si="5"/>
        <v>52.14876338379446</v>
      </c>
      <c r="F130" s="14">
        <f t="shared" si="6"/>
        <v>99.416013611610737</v>
      </c>
      <c r="G130" s="15">
        <f t="shared" si="8"/>
        <v>90.366541353383482</v>
      </c>
      <c r="H130"/>
    </row>
    <row r="131" spans="2:8" x14ac:dyDescent="0.25">
      <c r="B131" s="9">
        <v>35217</v>
      </c>
      <c r="C131" s="14">
        <v>19.53</v>
      </c>
      <c r="D131" s="14">
        <f t="shared" si="7"/>
        <v>75.782388497702598</v>
      </c>
      <c r="E131" s="14">
        <f t="shared" si="5"/>
        <v>52.14876338379446</v>
      </c>
      <c r="F131" s="14">
        <f t="shared" si="6"/>
        <v>99.416013611610737</v>
      </c>
      <c r="G131" s="15">
        <f t="shared" si="8"/>
        <v>91.776315789473713</v>
      </c>
      <c r="H131"/>
    </row>
    <row r="132" spans="2:8" x14ac:dyDescent="0.25">
      <c r="B132" s="9">
        <v>35247</v>
      </c>
      <c r="C132" s="14">
        <v>19.579999999999998</v>
      </c>
      <c r="D132" s="14">
        <f t="shared" si="7"/>
        <v>75.782388497702598</v>
      </c>
      <c r="E132" s="14">
        <f t="shared" si="5"/>
        <v>52.14876338379446</v>
      </c>
      <c r="F132" s="14">
        <f t="shared" si="6"/>
        <v>99.416013611610737</v>
      </c>
      <c r="G132" s="15">
        <f t="shared" si="8"/>
        <v>92.011278195488742</v>
      </c>
      <c r="H132"/>
    </row>
    <row r="133" spans="2:8" x14ac:dyDescent="0.25">
      <c r="B133" s="9">
        <v>35278</v>
      </c>
      <c r="C133" s="14">
        <v>20.63</v>
      </c>
      <c r="D133" s="14">
        <f t="shared" si="7"/>
        <v>75.782388497702598</v>
      </c>
      <c r="E133" s="14">
        <f t="shared" si="5"/>
        <v>52.14876338379446</v>
      </c>
      <c r="F133" s="14">
        <f t="shared" si="6"/>
        <v>99.416013611610737</v>
      </c>
      <c r="G133" s="15">
        <f t="shared" si="8"/>
        <v>96.945488721804537</v>
      </c>
      <c r="H133"/>
    </row>
    <row r="134" spans="2:8" x14ac:dyDescent="0.25">
      <c r="B134" s="9">
        <v>35309</v>
      </c>
      <c r="C134" s="14">
        <v>22</v>
      </c>
      <c r="D134" s="14">
        <f t="shared" si="7"/>
        <v>75.782388497702598</v>
      </c>
      <c r="E134" s="14">
        <f t="shared" si="5"/>
        <v>52.14876338379446</v>
      </c>
      <c r="F134" s="14">
        <f t="shared" si="6"/>
        <v>99.416013611610737</v>
      </c>
      <c r="G134" s="15">
        <f t="shared" si="8"/>
        <v>103.38345864661657</v>
      </c>
      <c r="H134"/>
    </row>
    <row r="135" spans="2:8" x14ac:dyDescent="0.25">
      <c r="B135" s="9">
        <v>35339</v>
      </c>
      <c r="C135" s="14">
        <v>24.09</v>
      </c>
      <c r="D135" s="14">
        <f t="shared" si="7"/>
        <v>75.782388497702598</v>
      </c>
      <c r="E135" s="14">
        <f t="shared" si="5"/>
        <v>52.14876338379446</v>
      </c>
      <c r="F135" s="14">
        <f t="shared" si="6"/>
        <v>99.416013611610737</v>
      </c>
      <c r="G135" s="15">
        <f t="shared" si="8"/>
        <v>113.20488721804514</v>
      </c>
      <c r="H135"/>
    </row>
    <row r="136" spans="2:8" x14ac:dyDescent="0.25">
      <c r="B136" s="9">
        <v>35370</v>
      </c>
      <c r="C136" s="14">
        <v>22.69</v>
      </c>
      <c r="D136" s="14">
        <f t="shared" si="7"/>
        <v>75.782388497702598</v>
      </c>
      <c r="E136" s="14">
        <f t="shared" ref="E136:E199" si="9">+$E$6</f>
        <v>52.14876338379446</v>
      </c>
      <c r="F136" s="14">
        <f t="shared" ref="F136:F200" si="10">+$F$6</f>
        <v>99.416013611610737</v>
      </c>
      <c r="G136" s="15">
        <f t="shared" si="8"/>
        <v>106.6259398496241</v>
      </c>
      <c r="H136"/>
    </row>
    <row r="137" spans="2:8" x14ac:dyDescent="0.25">
      <c r="B137" s="9">
        <v>35400</v>
      </c>
      <c r="C137" s="14">
        <v>23.74</v>
      </c>
      <c r="D137" s="14">
        <f t="shared" si="7"/>
        <v>75.782388497702598</v>
      </c>
      <c r="E137" s="14">
        <f t="shared" si="9"/>
        <v>52.14876338379446</v>
      </c>
      <c r="F137" s="14">
        <f t="shared" si="10"/>
        <v>99.416013611610737</v>
      </c>
      <c r="G137" s="15">
        <f t="shared" si="8"/>
        <v>111.56015037593987</v>
      </c>
      <c r="H137"/>
    </row>
    <row r="138" spans="2:8" x14ac:dyDescent="0.25">
      <c r="B138" s="9">
        <v>35431</v>
      </c>
      <c r="C138" s="14">
        <v>23.41</v>
      </c>
      <c r="D138" s="14">
        <f t="shared" si="7"/>
        <v>75.782388497702598</v>
      </c>
      <c r="E138" s="14">
        <f t="shared" si="9"/>
        <v>52.14876338379446</v>
      </c>
      <c r="F138" s="14">
        <f t="shared" si="10"/>
        <v>99.416013611610737</v>
      </c>
      <c r="G138" s="15">
        <f t="shared" si="8"/>
        <v>110.00939849624064</v>
      </c>
      <c r="H138"/>
    </row>
    <row r="139" spans="2:8" x14ac:dyDescent="0.25">
      <c r="B139" s="9">
        <v>35462</v>
      </c>
      <c r="C139" s="14">
        <v>21.01</v>
      </c>
      <c r="D139" s="14">
        <f t="shared" si="7"/>
        <v>75.782388497702598</v>
      </c>
      <c r="E139" s="14">
        <f t="shared" si="9"/>
        <v>52.14876338379446</v>
      </c>
      <c r="F139" s="14">
        <f t="shared" si="10"/>
        <v>99.416013611610737</v>
      </c>
      <c r="G139" s="15">
        <f t="shared" si="8"/>
        <v>98.731203007518829</v>
      </c>
      <c r="H139"/>
    </row>
    <row r="140" spans="2:8" x14ac:dyDescent="0.25">
      <c r="B140" s="9">
        <v>35490</v>
      </c>
      <c r="C140" s="14">
        <v>19.11</v>
      </c>
      <c r="D140" s="14">
        <f t="shared" si="7"/>
        <v>75.782388497702598</v>
      </c>
      <c r="E140" s="14">
        <f t="shared" si="9"/>
        <v>52.14876338379446</v>
      </c>
      <c r="F140" s="14">
        <f t="shared" si="10"/>
        <v>99.416013611610737</v>
      </c>
      <c r="G140" s="15">
        <f t="shared" si="8"/>
        <v>89.802631578947398</v>
      </c>
      <c r="H140"/>
    </row>
    <row r="141" spans="2:8" x14ac:dyDescent="0.25">
      <c r="B141" s="9">
        <v>35521</v>
      </c>
      <c r="C141" s="14">
        <v>17.55</v>
      </c>
      <c r="D141" s="14">
        <f t="shared" si="7"/>
        <v>75.782388497702598</v>
      </c>
      <c r="E141" s="14">
        <f t="shared" si="9"/>
        <v>52.14876338379446</v>
      </c>
      <c r="F141" s="14">
        <f t="shared" si="10"/>
        <v>99.416013611610737</v>
      </c>
      <c r="G141" s="15">
        <f t="shared" si="8"/>
        <v>82.471804511278236</v>
      </c>
      <c r="H141"/>
    </row>
    <row r="142" spans="2:8" x14ac:dyDescent="0.25">
      <c r="B142" s="9">
        <v>35551</v>
      </c>
      <c r="C142" s="14">
        <v>19.13</v>
      </c>
      <c r="D142" s="14">
        <f t="shared" si="7"/>
        <v>75.782388497702598</v>
      </c>
      <c r="E142" s="14">
        <f t="shared" si="9"/>
        <v>52.14876338379446</v>
      </c>
      <c r="F142" s="14">
        <f t="shared" si="10"/>
        <v>99.416013611610737</v>
      </c>
      <c r="G142" s="15">
        <f t="shared" si="8"/>
        <v>89.896616541353424</v>
      </c>
      <c r="H142"/>
    </row>
    <row r="143" spans="2:8" x14ac:dyDescent="0.25">
      <c r="B143" s="9">
        <v>35582</v>
      </c>
      <c r="C143" s="14">
        <v>17.61</v>
      </c>
      <c r="D143" s="14">
        <f t="shared" si="7"/>
        <v>75.782388497702598</v>
      </c>
      <c r="E143" s="14">
        <f t="shared" si="9"/>
        <v>52.14876338379446</v>
      </c>
      <c r="F143" s="14">
        <f t="shared" si="10"/>
        <v>99.416013611610737</v>
      </c>
      <c r="G143" s="15">
        <f t="shared" si="8"/>
        <v>82.753759398496285</v>
      </c>
      <c r="H143"/>
    </row>
    <row r="144" spans="2:8" x14ac:dyDescent="0.25">
      <c r="B144" s="9">
        <v>35612</v>
      </c>
      <c r="C144" s="14">
        <v>18.510000000000002</v>
      </c>
      <c r="D144" s="14">
        <f t="shared" si="7"/>
        <v>75.782388497702598</v>
      </c>
      <c r="E144" s="14">
        <f t="shared" si="9"/>
        <v>52.14876338379446</v>
      </c>
      <c r="F144" s="14">
        <f t="shared" si="10"/>
        <v>99.416013611610737</v>
      </c>
      <c r="G144" s="15">
        <f t="shared" si="8"/>
        <v>86.983082706766979</v>
      </c>
      <c r="H144"/>
    </row>
    <row r="145" spans="2:8" x14ac:dyDescent="0.25">
      <c r="B145" s="9">
        <v>35643</v>
      </c>
      <c r="C145" s="14">
        <v>18.690000000000001</v>
      </c>
      <c r="D145" s="14">
        <f t="shared" si="7"/>
        <v>75.782388497702598</v>
      </c>
      <c r="E145" s="14">
        <f t="shared" si="9"/>
        <v>52.14876338379446</v>
      </c>
      <c r="F145" s="14">
        <f t="shared" si="10"/>
        <v>99.416013611610737</v>
      </c>
      <c r="G145" s="15">
        <f t="shared" si="8"/>
        <v>87.828947368421112</v>
      </c>
      <c r="H145"/>
    </row>
    <row r="146" spans="2:8" x14ac:dyDescent="0.25">
      <c r="B146" s="9">
        <v>35674</v>
      </c>
      <c r="C146" s="14">
        <v>18.579999999999998</v>
      </c>
      <c r="D146" s="14">
        <f t="shared" si="7"/>
        <v>75.782388497702598</v>
      </c>
      <c r="E146" s="14">
        <f t="shared" si="9"/>
        <v>52.14876338379446</v>
      </c>
      <c r="F146" s="14">
        <f t="shared" si="10"/>
        <v>99.416013611610737</v>
      </c>
      <c r="G146" s="15">
        <f t="shared" si="8"/>
        <v>87.312030075188005</v>
      </c>
      <c r="H146"/>
    </row>
    <row r="147" spans="2:8" x14ac:dyDescent="0.25">
      <c r="B147" s="9">
        <v>35704</v>
      </c>
      <c r="C147" s="14">
        <v>19.88</v>
      </c>
      <c r="D147" s="14">
        <f t="shared" si="7"/>
        <v>75.782388497702598</v>
      </c>
      <c r="E147" s="14">
        <f t="shared" si="9"/>
        <v>52.14876338379446</v>
      </c>
      <c r="F147" s="14">
        <f t="shared" si="10"/>
        <v>99.416013611610737</v>
      </c>
      <c r="G147" s="15">
        <f t="shared" si="8"/>
        <v>93.421052631578988</v>
      </c>
      <c r="H147"/>
    </row>
    <row r="148" spans="2:8" x14ac:dyDescent="0.25">
      <c r="B148" s="9">
        <v>35735</v>
      </c>
      <c r="C148" s="14">
        <v>19.239999999999998</v>
      </c>
      <c r="D148" s="14">
        <f t="shared" si="7"/>
        <v>75.782388497702598</v>
      </c>
      <c r="E148" s="14">
        <f t="shared" si="9"/>
        <v>52.14876338379446</v>
      </c>
      <c r="F148" s="14">
        <f t="shared" si="10"/>
        <v>99.416013611610737</v>
      </c>
      <c r="G148" s="15">
        <f t="shared" si="8"/>
        <v>90.413533834586502</v>
      </c>
      <c r="H148"/>
    </row>
    <row r="149" spans="2:8" x14ac:dyDescent="0.25">
      <c r="B149" s="9">
        <v>35765</v>
      </c>
      <c r="C149" s="14">
        <v>17.14</v>
      </c>
      <c r="D149" s="14">
        <f t="shared" si="7"/>
        <v>75.782388497702598</v>
      </c>
      <c r="E149" s="14">
        <f t="shared" si="9"/>
        <v>52.14876338379446</v>
      </c>
      <c r="F149" s="14">
        <f t="shared" si="10"/>
        <v>99.416013611610737</v>
      </c>
      <c r="G149" s="15">
        <f t="shared" si="8"/>
        <v>80.545112781954927</v>
      </c>
      <c r="H149"/>
    </row>
    <row r="150" spans="2:8" x14ac:dyDescent="0.25">
      <c r="B150" s="9">
        <v>35796</v>
      </c>
      <c r="C150" s="14">
        <v>15.1</v>
      </c>
      <c r="D150" s="14">
        <f t="shared" si="7"/>
        <v>75.782388497702598</v>
      </c>
      <c r="E150" s="14">
        <f t="shared" si="9"/>
        <v>52.14876338379446</v>
      </c>
      <c r="F150" s="14">
        <f t="shared" si="10"/>
        <v>99.416013611610737</v>
      </c>
      <c r="G150" s="15">
        <f t="shared" si="8"/>
        <v>70.958646616541387</v>
      </c>
      <c r="H150"/>
    </row>
    <row r="151" spans="2:8" x14ac:dyDescent="0.25">
      <c r="B151" s="9">
        <v>35827</v>
      </c>
      <c r="C151" s="14">
        <v>14.04</v>
      </c>
      <c r="D151" s="14">
        <f t="shared" si="7"/>
        <v>75.782388497702598</v>
      </c>
      <c r="E151" s="14">
        <f t="shared" si="9"/>
        <v>52.14876338379446</v>
      </c>
      <c r="F151" s="14">
        <f t="shared" si="10"/>
        <v>99.416013611610737</v>
      </c>
      <c r="G151" s="15">
        <f t="shared" si="8"/>
        <v>65.977443609022586</v>
      </c>
      <c r="H151"/>
    </row>
    <row r="152" spans="2:8" x14ac:dyDescent="0.25">
      <c r="B152" s="9">
        <v>35855</v>
      </c>
      <c r="C152" s="14">
        <v>13.11</v>
      </c>
      <c r="D152" s="14">
        <f t="shared" si="7"/>
        <v>75.782388497702598</v>
      </c>
      <c r="E152" s="14">
        <f t="shared" si="9"/>
        <v>52.14876338379446</v>
      </c>
      <c r="F152" s="14">
        <f t="shared" si="10"/>
        <v>99.416013611610737</v>
      </c>
      <c r="G152" s="15">
        <f t="shared" si="8"/>
        <v>61.60714285714289</v>
      </c>
      <c r="H152"/>
    </row>
    <row r="153" spans="2:8" x14ac:dyDescent="0.25">
      <c r="B153" s="9">
        <v>35886</v>
      </c>
      <c r="C153" s="14">
        <v>13.43</v>
      </c>
      <c r="D153" s="14">
        <f t="shared" si="7"/>
        <v>75.782388497702598</v>
      </c>
      <c r="E153" s="14">
        <f t="shared" si="9"/>
        <v>52.14876338379446</v>
      </c>
      <c r="F153" s="14">
        <f t="shared" si="10"/>
        <v>99.416013611610737</v>
      </c>
      <c r="G153" s="15">
        <f t="shared" si="8"/>
        <v>63.110902255639132</v>
      </c>
      <c r="H153"/>
    </row>
    <row r="154" spans="2:8" x14ac:dyDescent="0.25">
      <c r="B154" s="9">
        <v>35916</v>
      </c>
      <c r="C154" s="14">
        <v>14.41</v>
      </c>
      <c r="D154" s="14">
        <f t="shared" si="7"/>
        <v>75.782388497702598</v>
      </c>
      <c r="E154" s="14">
        <f t="shared" si="9"/>
        <v>52.14876338379446</v>
      </c>
      <c r="F154" s="14">
        <f t="shared" si="10"/>
        <v>99.416013611610737</v>
      </c>
      <c r="G154" s="15">
        <f t="shared" si="8"/>
        <v>67.716165413533872</v>
      </c>
      <c r="H154"/>
    </row>
    <row r="155" spans="2:8" x14ac:dyDescent="0.25">
      <c r="B155" s="9">
        <v>35947</v>
      </c>
      <c r="C155" s="14">
        <v>12.16</v>
      </c>
      <c r="D155" s="14">
        <f t="shared" si="7"/>
        <v>75.782388497702598</v>
      </c>
      <c r="E155" s="14">
        <f t="shared" si="9"/>
        <v>52.14876338379446</v>
      </c>
      <c r="F155" s="14">
        <f t="shared" si="10"/>
        <v>99.416013611610737</v>
      </c>
      <c r="G155" s="15">
        <f t="shared" si="8"/>
        <v>57.142857142857174</v>
      </c>
      <c r="H155"/>
    </row>
    <row r="156" spans="2:8" x14ac:dyDescent="0.25">
      <c r="B156" s="9">
        <v>35977</v>
      </c>
      <c r="C156" s="14">
        <v>12.05</v>
      </c>
      <c r="D156" s="14">
        <f t="shared" si="7"/>
        <v>75.782388497702598</v>
      </c>
      <c r="E156" s="14">
        <f t="shared" si="9"/>
        <v>52.14876338379446</v>
      </c>
      <c r="F156" s="14">
        <f t="shared" si="10"/>
        <v>99.416013611610737</v>
      </c>
      <c r="G156" s="15">
        <f t="shared" si="8"/>
        <v>56.625939849624096</v>
      </c>
      <c r="H156"/>
    </row>
    <row r="157" spans="2:8" x14ac:dyDescent="0.25">
      <c r="B157" s="9">
        <v>36008</v>
      </c>
      <c r="C157" s="14">
        <v>11.98</v>
      </c>
      <c r="D157" s="14">
        <f t="shared" si="7"/>
        <v>75.782388497702598</v>
      </c>
      <c r="E157" s="14">
        <f t="shared" si="9"/>
        <v>52.14876338379446</v>
      </c>
      <c r="F157" s="14">
        <f t="shared" si="10"/>
        <v>99.416013611610737</v>
      </c>
      <c r="G157" s="15">
        <f t="shared" si="8"/>
        <v>56.296992481203034</v>
      </c>
      <c r="H157"/>
    </row>
    <row r="158" spans="2:8" x14ac:dyDescent="0.25">
      <c r="B158" s="9">
        <v>36039</v>
      </c>
      <c r="C158" s="14">
        <v>13.33</v>
      </c>
      <c r="D158" s="14">
        <f t="shared" si="7"/>
        <v>75.782388497702598</v>
      </c>
      <c r="E158" s="14">
        <f t="shared" si="9"/>
        <v>52.14876338379446</v>
      </c>
      <c r="F158" s="14">
        <f t="shared" si="10"/>
        <v>99.416013611610737</v>
      </c>
      <c r="G158" s="15">
        <f t="shared" si="8"/>
        <v>62.640977443609046</v>
      </c>
      <c r="H158"/>
    </row>
    <row r="159" spans="2:8" x14ac:dyDescent="0.25">
      <c r="B159" s="9">
        <v>36069</v>
      </c>
      <c r="C159" s="14">
        <v>12.58</v>
      </c>
      <c r="D159" s="14">
        <f t="shared" si="7"/>
        <v>75.782388497702598</v>
      </c>
      <c r="E159" s="14">
        <f t="shared" si="9"/>
        <v>52.14876338379446</v>
      </c>
      <c r="F159" s="14">
        <f t="shared" si="10"/>
        <v>99.416013611610737</v>
      </c>
      <c r="G159" s="15">
        <f t="shared" si="8"/>
        <v>59.116541353383482</v>
      </c>
      <c r="H159"/>
    </row>
    <row r="160" spans="2:8" x14ac:dyDescent="0.25">
      <c r="B160" s="9">
        <v>36100</v>
      </c>
      <c r="C160" s="14">
        <v>11.23</v>
      </c>
      <c r="D160" s="14">
        <f t="shared" ref="D160:D176" si="11">+D159</f>
        <v>75.782388497702598</v>
      </c>
      <c r="E160" s="14">
        <f t="shared" si="9"/>
        <v>52.14876338379446</v>
      </c>
      <c r="F160" s="14">
        <f t="shared" si="10"/>
        <v>99.416013611610737</v>
      </c>
      <c r="G160" s="15">
        <f t="shared" si="8"/>
        <v>52.772556390977464</v>
      </c>
      <c r="H160"/>
    </row>
    <row r="161" spans="2:8" x14ac:dyDescent="0.25">
      <c r="B161" s="9">
        <v>36130</v>
      </c>
      <c r="C161" s="14">
        <v>9.9</v>
      </c>
      <c r="D161" s="14">
        <f t="shared" si="11"/>
        <v>75.782388497702598</v>
      </c>
      <c r="E161" s="14">
        <f t="shared" si="9"/>
        <v>52.14876338379446</v>
      </c>
      <c r="F161" s="14">
        <f t="shared" si="10"/>
        <v>99.416013611610737</v>
      </c>
      <c r="G161" s="15">
        <f t="shared" si="8"/>
        <v>46.522556390977456</v>
      </c>
      <c r="H161"/>
    </row>
    <row r="162" spans="2:8" x14ac:dyDescent="0.25">
      <c r="B162" s="9">
        <v>36161</v>
      </c>
      <c r="C162" s="14">
        <v>11.08</v>
      </c>
      <c r="D162" s="14">
        <f t="shared" si="11"/>
        <v>75.782388497702598</v>
      </c>
      <c r="E162" s="14">
        <f t="shared" si="9"/>
        <v>52.14876338379446</v>
      </c>
      <c r="F162" s="14">
        <f t="shared" si="10"/>
        <v>99.416013611610737</v>
      </c>
      <c r="G162" s="15">
        <f t="shared" si="8"/>
        <v>52.067669172932341</v>
      </c>
      <c r="H162"/>
    </row>
    <row r="163" spans="2:8" x14ac:dyDescent="0.25">
      <c r="B163" s="9">
        <v>36192</v>
      </c>
      <c r="C163" s="14">
        <v>10.25</v>
      </c>
      <c r="D163" s="14">
        <f t="shared" si="11"/>
        <v>75.782388497702598</v>
      </c>
      <c r="E163" s="14">
        <f t="shared" si="9"/>
        <v>52.14876338379446</v>
      </c>
      <c r="F163" s="14">
        <f t="shared" si="10"/>
        <v>99.416013611610737</v>
      </c>
      <c r="G163" s="15">
        <f t="shared" si="8"/>
        <v>48.167293233082717</v>
      </c>
      <c r="H163"/>
    </row>
    <row r="164" spans="2:8" x14ac:dyDescent="0.25">
      <c r="B164" s="9">
        <v>36220</v>
      </c>
      <c r="C164" s="14">
        <v>12.51</v>
      </c>
      <c r="D164" s="14">
        <f t="shared" si="11"/>
        <v>75.782388497702598</v>
      </c>
      <c r="E164" s="14">
        <f t="shared" si="9"/>
        <v>52.14876338379446</v>
      </c>
      <c r="F164" s="14">
        <f t="shared" si="10"/>
        <v>99.416013611610737</v>
      </c>
      <c r="G164" s="15">
        <f t="shared" si="8"/>
        <v>58.787593984962413</v>
      </c>
      <c r="H164"/>
    </row>
    <row r="165" spans="2:8" x14ac:dyDescent="0.25">
      <c r="B165" s="9">
        <v>36251</v>
      </c>
      <c r="C165" s="14">
        <v>15.24</v>
      </c>
      <c r="D165" s="14">
        <f t="shared" si="11"/>
        <v>75.782388497702598</v>
      </c>
      <c r="E165" s="14">
        <f t="shared" si="9"/>
        <v>52.14876338379446</v>
      </c>
      <c r="F165" s="14">
        <f t="shared" si="10"/>
        <v>99.416013611610737</v>
      </c>
      <c r="G165" s="15">
        <f t="shared" si="8"/>
        <v>71.616541353383468</v>
      </c>
      <c r="H165"/>
    </row>
    <row r="166" spans="2:8" x14ac:dyDescent="0.25">
      <c r="B166" s="9">
        <v>36281</v>
      </c>
      <c r="C166" s="14">
        <v>15.41</v>
      </c>
      <c r="D166" s="14">
        <f t="shared" si="11"/>
        <v>75.782388497702598</v>
      </c>
      <c r="E166" s="14">
        <f t="shared" si="9"/>
        <v>52.14876338379446</v>
      </c>
      <c r="F166" s="14">
        <f t="shared" si="10"/>
        <v>99.416013611610737</v>
      </c>
      <c r="G166" s="15">
        <f t="shared" si="8"/>
        <v>72.415413533834595</v>
      </c>
      <c r="H166"/>
    </row>
    <row r="167" spans="2:8" x14ac:dyDescent="0.25">
      <c r="B167" s="9">
        <v>36312</v>
      </c>
      <c r="C167" s="14">
        <v>15.76</v>
      </c>
      <c r="D167" s="14">
        <f t="shared" si="11"/>
        <v>75.782388497702598</v>
      </c>
      <c r="E167" s="14">
        <f t="shared" si="9"/>
        <v>52.14876338379446</v>
      </c>
      <c r="F167" s="14">
        <f t="shared" si="10"/>
        <v>99.416013611610737</v>
      </c>
      <c r="G167" s="15">
        <f t="shared" si="8"/>
        <v>74.060150375939855</v>
      </c>
      <c r="H167"/>
    </row>
    <row r="168" spans="2:8" x14ac:dyDescent="0.25">
      <c r="B168" s="9">
        <v>36342</v>
      </c>
      <c r="C168" s="14">
        <v>19.100000000000001</v>
      </c>
      <c r="D168" s="14">
        <f t="shared" si="11"/>
        <v>75.782388497702598</v>
      </c>
      <c r="E168" s="14">
        <f t="shared" si="9"/>
        <v>52.14876338379446</v>
      </c>
      <c r="F168" s="14">
        <f t="shared" si="10"/>
        <v>99.416013611610737</v>
      </c>
      <c r="G168" s="15">
        <f t="shared" si="8"/>
        <v>89.755639097744378</v>
      </c>
      <c r="H168"/>
    </row>
    <row r="169" spans="2:8" x14ac:dyDescent="0.25">
      <c r="B169" s="9">
        <v>36373</v>
      </c>
      <c r="C169" s="14">
        <v>20.239999999999998</v>
      </c>
      <c r="D169" s="14">
        <f t="shared" si="11"/>
        <v>75.782388497702598</v>
      </c>
      <c r="E169" s="14">
        <f t="shared" si="9"/>
        <v>52.14876338379446</v>
      </c>
      <c r="F169" s="14">
        <f t="shared" si="10"/>
        <v>99.416013611610737</v>
      </c>
      <c r="G169" s="15">
        <f t="shared" si="8"/>
        <v>95.112781954887225</v>
      </c>
      <c r="H169"/>
    </row>
    <row r="170" spans="2:8" x14ac:dyDescent="0.25">
      <c r="B170" s="9">
        <v>36404</v>
      </c>
      <c r="C170" s="14">
        <v>22.47</v>
      </c>
      <c r="D170" s="14">
        <f t="shared" si="11"/>
        <v>75.782388497702598</v>
      </c>
      <c r="E170" s="14">
        <f t="shared" si="9"/>
        <v>52.14876338379446</v>
      </c>
      <c r="F170" s="14">
        <f t="shared" si="10"/>
        <v>99.416013611610737</v>
      </c>
      <c r="G170" s="15">
        <f t="shared" si="8"/>
        <v>105.5921052631579</v>
      </c>
      <c r="H170"/>
    </row>
    <row r="171" spans="2:8" x14ac:dyDescent="0.25">
      <c r="B171" s="9">
        <v>36434</v>
      </c>
      <c r="C171" s="16">
        <v>22</v>
      </c>
      <c r="D171" s="14">
        <f t="shared" si="11"/>
        <v>75.782388497702598</v>
      </c>
      <c r="E171" s="14">
        <f t="shared" si="9"/>
        <v>52.14876338379446</v>
      </c>
      <c r="F171" s="14">
        <f t="shared" si="10"/>
        <v>99.416013611610737</v>
      </c>
      <c r="G171" s="15">
        <f t="shared" si="8"/>
        <v>103.38345864661655</v>
      </c>
      <c r="H171"/>
    </row>
    <row r="172" spans="2:8" x14ac:dyDescent="0.25">
      <c r="B172" s="9">
        <v>36465</v>
      </c>
      <c r="C172" s="17">
        <v>24.37</v>
      </c>
      <c r="D172" s="14">
        <f t="shared" si="11"/>
        <v>75.782388497702598</v>
      </c>
      <c r="E172" s="14">
        <f t="shared" si="9"/>
        <v>52.14876338379446</v>
      </c>
      <c r="F172" s="14">
        <f t="shared" si="10"/>
        <v>99.416013611610737</v>
      </c>
      <c r="G172" s="15">
        <f t="shared" si="8"/>
        <v>114.52067669172934</v>
      </c>
    </row>
    <row r="173" spans="2:8" x14ac:dyDescent="0.25">
      <c r="B173" s="9">
        <v>36495</v>
      </c>
      <c r="C173" s="17">
        <v>25.21</v>
      </c>
      <c r="D173" s="14">
        <f t="shared" si="11"/>
        <v>75.782388497702598</v>
      </c>
      <c r="E173" s="14">
        <f t="shared" si="9"/>
        <v>52.14876338379446</v>
      </c>
      <c r="F173" s="14">
        <f t="shared" si="10"/>
        <v>99.416013611610737</v>
      </c>
      <c r="G173" s="15">
        <f t="shared" si="8"/>
        <v>118.46804511278197</v>
      </c>
    </row>
    <row r="174" spans="2:8" x14ac:dyDescent="0.25">
      <c r="B174" s="9">
        <v>36526</v>
      </c>
      <c r="C174" s="17">
        <v>25.55</v>
      </c>
      <c r="D174" s="14">
        <f t="shared" si="11"/>
        <v>75.782388497702598</v>
      </c>
      <c r="E174" s="14">
        <f t="shared" si="9"/>
        <v>52.14876338379446</v>
      </c>
      <c r="F174" s="14">
        <f t="shared" si="10"/>
        <v>99.416013611610737</v>
      </c>
      <c r="G174" s="15">
        <f t="shared" si="8"/>
        <v>120.06578947368422</v>
      </c>
    </row>
    <row r="175" spans="2:8" x14ac:dyDescent="0.25">
      <c r="B175" s="9">
        <v>36557</v>
      </c>
      <c r="C175" s="14">
        <v>27.893333333333334</v>
      </c>
      <c r="D175" s="14">
        <f t="shared" si="11"/>
        <v>75.782388497702598</v>
      </c>
      <c r="E175" s="14">
        <f t="shared" si="9"/>
        <v>52.14876338379446</v>
      </c>
      <c r="F175" s="14">
        <f t="shared" si="10"/>
        <v>99.416013611610737</v>
      </c>
      <c r="G175" s="15">
        <f t="shared" si="8"/>
        <v>131.07769423558898</v>
      </c>
    </row>
    <row r="176" spans="2:8" x14ac:dyDescent="0.25">
      <c r="B176" s="9">
        <v>36586</v>
      </c>
      <c r="C176" s="14">
        <v>27.262826086956519</v>
      </c>
      <c r="D176" s="14">
        <f t="shared" si="11"/>
        <v>75.782388497702598</v>
      </c>
      <c r="E176" s="14">
        <f t="shared" si="9"/>
        <v>52.14876338379446</v>
      </c>
      <c r="F176" s="14">
        <f t="shared" si="10"/>
        <v>99.416013611610737</v>
      </c>
      <c r="G176" s="15">
        <f t="shared" si="8"/>
        <v>128.11478424321672</v>
      </c>
    </row>
    <row r="177" spans="2:7" x14ac:dyDescent="0.25">
      <c r="B177" s="9">
        <v>36617</v>
      </c>
      <c r="C177" s="14">
        <v>22.648157894736844</v>
      </c>
      <c r="D177" s="14">
        <f t="shared" ref="D177:D182" si="12">+D176</f>
        <v>75.782388497702598</v>
      </c>
      <c r="E177" s="14">
        <f t="shared" si="9"/>
        <v>52.14876338379446</v>
      </c>
      <c r="F177" s="14">
        <f t="shared" si="10"/>
        <v>99.416013611610737</v>
      </c>
      <c r="G177" s="15">
        <f t="shared" ref="G177:G182" si="13">+G176*C177/C176</f>
        <v>106.42931341511674</v>
      </c>
    </row>
    <row r="178" spans="2:7" x14ac:dyDescent="0.25">
      <c r="B178" s="9">
        <v>36647</v>
      </c>
      <c r="C178" s="14">
        <v>27.634772727272729</v>
      </c>
      <c r="D178" s="14">
        <f t="shared" si="12"/>
        <v>75.782388497702598</v>
      </c>
      <c r="E178" s="14">
        <f t="shared" si="9"/>
        <v>52.14876338379446</v>
      </c>
      <c r="F178" s="14">
        <f t="shared" si="10"/>
        <v>99.416013611610737</v>
      </c>
      <c r="G178" s="15">
        <f t="shared" si="13"/>
        <v>129.86265379357485</v>
      </c>
    </row>
    <row r="179" spans="2:7" x14ac:dyDescent="0.25">
      <c r="B179" s="9">
        <v>36678</v>
      </c>
      <c r="C179" s="14">
        <v>29.798409090909093</v>
      </c>
      <c r="D179" s="14">
        <f t="shared" si="12"/>
        <v>75.782388497702598</v>
      </c>
      <c r="E179" s="14">
        <f t="shared" si="9"/>
        <v>52.14876338379446</v>
      </c>
      <c r="F179" s="14">
        <f t="shared" si="10"/>
        <v>99.416013611610737</v>
      </c>
      <c r="G179" s="15">
        <f t="shared" si="13"/>
        <v>140.03011790840739</v>
      </c>
    </row>
    <row r="180" spans="2:7" x14ac:dyDescent="0.25">
      <c r="B180" s="9">
        <v>36708</v>
      </c>
      <c r="C180" s="14">
        <v>28.539285714285718</v>
      </c>
      <c r="D180" s="14">
        <f t="shared" si="12"/>
        <v>75.782388497702598</v>
      </c>
      <c r="E180" s="14">
        <f t="shared" si="9"/>
        <v>52.14876338379446</v>
      </c>
      <c r="F180" s="14">
        <f t="shared" si="10"/>
        <v>99.416013611610737</v>
      </c>
      <c r="G180" s="15">
        <f t="shared" si="13"/>
        <v>134.11318474758326</v>
      </c>
    </row>
    <row r="181" spans="2:7" x14ac:dyDescent="0.25">
      <c r="B181" s="9">
        <v>36739</v>
      </c>
      <c r="C181" s="14">
        <v>30.224565217391309</v>
      </c>
      <c r="D181" s="14">
        <f t="shared" si="12"/>
        <v>75.782388497702598</v>
      </c>
      <c r="E181" s="14">
        <f t="shared" si="9"/>
        <v>52.14876338379446</v>
      </c>
      <c r="F181" s="14">
        <f t="shared" si="10"/>
        <v>99.416013611610737</v>
      </c>
      <c r="G181" s="15">
        <f t="shared" si="13"/>
        <v>142.03273128473359</v>
      </c>
    </row>
    <row r="182" spans="2:7" x14ac:dyDescent="0.25">
      <c r="B182" s="9">
        <v>36770</v>
      </c>
      <c r="C182" s="14">
        <v>32.725952380952378</v>
      </c>
      <c r="D182" s="14">
        <f t="shared" si="12"/>
        <v>75.782388497702598</v>
      </c>
      <c r="E182" s="14">
        <f t="shared" si="9"/>
        <v>52.14876338379446</v>
      </c>
      <c r="F182" s="14">
        <f t="shared" si="10"/>
        <v>99.416013611610737</v>
      </c>
      <c r="G182" s="15">
        <f t="shared" si="13"/>
        <v>153.78737021124235</v>
      </c>
    </row>
    <row r="183" spans="2:7" x14ac:dyDescent="0.25">
      <c r="B183" s="9">
        <v>36800</v>
      </c>
      <c r="C183" s="14">
        <v>30.90613636363636</v>
      </c>
      <c r="D183" s="14">
        <f t="shared" ref="D183:D198" si="14">+D182</f>
        <v>75.782388497702598</v>
      </c>
      <c r="E183" s="14">
        <f t="shared" si="9"/>
        <v>52.14876338379446</v>
      </c>
      <c r="F183" s="14">
        <f t="shared" si="10"/>
        <v>99.416013611610737</v>
      </c>
      <c r="G183" s="15">
        <f t="shared" ref="G183:G189" si="15">+G182*C183/C182</f>
        <v>145.23560321257685</v>
      </c>
    </row>
    <row r="184" spans="2:7" x14ac:dyDescent="0.25">
      <c r="B184" s="9">
        <v>36831</v>
      </c>
      <c r="C184" s="14">
        <v>32.572272727272733</v>
      </c>
      <c r="D184" s="14">
        <f t="shared" si="14"/>
        <v>75.782388497702598</v>
      </c>
      <c r="E184" s="14">
        <f t="shared" si="9"/>
        <v>52.14876338379446</v>
      </c>
      <c r="F184" s="14">
        <f t="shared" si="10"/>
        <v>99.416013611610737</v>
      </c>
      <c r="G184" s="15">
        <f t="shared" si="15"/>
        <v>153.06519138755979</v>
      </c>
    </row>
    <row r="185" spans="2:7" x14ac:dyDescent="0.25">
      <c r="B185" s="9">
        <v>36861</v>
      </c>
      <c r="C185" s="14">
        <v>25.1205</v>
      </c>
      <c r="D185" s="14">
        <f t="shared" si="14"/>
        <v>75.782388497702598</v>
      </c>
      <c r="E185" s="14">
        <f t="shared" si="9"/>
        <v>52.14876338379446</v>
      </c>
      <c r="F185" s="14">
        <f t="shared" si="10"/>
        <v>99.416013611610737</v>
      </c>
      <c r="G185" s="15">
        <f t="shared" si="15"/>
        <v>118.047462406015</v>
      </c>
    </row>
    <row r="186" spans="2:7" x14ac:dyDescent="0.25">
      <c r="B186" s="9">
        <v>36892</v>
      </c>
      <c r="C186" s="14">
        <v>25.658909090909095</v>
      </c>
      <c r="D186" s="14">
        <f t="shared" si="14"/>
        <v>75.782388497702598</v>
      </c>
      <c r="E186" s="14">
        <f t="shared" si="9"/>
        <v>52.14876338379446</v>
      </c>
      <c r="F186" s="14">
        <f t="shared" si="10"/>
        <v>99.416013611610737</v>
      </c>
      <c r="G186" s="15">
        <f t="shared" si="15"/>
        <v>120.57758031442241</v>
      </c>
    </row>
    <row r="187" spans="2:7" x14ac:dyDescent="0.25">
      <c r="B187" s="9">
        <v>36923</v>
      </c>
      <c r="C187" s="14">
        <v>27.449750000000002</v>
      </c>
      <c r="D187" s="14">
        <f t="shared" si="14"/>
        <v>75.782388497702598</v>
      </c>
      <c r="E187" s="14">
        <f t="shared" si="9"/>
        <v>52.14876338379446</v>
      </c>
      <c r="F187" s="14">
        <f t="shared" si="10"/>
        <v>99.416013611610737</v>
      </c>
      <c r="G187" s="15">
        <f t="shared" si="15"/>
        <v>128.99318609022552</v>
      </c>
    </row>
    <row r="188" spans="2:7" x14ac:dyDescent="0.25">
      <c r="B188" s="9">
        <v>36951</v>
      </c>
      <c r="C188" s="14">
        <v>24.453863636363636</v>
      </c>
      <c r="D188" s="14">
        <f t="shared" si="14"/>
        <v>75.782388497702598</v>
      </c>
      <c r="E188" s="14">
        <f t="shared" si="9"/>
        <v>52.14876338379446</v>
      </c>
      <c r="F188" s="14">
        <f t="shared" si="10"/>
        <v>99.416013611610737</v>
      </c>
      <c r="G188" s="15">
        <f t="shared" si="15"/>
        <v>114.91477272727268</v>
      </c>
    </row>
    <row r="189" spans="2:7" x14ac:dyDescent="0.25">
      <c r="B189" s="9">
        <v>36982</v>
      </c>
      <c r="C189" s="14">
        <v>25.7041</v>
      </c>
      <c r="D189" s="14">
        <f t="shared" si="14"/>
        <v>75.782388497702598</v>
      </c>
      <c r="E189" s="14">
        <f t="shared" si="9"/>
        <v>52.14876338379446</v>
      </c>
      <c r="F189" s="14">
        <f t="shared" si="10"/>
        <v>99.416013611610737</v>
      </c>
      <c r="G189" s="15">
        <f t="shared" si="15"/>
        <v>120.78994360902252</v>
      </c>
    </row>
    <row r="190" spans="2:7" x14ac:dyDescent="0.25">
      <c r="B190" s="9">
        <v>37012</v>
      </c>
      <c r="C190" s="14">
        <v>28.189545454545453</v>
      </c>
      <c r="D190" s="14">
        <f t="shared" si="14"/>
        <v>75.782388497702598</v>
      </c>
      <c r="E190" s="14">
        <f t="shared" si="9"/>
        <v>52.14876338379446</v>
      </c>
      <c r="F190" s="14">
        <f t="shared" si="10"/>
        <v>99.416013611610737</v>
      </c>
      <c r="G190" s="15">
        <f>+G189*C190/C189</f>
        <v>132.46966848940528</v>
      </c>
    </row>
    <row r="191" spans="2:7" x14ac:dyDescent="0.25">
      <c r="B191" s="9">
        <v>37043</v>
      </c>
      <c r="C191" s="14">
        <v>27.830238095238098</v>
      </c>
      <c r="D191" s="14">
        <f t="shared" si="14"/>
        <v>75.782388497702598</v>
      </c>
      <c r="E191" s="14">
        <f t="shared" si="9"/>
        <v>52.14876338379446</v>
      </c>
      <c r="F191" s="14">
        <f t="shared" si="10"/>
        <v>99.416013611610737</v>
      </c>
      <c r="G191" s="15">
        <f>+G190*C191/C190</f>
        <v>130.78119405656994</v>
      </c>
    </row>
    <row r="192" spans="2:7" x14ac:dyDescent="0.25">
      <c r="B192" s="9">
        <v>37073</v>
      </c>
      <c r="C192" s="14">
        <v>24.576136363636373</v>
      </c>
      <c r="D192" s="14">
        <f t="shared" si="14"/>
        <v>75.782388497702598</v>
      </c>
      <c r="E192" s="14">
        <f t="shared" si="9"/>
        <v>52.14876338379446</v>
      </c>
      <c r="F192" s="14">
        <f t="shared" si="10"/>
        <v>99.416013611610737</v>
      </c>
      <c r="G192" s="15">
        <f>+G191*C192/C191</f>
        <v>115.48936261107312</v>
      </c>
    </row>
    <row r="193" spans="2:7" x14ac:dyDescent="0.25">
      <c r="B193" s="9">
        <v>37104</v>
      </c>
      <c r="C193" s="14">
        <v>25.74</v>
      </c>
      <c r="D193" s="14">
        <f t="shared" si="14"/>
        <v>75.782388497702598</v>
      </c>
      <c r="E193" s="14">
        <f t="shared" si="9"/>
        <v>52.14876338379446</v>
      </c>
      <c r="F193" s="14">
        <f t="shared" si="10"/>
        <v>99.416013611610737</v>
      </c>
      <c r="G193" s="15">
        <f t="shared" ref="G193:G203" si="16">+G192*C193/C192</f>
        <v>120.95864661654129</v>
      </c>
    </row>
    <row r="194" spans="2:7" x14ac:dyDescent="0.25">
      <c r="B194" s="9">
        <v>37135</v>
      </c>
      <c r="C194" s="14">
        <v>25.58</v>
      </c>
      <c r="D194" s="14">
        <f t="shared" si="14"/>
        <v>75.782388497702598</v>
      </c>
      <c r="E194" s="14">
        <f t="shared" si="9"/>
        <v>52.14876338379446</v>
      </c>
      <c r="F194" s="14">
        <f t="shared" si="10"/>
        <v>99.416013611610737</v>
      </c>
      <c r="G194" s="15">
        <f t="shared" si="16"/>
        <v>120.20676691729317</v>
      </c>
    </row>
    <row r="195" spans="2:7" x14ac:dyDescent="0.25">
      <c r="B195" s="9">
        <v>37165</v>
      </c>
      <c r="C195" s="14">
        <v>20.47</v>
      </c>
      <c r="D195" s="14">
        <f t="shared" si="14"/>
        <v>75.782388497702598</v>
      </c>
      <c r="E195" s="14">
        <f t="shared" si="9"/>
        <v>52.14876338379446</v>
      </c>
      <c r="F195" s="14">
        <f t="shared" si="10"/>
        <v>99.416013611610737</v>
      </c>
      <c r="G195" s="15">
        <f t="shared" si="16"/>
        <v>96.193609022556345</v>
      </c>
    </row>
    <row r="196" spans="2:7" x14ac:dyDescent="0.25">
      <c r="B196" s="9">
        <v>37196</v>
      </c>
      <c r="C196" s="14">
        <v>18.98</v>
      </c>
      <c r="D196" s="14">
        <f t="shared" si="14"/>
        <v>75.782388497702598</v>
      </c>
      <c r="E196" s="14">
        <f t="shared" si="9"/>
        <v>52.14876338379446</v>
      </c>
      <c r="F196" s="14">
        <f t="shared" si="10"/>
        <v>99.416013611610737</v>
      </c>
      <c r="G196" s="15">
        <f t="shared" si="16"/>
        <v>89.191729323308238</v>
      </c>
    </row>
    <row r="197" spans="2:7" x14ac:dyDescent="0.25">
      <c r="B197" s="9">
        <v>37226</v>
      </c>
      <c r="C197" s="14">
        <v>18.68</v>
      </c>
      <c r="D197" s="14">
        <f t="shared" si="14"/>
        <v>75.782388497702598</v>
      </c>
      <c r="E197" s="14">
        <f t="shared" si="9"/>
        <v>52.14876338379446</v>
      </c>
      <c r="F197" s="14">
        <f t="shared" si="10"/>
        <v>99.416013611610737</v>
      </c>
      <c r="G197" s="15">
        <f t="shared" si="16"/>
        <v>87.781954887218006</v>
      </c>
    </row>
    <row r="198" spans="2:7" x14ac:dyDescent="0.25">
      <c r="B198" s="9">
        <v>37257</v>
      </c>
      <c r="C198" s="14">
        <v>19.48</v>
      </c>
      <c r="D198" s="14">
        <f t="shared" si="14"/>
        <v>75.782388497702598</v>
      </c>
      <c r="E198" s="14">
        <f t="shared" si="9"/>
        <v>52.14876338379446</v>
      </c>
      <c r="F198" s="14">
        <f t="shared" si="10"/>
        <v>99.416013611610737</v>
      </c>
      <c r="G198" s="15">
        <f t="shared" si="16"/>
        <v>91.541353383458599</v>
      </c>
    </row>
    <row r="199" spans="2:7" x14ac:dyDescent="0.25">
      <c r="B199" s="9">
        <v>37288</v>
      </c>
      <c r="C199" s="14">
        <v>20.2</v>
      </c>
      <c r="D199" s="14">
        <f t="shared" ref="D199:D204" si="17">+D198</f>
        <v>75.782388497702598</v>
      </c>
      <c r="E199" s="14">
        <f t="shared" si="9"/>
        <v>52.14876338379446</v>
      </c>
      <c r="F199" s="14">
        <f t="shared" si="10"/>
        <v>99.416013611610737</v>
      </c>
      <c r="G199" s="15">
        <f t="shared" si="16"/>
        <v>94.924812030075131</v>
      </c>
    </row>
    <row r="200" spans="2:7" x14ac:dyDescent="0.25">
      <c r="B200" s="9">
        <v>37316</v>
      </c>
      <c r="C200" s="14">
        <v>23.82</v>
      </c>
      <c r="D200" s="14">
        <f t="shared" si="17"/>
        <v>75.782388497702598</v>
      </c>
      <c r="E200" s="14">
        <f t="shared" ref="E200:E274" si="18">+$E$6</f>
        <v>52.14876338379446</v>
      </c>
      <c r="F200" s="14">
        <f t="shared" si="10"/>
        <v>99.416013611610737</v>
      </c>
      <c r="G200" s="15">
        <f t="shared" si="16"/>
        <v>111.93609022556386</v>
      </c>
    </row>
    <row r="201" spans="2:7" x14ac:dyDescent="0.25">
      <c r="B201" s="9">
        <v>37347</v>
      </c>
      <c r="C201" s="14">
        <v>25.66</v>
      </c>
      <c r="D201" s="14">
        <f t="shared" si="17"/>
        <v>75.782388497702598</v>
      </c>
      <c r="E201" s="14">
        <f t="shared" si="18"/>
        <v>52.14876338379446</v>
      </c>
      <c r="F201" s="14">
        <f t="shared" ref="F201:F274" si="19">+$F$6</f>
        <v>99.416013611610737</v>
      </c>
      <c r="G201" s="15">
        <f t="shared" si="16"/>
        <v>120.58270676691724</v>
      </c>
    </row>
    <row r="202" spans="2:7" x14ac:dyDescent="0.25">
      <c r="B202" s="9">
        <v>37377</v>
      </c>
      <c r="C202" s="14">
        <v>25.37</v>
      </c>
      <c r="D202" s="14">
        <f t="shared" si="17"/>
        <v>75.782388497702598</v>
      </c>
      <c r="E202" s="14">
        <f t="shared" si="18"/>
        <v>52.14876338379446</v>
      </c>
      <c r="F202" s="14">
        <f t="shared" si="19"/>
        <v>99.416013611610737</v>
      </c>
      <c r="G202" s="15">
        <f t="shared" si="16"/>
        <v>119.21992481203003</v>
      </c>
    </row>
    <row r="203" spans="2:7" x14ac:dyDescent="0.25">
      <c r="B203" s="9">
        <v>37408</v>
      </c>
      <c r="C203" s="14">
        <v>24.13</v>
      </c>
      <c r="D203" s="14">
        <f t="shared" si="17"/>
        <v>75.782388497702598</v>
      </c>
      <c r="E203" s="14">
        <f t="shared" si="18"/>
        <v>52.14876338379446</v>
      </c>
      <c r="F203" s="14">
        <f t="shared" si="19"/>
        <v>99.416013611610737</v>
      </c>
      <c r="G203" s="15">
        <f t="shared" si="16"/>
        <v>113.39285714285708</v>
      </c>
    </row>
    <row r="204" spans="2:7" x14ac:dyDescent="0.25">
      <c r="B204" s="9">
        <v>37438</v>
      </c>
      <c r="C204" s="14">
        <v>25.812826086956523</v>
      </c>
      <c r="D204" s="14">
        <f t="shared" si="17"/>
        <v>75.782388497702598</v>
      </c>
      <c r="E204" s="14">
        <f t="shared" si="18"/>
        <v>52.14876338379446</v>
      </c>
      <c r="F204" s="14">
        <f t="shared" si="19"/>
        <v>99.416013611610737</v>
      </c>
      <c r="G204" s="15">
        <f t="shared" ref="G204:G209" si="20">+G203*C204/C203</f>
        <v>121.30087446878059</v>
      </c>
    </row>
    <row r="205" spans="2:7" x14ac:dyDescent="0.25">
      <c r="B205" s="9">
        <v>37469</v>
      </c>
      <c r="C205" s="14">
        <v>26.66</v>
      </c>
      <c r="D205" s="14">
        <f t="shared" ref="D205:D235" si="21">+D204</f>
        <v>75.782388497702598</v>
      </c>
      <c r="E205" s="14">
        <f t="shared" si="18"/>
        <v>52.14876338379446</v>
      </c>
      <c r="F205" s="14">
        <f t="shared" si="19"/>
        <v>99.416013611610737</v>
      </c>
      <c r="G205" s="15">
        <f t="shared" si="20"/>
        <v>125.28195488721799</v>
      </c>
    </row>
    <row r="206" spans="2:7" x14ac:dyDescent="0.25">
      <c r="B206" s="9">
        <v>37500</v>
      </c>
      <c r="C206" s="14">
        <v>28.38</v>
      </c>
      <c r="D206" s="14">
        <f t="shared" si="21"/>
        <v>75.782388497702598</v>
      </c>
      <c r="E206" s="14">
        <f t="shared" si="18"/>
        <v>52.14876338379446</v>
      </c>
      <c r="F206" s="14">
        <f t="shared" si="19"/>
        <v>99.416013611610737</v>
      </c>
      <c r="G206" s="15">
        <f t="shared" si="20"/>
        <v>133.36466165413526</v>
      </c>
    </row>
    <row r="207" spans="2:7" x14ac:dyDescent="0.25">
      <c r="B207" s="9">
        <v>37530</v>
      </c>
      <c r="C207" s="14">
        <v>27.58</v>
      </c>
      <c r="D207" s="14">
        <f t="shared" si="21"/>
        <v>75.782388497702598</v>
      </c>
      <c r="E207" s="14">
        <f t="shared" si="18"/>
        <v>52.14876338379446</v>
      </c>
      <c r="F207" s="14">
        <f t="shared" si="19"/>
        <v>99.416013611610737</v>
      </c>
      <c r="G207" s="15">
        <f t="shared" si="20"/>
        <v>129.60526315789465</v>
      </c>
    </row>
    <row r="208" spans="2:7" x14ac:dyDescent="0.25">
      <c r="B208" s="9">
        <v>37561</v>
      </c>
      <c r="C208" s="14">
        <v>24.1</v>
      </c>
      <c r="D208" s="14">
        <f t="shared" si="21"/>
        <v>75.782388497702598</v>
      </c>
      <c r="E208" s="14">
        <f t="shared" si="18"/>
        <v>52.14876338379446</v>
      </c>
      <c r="F208" s="14">
        <f t="shared" si="19"/>
        <v>99.416013611610737</v>
      </c>
      <c r="G208" s="15">
        <f t="shared" si="20"/>
        <v>113.25187969924806</v>
      </c>
    </row>
    <row r="209" spans="2:7" x14ac:dyDescent="0.25">
      <c r="B209" s="9">
        <v>37591</v>
      </c>
      <c r="C209" s="14">
        <v>28.8</v>
      </c>
      <c r="D209" s="14">
        <f t="shared" si="21"/>
        <v>75.782388497702598</v>
      </c>
      <c r="E209" s="14">
        <f t="shared" si="18"/>
        <v>52.14876338379446</v>
      </c>
      <c r="F209" s="14">
        <f t="shared" si="19"/>
        <v>99.416013611610737</v>
      </c>
      <c r="G209" s="15">
        <f t="shared" si="20"/>
        <v>135.33834586466159</v>
      </c>
    </row>
    <row r="210" spans="2:7" x14ac:dyDescent="0.25">
      <c r="B210" s="9">
        <v>37622</v>
      </c>
      <c r="C210" s="14">
        <v>32.65</v>
      </c>
      <c r="D210" s="14">
        <f t="shared" si="21"/>
        <v>75.782388497702598</v>
      </c>
      <c r="E210" s="14">
        <f t="shared" si="18"/>
        <v>52.14876338379446</v>
      </c>
      <c r="F210" s="14">
        <f t="shared" si="19"/>
        <v>99.416013611610737</v>
      </c>
      <c r="G210" s="15">
        <f t="shared" ref="G210:G215" si="22">+G209*C210/C209</f>
        <v>153.43045112781945</v>
      </c>
    </row>
    <row r="211" spans="2:7" x14ac:dyDescent="0.25">
      <c r="B211" s="9">
        <v>37653</v>
      </c>
      <c r="C211" s="14">
        <v>32.654250000000005</v>
      </c>
      <c r="D211" s="14">
        <f t="shared" si="21"/>
        <v>75.782388497702598</v>
      </c>
      <c r="E211" s="14">
        <f t="shared" si="18"/>
        <v>52.14876338379446</v>
      </c>
      <c r="F211" s="14">
        <f t="shared" si="19"/>
        <v>99.416013611610737</v>
      </c>
      <c r="G211" s="15">
        <f t="shared" si="22"/>
        <v>153.45042293233078</v>
      </c>
    </row>
    <row r="212" spans="2:7" x14ac:dyDescent="0.25">
      <c r="B212" s="9">
        <v>37681</v>
      </c>
      <c r="C212" s="14">
        <v>30.537142857142861</v>
      </c>
      <c r="D212" s="14">
        <f t="shared" si="21"/>
        <v>75.782388497702598</v>
      </c>
      <c r="E212" s="14">
        <f t="shared" si="18"/>
        <v>52.14876338379446</v>
      </c>
      <c r="F212" s="14">
        <f t="shared" si="19"/>
        <v>99.416013611610737</v>
      </c>
      <c r="G212" s="15">
        <f t="shared" si="22"/>
        <v>143.50161117078406</v>
      </c>
    </row>
    <row r="213" spans="2:7" x14ac:dyDescent="0.25">
      <c r="B213" s="9">
        <v>37712</v>
      </c>
      <c r="C213" s="14">
        <v>24.867045454545451</v>
      </c>
      <c r="D213" s="14">
        <f t="shared" si="21"/>
        <v>75.782388497702598</v>
      </c>
      <c r="E213" s="14">
        <f t="shared" si="18"/>
        <v>52.14876338379446</v>
      </c>
      <c r="F213" s="14">
        <f t="shared" si="19"/>
        <v>99.416013611610737</v>
      </c>
      <c r="G213" s="15">
        <f t="shared" si="22"/>
        <v>116.85641660970602</v>
      </c>
    </row>
    <row r="214" spans="2:7" x14ac:dyDescent="0.25">
      <c r="B214" s="9">
        <v>37742</v>
      </c>
      <c r="C214" s="14">
        <v>25.78386363636363</v>
      </c>
      <c r="D214" s="14">
        <f t="shared" si="21"/>
        <v>75.782388497702598</v>
      </c>
      <c r="E214" s="14">
        <f t="shared" si="18"/>
        <v>52.14876338379446</v>
      </c>
      <c r="F214" s="14">
        <f t="shared" si="19"/>
        <v>99.416013611610737</v>
      </c>
      <c r="G214" s="15">
        <f t="shared" si="22"/>
        <v>121.16477272727265</v>
      </c>
    </row>
    <row r="215" spans="2:7" x14ac:dyDescent="0.25">
      <c r="B215" s="9">
        <v>37773</v>
      </c>
      <c r="C215" s="14">
        <v>27.514285714285723</v>
      </c>
      <c r="D215" s="14">
        <f t="shared" si="21"/>
        <v>75.782388497702598</v>
      </c>
      <c r="E215" s="14">
        <f t="shared" si="18"/>
        <v>52.14876338379446</v>
      </c>
      <c r="F215" s="14">
        <f t="shared" si="19"/>
        <v>99.416013611610737</v>
      </c>
      <c r="G215" s="15">
        <f t="shared" si="22"/>
        <v>129.29645542427497</v>
      </c>
    </row>
    <row r="216" spans="2:7" x14ac:dyDescent="0.25">
      <c r="B216" s="9">
        <v>37803</v>
      </c>
      <c r="C216" s="14">
        <v>28.35</v>
      </c>
      <c r="D216" s="14">
        <f t="shared" si="21"/>
        <v>75.782388497702598</v>
      </c>
      <c r="E216" s="14">
        <f t="shared" si="18"/>
        <v>52.14876338379446</v>
      </c>
      <c r="F216" s="14">
        <f t="shared" si="19"/>
        <v>99.416013611610737</v>
      </c>
      <c r="G216" s="15">
        <f t="shared" ref="G216:G221" si="23">+G215*C216/C215</f>
        <v>133.22368421052627</v>
      </c>
    </row>
    <row r="217" spans="2:7" x14ac:dyDescent="0.25">
      <c r="B217" s="9">
        <v>37834</v>
      </c>
      <c r="C217" s="14">
        <v>29.79</v>
      </c>
      <c r="D217" s="14">
        <f t="shared" si="21"/>
        <v>75.782388497702598</v>
      </c>
      <c r="E217" s="14">
        <f t="shared" si="18"/>
        <v>52.14876338379446</v>
      </c>
      <c r="F217" s="14">
        <f t="shared" si="19"/>
        <v>99.416013611610737</v>
      </c>
      <c r="G217" s="15">
        <f t="shared" si="23"/>
        <v>139.99060150375934</v>
      </c>
    </row>
    <row r="218" spans="2:7" x14ac:dyDescent="0.25">
      <c r="B218" s="9">
        <v>37865</v>
      </c>
      <c r="C218" s="14">
        <v>27.1</v>
      </c>
      <c r="D218" s="14">
        <f t="shared" si="21"/>
        <v>75.782388497702598</v>
      </c>
      <c r="E218" s="14">
        <f t="shared" si="18"/>
        <v>52.14876338379446</v>
      </c>
      <c r="F218" s="14">
        <f t="shared" si="19"/>
        <v>99.416013611610737</v>
      </c>
      <c r="G218" s="15">
        <f t="shared" si="23"/>
        <v>127.34962406015033</v>
      </c>
    </row>
    <row r="219" spans="2:7" x14ac:dyDescent="0.25">
      <c r="B219" s="9">
        <v>37895</v>
      </c>
      <c r="C219" s="14">
        <v>29.65608695652174</v>
      </c>
      <c r="D219" s="14">
        <f t="shared" si="21"/>
        <v>75.782388497702598</v>
      </c>
      <c r="E219" s="14">
        <f t="shared" si="18"/>
        <v>52.14876338379446</v>
      </c>
      <c r="F219" s="14">
        <f t="shared" si="19"/>
        <v>99.416013611610737</v>
      </c>
      <c r="G219" s="15">
        <f t="shared" si="23"/>
        <v>139.36131088591037</v>
      </c>
    </row>
    <row r="220" spans="2:7" x14ac:dyDescent="0.25">
      <c r="B220" s="9">
        <v>37926</v>
      </c>
      <c r="C220" s="14">
        <v>28.7255</v>
      </c>
      <c r="D220" s="14">
        <f t="shared" si="21"/>
        <v>75.782388497702598</v>
      </c>
      <c r="E220" s="14">
        <f t="shared" si="18"/>
        <v>52.14876338379446</v>
      </c>
      <c r="F220" s="14">
        <f t="shared" si="19"/>
        <v>99.416013611610737</v>
      </c>
      <c r="G220" s="15">
        <f t="shared" si="23"/>
        <v>134.98825187969919</v>
      </c>
    </row>
    <row r="221" spans="2:7" x14ac:dyDescent="0.25">
      <c r="B221" s="9">
        <v>37956</v>
      </c>
      <c r="C221" s="14">
        <v>29.842608695652185</v>
      </c>
      <c r="D221" s="14">
        <f t="shared" si="21"/>
        <v>75.782388497702598</v>
      </c>
      <c r="E221" s="14">
        <f t="shared" si="18"/>
        <v>52.14876338379446</v>
      </c>
      <c r="F221" s="14">
        <f t="shared" si="19"/>
        <v>99.416013611610737</v>
      </c>
      <c r="G221" s="15">
        <f t="shared" si="23"/>
        <v>140.23782281791435</v>
      </c>
    </row>
    <row r="222" spans="2:7" x14ac:dyDescent="0.25">
      <c r="B222" s="9">
        <v>37987</v>
      </c>
      <c r="C222" s="14">
        <v>31.278809523809525</v>
      </c>
      <c r="D222" s="14">
        <f t="shared" si="21"/>
        <v>75.782388497702598</v>
      </c>
      <c r="E222" s="14">
        <f t="shared" si="18"/>
        <v>52.14876338379446</v>
      </c>
      <c r="F222" s="14">
        <f t="shared" si="19"/>
        <v>99.416013611610737</v>
      </c>
      <c r="G222" s="15">
        <f t="shared" ref="G222:G227" si="24">+G221*C222/C221</f>
        <v>146.9868868600071</v>
      </c>
    </row>
    <row r="223" spans="2:7" x14ac:dyDescent="0.25">
      <c r="B223" s="9">
        <v>38018</v>
      </c>
      <c r="C223" s="14">
        <v>30.834000000000003</v>
      </c>
      <c r="D223" s="14">
        <f t="shared" si="21"/>
        <v>75.782388497702598</v>
      </c>
      <c r="E223" s="14">
        <f t="shared" si="18"/>
        <v>52.14876338379446</v>
      </c>
      <c r="F223" s="14">
        <f t="shared" si="19"/>
        <v>99.416013611610737</v>
      </c>
      <c r="G223" s="15">
        <f t="shared" si="24"/>
        <v>144.89661654135335</v>
      </c>
    </row>
    <row r="224" spans="2:7" x14ac:dyDescent="0.25">
      <c r="B224" s="9">
        <v>38047</v>
      </c>
      <c r="C224" s="14">
        <v>33.816121739130445</v>
      </c>
      <c r="D224" s="14">
        <f t="shared" si="21"/>
        <v>75.782388497702598</v>
      </c>
      <c r="E224" s="14">
        <f t="shared" si="18"/>
        <v>52.14876338379446</v>
      </c>
      <c r="F224" s="14">
        <f t="shared" si="19"/>
        <v>99.416013611610737</v>
      </c>
      <c r="G224" s="15">
        <f t="shared" si="24"/>
        <v>158.91034651847008</v>
      </c>
    </row>
    <row r="225" spans="2:7" x14ac:dyDescent="0.25">
      <c r="B225" s="9">
        <v>38078</v>
      </c>
      <c r="C225" s="14">
        <v>33.268863636363626</v>
      </c>
      <c r="D225" s="14">
        <f t="shared" si="21"/>
        <v>75.782388497702598</v>
      </c>
      <c r="E225" s="14">
        <f t="shared" si="18"/>
        <v>52.14876338379446</v>
      </c>
      <c r="F225" s="14">
        <f t="shared" si="19"/>
        <v>99.416013611610737</v>
      </c>
      <c r="G225" s="15">
        <f t="shared" si="24"/>
        <v>156.33864490772373</v>
      </c>
    </row>
    <row r="226" spans="2:7" x14ac:dyDescent="0.25">
      <c r="B226" s="9">
        <v>38108</v>
      </c>
      <c r="C226" s="14">
        <v>37.800750000000008</v>
      </c>
      <c r="D226" s="14">
        <f t="shared" si="21"/>
        <v>75.782388497702598</v>
      </c>
      <c r="E226" s="14">
        <f t="shared" si="18"/>
        <v>52.14876338379446</v>
      </c>
      <c r="F226" s="14">
        <f t="shared" si="19"/>
        <v>99.416013611610737</v>
      </c>
      <c r="G226" s="15">
        <f t="shared" si="24"/>
        <v>177.63510338345861</v>
      </c>
    </row>
    <row r="227" spans="2:7" x14ac:dyDescent="0.25">
      <c r="B227" s="9">
        <v>38139</v>
      </c>
      <c r="C227" s="14">
        <v>35.04454545454545</v>
      </c>
      <c r="D227" s="14">
        <f t="shared" si="21"/>
        <v>75.782388497702598</v>
      </c>
      <c r="E227" s="14">
        <f t="shared" si="18"/>
        <v>52.14876338379446</v>
      </c>
      <c r="F227" s="14">
        <f t="shared" si="19"/>
        <v>99.416013611610737</v>
      </c>
      <c r="G227" s="15">
        <f t="shared" si="24"/>
        <v>164.6830143540669</v>
      </c>
    </row>
    <row r="228" spans="2:7" x14ac:dyDescent="0.25">
      <c r="B228" s="9">
        <v>38169</v>
      </c>
      <c r="C228" s="14">
        <v>38.324545454545458</v>
      </c>
      <c r="D228" s="14">
        <f t="shared" si="21"/>
        <v>75.782388497702598</v>
      </c>
      <c r="E228" s="14">
        <f t="shared" si="18"/>
        <v>52.14876338379446</v>
      </c>
      <c r="F228" s="14">
        <f t="shared" si="19"/>
        <v>99.416013611610737</v>
      </c>
      <c r="G228" s="15">
        <f t="shared" ref="G228:G233" si="25">+G227*C228/C227</f>
        <v>180.0965481886534</v>
      </c>
    </row>
    <row r="229" spans="2:7" x14ac:dyDescent="0.25">
      <c r="B229" s="9">
        <v>38200</v>
      </c>
      <c r="C229" s="14">
        <v>43.097499999999997</v>
      </c>
      <c r="D229" s="14">
        <f t="shared" si="21"/>
        <v>75.782388497702598</v>
      </c>
      <c r="E229" s="14">
        <f t="shared" si="18"/>
        <v>52.14876338379446</v>
      </c>
      <c r="F229" s="14">
        <f t="shared" si="19"/>
        <v>99.416013611610737</v>
      </c>
      <c r="G229" s="15">
        <f t="shared" si="25"/>
        <v>202.52584586466156</v>
      </c>
    </row>
    <row r="230" spans="2:7" x14ac:dyDescent="0.25">
      <c r="B230" s="9">
        <v>38231</v>
      </c>
      <c r="C230" s="14">
        <v>43.527500000000003</v>
      </c>
      <c r="D230" s="14">
        <f t="shared" si="21"/>
        <v>75.782388497702598</v>
      </c>
      <c r="E230" s="14">
        <f t="shared" si="18"/>
        <v>52.14876338379446</v>
      </c>
      <c r="F230" s="14">
        <f t="shared" si="19"/>
        <v>99.416013611610737</v>
      </c>
      <c r="G230" s="15">
        <f t="shared" si="25"/>
        <v>204.54652255639093</v>
      </c>
    </row>
    <row r="231" spans="2:7" x14ac:dyDescent="0.25">
      <c r="B231" s="9">
        <v>38261</v>
      </c>
      <c r="C231" s="14">
        <v>49.641904761904755</v>
      </c>
      <c r="D231" s="14">
        <f t="shared" si="21"/>
        <v>75.782388497702598</v>
      </c>
      <c r="E231" s="14">
        <f t="shared" si="18"/>
        <v>52.14876338379446</v>
      </c>
      <c r="F231" s="14">
        <f t="shared" si="19"/>
        <v>99.416013611610737</v>
      </c>
      <c r="G231" s="15">
        <f t="shared" si="25"/>
        <v>233.27962764052978</v>
      </c>
    </row>
    <row r="232" spans="2:7" x14ac:dyDescent="0.25">
      <c r="B232" s="9">
        <v>38292</v>
      </c>
      <c r="C232" s="14">
        <v>42.831136363636368</v>
      </c>
      <c r="D232" s="14">
        <f t="shared" si="21"/>
        <v>75.782388497702598</v>
      </c>
      <c r="E232" s="14">
        <f t="shared" si="18"/>
        <v>52.14876338379446</v>
      </c>
      <c r="F232" s="14">
        <f t="shared" si="19"/>
        <v>99.416013611610737</v>
      </c>
      <c r="G232" s="15">
        <f t="shared" si="25"/>
        <v>201.27413704716332</v>
      </c>
    </row>
    <row r="233" spans="2:7" x14ac:dyDescent="0.25">
      <c r="B233" s="9">
        <v>38322</v>
      </c>
      <c r="C233" s="14">
        <v>39.531521739130433</v>
      </c>
      <c r="D233" s="14">
        <f t="shared" si="21"/>
        <v>75.782388497702598</v>
      </c>
      <c r="E233" s="14">
        <f t="shared" si="18"/>
        <v>52.14876338379446</v>
      </c>
      <c r="F233" s="14">
        <f t="shared" si="19"/>
        <v>99.416013611610737</v>
      </c>
      <c r="G233" s="15">
        <f t="shared" si="25"/>
        <v>185.76842922523693</v>
      </c>
    </row>
    <row r="234" spans="2:7" x14ac:dyDescent="0.25">
      <c r="B234" s="9">
        <v>38353</v>
      </c>
      <c r="C234" s="14">
        <v>44.229761904761908</v>
      </c>
      <c r="D234" s="14">
        <f t="shared" si="21"/>
        <v>75.782388497702598</v>
      </c>
      <c r="E234" s="14">
        <f t="shared" si="18"/>
        <v>52.14876338379446</v>
      </c>
      <c r="F234" s="14">
        <f t="shared" si="19"/>
        <v>99.416013611610737</v>
      </c>
      <c r="G234" s="15">
        <f t="shared" ref="G234:G239" si="26">+G233*C234/C233</f>
        <v>207.84662549230214</v>
      </c>
    </row>
    <row r="235" spans="2:7" x14ac:dyDescent="0.25">
      <c r="B235" s="9">
        <v>38384</v>
      </c>
      <c r="C235" s="14">
        <v>45.373750000000001</v>
      </c>
      <c r="D235" s="14">
        <f t="shared" si="21"/>
        <v>75.782388497702598</v>
      </c>
      <c r="E235" s="14">
        <f t="shared" si="18"/>
        <v>52.14876338379446</v>
      </c>
      <c r="F235" s="14">
        <f t="shared" si="19"/>
        <v>99.416013611610737</v>
      </c>
      <c r="G235" s="15">
        <f t="shared" si="26"/>
        <v>213.22250939849621</v>
      </c>
    </row>
    <row r="236" spans="2:7" x14ac:dyDescent="0.25">
      <c r="B236" s="9">
        <v>38412</v>
      </c>
      <c r="C236" s="14">
        <v>52.89</v>
      </c>
      <c r="D236" s="14">
        <f t="shared" ref="D236:D243" si="27">+D235</f>
        <v>75.782388497702598</v>
      </c>
      <c r="E236" s="14">
        <f t="shared" si="18"/>
        <v>52.14876338379446</v>
      </c>
      <c r="F236" s="14">
        <f t="shared" si="19"/>
        <v>99.416013611610737</v>
      </c>
      <c r="G236" s="15">
        <f t="shared" si="26"/>
        <v>248.54323308270676</v>
      </c>
    </row>
    <row r="237" spans="2:7" x14ac:dyDescent="0.25">
      <c r="B237" s="9">
        <v>38443</v>
      </c>
      <c r="C237" s="14">
        <v>51.81547619047619</v>
      </c>
      <c r="D237" s="14">
        <f t="shared" si="27"/>
        <v>75.782388497702598</v>
      </c>
      <c r="E237" s="14">
        <f t="shared" si="18"/>
        <v>52.14876338379446</v>
      </c>
      <c r="F237" s="14">
        <f t="shared" si="19"/>
        <v>99.416013611610737</v>
      </c>
      <c r="G237" s="15">
        <f t="shared" si="26"/>
        <v>243.49377909058359</v>
      </c>
    </row>
    <row r="238" spans="2:7" x14ac:dyDescent="0.25">
      <c r="B238" s="9">
        <v>38473</v>
      </c>
      <c r="C238" s="14">
        <v>48.6</v>
      </c>
      <c r="D238" s="14">
        <f t="shared" si="27"/>
        <v>75.782388497702598</v>
      </c>
      <c r="E238" s="14">
        <f t="shared" si="18"/>
        <v>52.14876338379446</v>
      </c>
      <c r="F238" s="14">
        <f t="shared" si="19"/>
        <v>99.416013611610737</v>
      </c>
      <c r="G238" s="15">
        <f t="shared" si="26"/>
        <v>228.38345864661653</v>
      </c>
    </row>
    <row r="239" spans="2:7" x14ac:dyDescent="0.25">
      <c r="B239" s="9">
        <v>38504</v>
      </c>
      <c r="C239" s="14">
        <v>54.431590909090907</v>
      </c>
      <c r="D239" s="14">
        <f t="shared" si="27"/>
        <v>75.782388497702598</v>
      </c>
      <c r="E239" s="14">
        <f t="shared" si="18"/>
        <v>52.14876338379446</v>
      </c>
      <c r="F239" s="14">
        <f t="shared" si="19"/>
        <v>99.416013611610737</v>
      </c>
      <c r="G239" s="15">
        <f t="shared" si="26"/>
        <v>255.78755126452492</v>
      </c>
    </row>
    <row r="240" spans="2:7" x14ac:dyDescent="0.25">
      <c r="B240" s="9">
        <v>38534</v>
      </c>
      <c r="C240" s="14">
        <v>57.58</v>
      </c>
      <c r="D240" s="14">
        <f t="shared" si="27"/>
        <v>75.782388497702598</v>
      </c>
      <c r="E240" s="14">
        <f t="shared" si="18"/>
        <v>52.14876338379446</v>
      </c>
      <c r="F240" s="14">
        <f t="shared" si="19"/>
        <v>99.416013611610737</v>
      </c>
      <c r="G240" s="15">
        <f t="shared" ref="G240:G247" si="28">+G239*C240/C239</f>
        <v>270.58270676691723</v>
      </c>
    </row>
    <row r="241" spans="2:7" x14ac:dyDescent="0.25">
      <c r="B241" s="9">
        <v>38565</v>
      </c>
      <c r="C241" s="14">
        <v>64.12</v>
      </c>
      <c r="D241" s="14">
        <f t="shared" si="27"/>
        <v>75.782388497702598</v>
      </c>
      <c r="E241" s="14">
        <f t="shared" si="18"/>
        <v>52.14876338379446</v>
      </c>
      <c r="F241" s="14">
        <f t="shared" si="19"/>
        <v>99.416013611610737</v>
      </c>
      <c r="G241" s="15">
        <f t="shared" si="28"/>
        <v>301.31578947368416</v>
      </c>
    </row>
    <row r="242" spans="2:7" x14ac:dyDescent="0.25">
      <c r="B242" s="9">
        <v>38596</v>
      </c>
      <c r="C242" s="14">
        <v>62.862272727272732</v>
      </c>
      <c r="D242" s="14">
        <f t="shared" si="27"/>
        <v>75.782388497702598</v>
      </c>
      <c r="E242" s="14">
        <f t="shared" si="18"/>
        <v>52.14876338379446</v>
      </c>
      <c r="F242" s="14">
        <f t="shared" si="19"/>
        <v>99.416013611610737</v>
      </c>
      <c r="G242" s="15">
        <f t="shared" si="28"/>
        <v>295.40541695146953</v>
      </c>
    </row>
    <row r="243" spans="2:7" x14ac:dyDescent="0.25">
      <c r="B243" s="9">
        <v>38626</v>
      </c>
      <c r="C243" s="14">
        <v>58.768571428571434</v>
      </c>
      <c r="D243" s="14">
        <f t="shared" si="27"/>
        <v>75.782388497702598</v>
      </c>
      <c r="E243" s="14">
        <f t="shared" si="18"/>
        <v>52.14876338379446</v>
      </c>
      <c r="F243" s="14">
        <f t="shared" si="19"/>
        <v>99.416013611610737</v>
      </c>
      <c r="G243" s="15">
        <f t="shared" si="28"/>
        <v>276.16809881847473</v>
      </c>
    </row>
    <row r="244" spans="2:7" x14ac:dyDescent="0.25">
      <c r="B244" s="9">
        <v>38657</v>
      </c>
      <c r="C244" s="14">
        <v>55.174090909090914</v>
      </c>
      <c r="D244" s="14">
        <f t="shared" ref="D244:D249" si="29">+D243</f>
        <v>75.782388497702598</v>
      </c>
      <c r="E244" s="14">
        <f t="shared" si="18"/>
        <v>52.14876338379446</v>
      </c>
      <c r="F244" s="14">
        <f t="shared" si="19"/>
        <v>99.416013611610737</v>
      </c>
      <c r="G244" s="15">
        <f t="shared" si="28"/>
        <v>259.27674299384825</v>
      </c>
    </row>
    <row r="245" spans="2:7" x14ac:dyDescent="0.25">
      <c r="B245" s="9">
        <v>38687</v>
      </c>
      <c r="C245" s="14">
        <v>56.908809523809516</v>
      </c>
      <c r="D245" s="14">
        <f t="shared" si="29"/>
        <v>75.782388497702598</v>
      </c>
      <c r="E245" s="14">
        <f t="shared" si="18"/>
        <v>52.14876338379446</v>
      </c>
      <c r="F245" s="14">
        <f t="shared" si="19"/>
        <v>99.416013611610737</v>
      </c>
      <c r="G245" s="15">
        <f t="shared" si="28"/>
        <v>267.42861618331534</v>
      </c>
    </row>
    <row r="246" spans="2:7" x14ac:dyDescent="0.25">
      <c r="B246" s="9">
        <v>38718</v>
      </c>
      <c r="C246" s="14">
        <v>63.04785714285714</v>
      </c>
      <c r="D246" s="14">
        <f t="shared" si="29"/>
        <v>75.782388497702598</v>
      </c>
      <c r="E246" s="14">
        <f t="shared" si="18"/>
        <v>52.14876338379446</v>
      </c>
      <c r="F246" s="14">
        <f t="shared" si="19"/>
        <v>99.416013611610737</v>
      </c>
      <c r="G246" s="15">
        <f t="shared" si="28"/>
        <v>296.27752416756169</v>
      </c>
    </row>
    <row r="247" spans="2:7" x14ac:dyDescent="0.25">
      <c r="B247" s="9">
        <v>38749</v>
      </c>
      <c r="C247" s="14">
        <v>60.118250000000003</v>
      </c>
      <c r="D247" s="14">
        <f t="shared" si="29"/>
        <v>75.782388497702598</v>
      </c>
      <c r="E247" s="14">
        <f t="shared" si="18"/>
        <v>52.14876338379446</v>
      </c>
      <c r="F247" s="14">
        <f t="shared" si="19"/>
        <v>99.416013611610737</v>
      </c>
      <c r="G247" s="15">
        <f t="shared" si="28"/>
        <v>282.51057330827064</v>
      </c>
    </row>
    <row r="248" spans="2:7" x14ac:dyDescent="0.25">
      <c r="B248" s="9">
        <v>38777</v>
      </c>
      <c r="C248" s="14">
        <v>62.079782608695645</v>
      </c>
      <c r="D248" s="14">
        <f t="shared" si="29"/>
        <v>75.782388497702598</v>
      </c>
      <c r="E248" s="14">
        <f t="shared" si="18"/>
        <v>52.14876338379446</v>
      </c>
      <c r="F248" s="14">
        <f t="shared" si="19"/>
        <v>99.416013611610737</v>
      </c>
      <c r="G248" s="15">
        <f t="shared" ref="G248:G255" si="30">+G247*C248/C247</f>
        <v>291.72830173259223</v>
      </c>
    </row>
    <row r="249" spans="2:7" x14ac:dyDescent="0.25">
      <c r="B249" s="9">
        <v>38808</v>
      </c>
      <c r="C249" s="14">
        <v>70.297250000000005</v>
      </c>
      <c r="D249" s="14">
        <f t="shared" si="29"/>
        <v>75.782388497702598</v>
      </c>
      <c r="E249" s="14">
        <f t="shared" si="18"/>
        <v>52.14876338379446</v>
      </c>
      <c r="F249" s="14">
        <f t="shared" si="19"/>
        <v>99.416013611610737</v>
      </c>
      <c r="G249" s="15">
        <f t="shared" si="30"/>
        <v>330.34421992481191</v>
      </c>
    </row>
    <row r="250" spans="2:7" x14ac:dyDescent="0.25">
      <c r="B250" s="9">
        <v>38838</v>
      </c>
      <c r="C250" s="14">
        <v>69.827954545454546</v>
      </c>
      <c r="D250" s="14">
        <f t="shared" ref="D250:D255" si="31">+D249</f>
        <v>75.782388497702598</v>
      </c>
      <c r="E250" s="14">
        <f t="shared" si="18"/>
        <v>52.14876338379446</v>
      </c>
      <c r="F250" s="14">
        <f t="shared" si="19"/>
        <v>99.416013611610737</v>
      </c>
      <c r="G250" s="15">
        <f t="shared" si="30"/>
        <v>328.13888414217348</v>
      </c>
    </row>
    <row r="251" spans="2:7" x14ac:dyDescent="0.25">
      <c r="B251" s="9">
        <v>38869</v>
      </c>
      <c r="C251" s="14">
        <v>68.69</v>
      </c>
      <c r="D251" s="14">
        <f t="shared" si="31"/>
        <v>75.782388497702598</v>
      </c>
      <c r="E251" s="14">
        <f t="shared" si="18"/>
        <v>52.14876338379446</v>
      </c>
      <c r="F251" s="14">
        <f t="shared" si="19"/>
        <v>99.416013611610737</v>
      </c>
      <c r="G251" s="15">
        <f t="shared" si="30"/>
        <v>322.7913533834585</v>
      </c>
    </row>
    <row r="252" spans="2:7" x14ac:dyDescent="0.25">
      <c r="B252" s="9">
        <v>38899</v>
      </c>
      <c r="C252" s="14">
        <v>73.66</v>
      </c>
      <c r="D252" s="14">
        <f t="shared" si="31"/>
        <v>75.782388497702598</v>
      </c>
      <c r="E252" s="14">
        <f t="shared" si="18"/>
        <v>52.14876338379446</v>
      </c>
      <c r="F252" s="14">
        <f t="shared" si="19"/>
        <v>99.416013611610737</v>
      </c>
      <c r="G252" s="15">
        <f t="shared" si="30"/>
        <v>346.14661654135318</v>
      </c>
    </row>
    <row r="253" spans="2:7" x14ac:dyDescent="0.25">
      <c r="B253" s="9">
        <v>38930</v>
      </c>
      <c r="C253" s="14">
        <v>73.109130434782614</v>
      </c>
      <c r="D253" s="14">
        <f t="shared" si="31"/>
        <v>75.782388497702598</v>
      </c>
      <c r="E253" s="14">
        <f t="shared" si="18"/>
        <v>52.14876338379446</v>
      </c>
      <c r="F253" s="14">
        <f t="shared" si="19"/>
        <v>99.416013611610737</v>
      </c>
      <c r="G253" s="15">
        <f t="shared" si="30"/>
        <v>343.55794377247452</v>
      </c>
    </row>
    <row r="254" spans="2:7" x14ac:dyDescent="0.25">
      <c r="B254" s="9">
        <v>38961</v>
      </c>
      <c r="C254" s="14">
        <v>61.867380952380948</v>
      </c>
      <c r="D254" s="14">
        <f t="shared" si="31"/>
        <v>75.782388497702598</v>
      </c>
      <c r="E254" s="14">
        <f t="shared" si="18"/>
        <v>52.14876338379446</v>
      </c>
      <c r="F254" s="14">
        <f t="shared" si="19"/>
        <v>99.416013611610737</v>
      </c>
      <c r="G254" s="15">
        <f t="shared" si="30"/>
        <v>290.73017364840661</v>
      </c>
    </row>
    <row r="255" spans="2:7" x14ac:dyDescent="0.25">
      <c r="B255" s="9">
        <v>38991</v>
      </c>
      <c r="C255" s="14">
        <v>57.794545454545464</v>
      </c>
      <c r="D255" s="14">
        <f t="shared" si="31"/>
        <v>75.782388497702598</v>
      </c>
      <c r="E255" s="14">
        <f t="shared" si="18"/>
        <v>52.14876338379446</v>
      </c>
      <c r="F255" s="14">
        <f t="shared" si="19"/>
        <v>99.416013611610737</v>
      </c>
      <c r="G255" s="15">
        <f t="shared" si="30"/>
        <v>271.59090909090901</v>
      </c>
    </row>
    <row r="256" spans="2:7" x14ac:dyDescent="0.25">
      <c r="B256" s="9">
        <v>39022</v>
      </c>
      <c r="C256" s="14">
        <v>58.915227272727265</v>
      </c>
      <c r="D256" s="14">
        <f t="shared" ref="D256:D261" si="32">+D255</f>
        <v>75.782388497702598</v>
      </c>
      <c r="E256" s="14">
        <f t="shared" si="18"/>
        <v>52.14876338379446</v>
      </c>
      <c r="F256" s="14">
        <f t="shared" si="19"/>
        <v>99.416013611610737</v>
      </c>
      <c r="G256" s="15">
        <f t="shared" ref="G256:G261" si="33">+G255*C256/C255</f>
        <v>276.85727101845509</v>
      </c>
    </row>
    <row r="257" spans="2:7" x14ac:dyDescent="0.25">
      <c r="B257" s="9">
        <v>39052</v>
      </c>
      <c r="C257" s="14">
        <v>62.335714285714296</v>
      </c>
      <c r="D257" s="14">
        <f t="shared" si="32"/>
        <v>75.782388497702598</v>
      </c>
      <c r="E257" s="14">
        <f t="shared" si="18"/>
        <v>52.14876338379446</v>
      </c>
      <c r="F257" s="14">
        <f t="shared" si="19"/>
        <v>99.416013611610737</v>
      </c>
      <c r="G257" s="15">
        <f t="shared" si="33"/>
        <v>292.93098818474755</v>
      </c>
    </row>
    <row r="258" spans="2:7" x14ac:dyDescent="0.25">
      <c r="B258" s="9">
        <v>39083</v>
      </c>
      <c r="C258" s="14">
        <v>53.907608695652172</v>
      </c>
      <c r="D258" s="14">
        <f t="shared" si="32"/>
        <v>75.782388497702598</v>
      </c>
      <c r="E258" s="14">
        <f t="shared" si="18"/>
        <v>52.14876338379446</v>
      </c>
      <c r="F258" s="14">
        <f t="shared" si="19"/>
        <v>99.416013611610737</v>
      </c>
      <c r="G258" s="15">
        <f t="shared" si="33"/>
        <v>253.32522883295186</v>
      </c>
    </row>
    <row r="259" spans="2:7" x14ac:dyDescent="0.25">
      <c r="B259" s="9">
        <v>39114</v>
      </c>
      <c r="C259" s="14">
        <v>57.426250000000003</v>
      </c>
      <c r="D259" s="14">
        <f t="shared" si="32"/>
        <v>75.782388497702598</v>
      </c>
      <c r="E259" s="14">
        <f t="shared" si="18"/>
        <v>52.14876338379446</v>
      </c>
      <c r="F259" s="14">
        <f t="shared" si="19"/>
        <v>99.416013611610737</v>
      </c>
      <c r="G259" s="15">
        <f t="shared" si="33"/>
        <v>269.86019736842098</v>
      </c>
    </row>
    <row r="260" spans="2:7" x14ac:dyDescent="0.25">
      <c r="B260" s="9">
        <v>39142</v>
      </c>
      <c r="C260" s="14">
        <v>62.149545454545461</v>
      </c>
      <c r="D260" s="14">
        <f t="shared" si="32"/>
        <v>75.782388497702598</v>
      </c>
      <c r="E260" s="14">
        <f t="shared" si="18"/>
        <v>52.14876338379446</v>
      </c>
      <c r="F260" s="14">
        <f t="shared" si="19"/>
        <v>99.416013611610737</v>
      </c>
      <c r="G260" s="15">
        <f t="shared" si="33"/>
        <v>292.05613465481883</v>
      </c>
    </row>
    <row r="261" spans="2:7" x14ac:dyDescent="0.25">
      <c r="B261" s="9">
        <v>39173</v>
      </c>
      <c r="C261" s="14">
        <v>67.552619047619046</v>
      </c>
      <c r="D261" s="14">
        <f t="shared" si="32"/>
        <v>75.782388497702598</v>
      </c>
      <c r="E261" s="14">
        <f t="shared" si="18"/>
        <v>52.14876338379446</v>
      </c>
      <c r="F261" s="14">
        <f t="shared" si="19"/>
        <v>99.416013611610737</v>
      </c>
      <c r="G261" s="15">
        <f t="shared" si="33"/>
        <v>317.44651808091646</v>
      </c>
    </row>
    <row r="262" spans="2:7" x14ac:dyDescent="0.25">
      <c r="B262" s="9">
        <v>39203</v>
      </c>
      <c r="C262" s="14">
        <v>67.373913043478282</v>
      </c>
      <c r="D262" s="14">
        <f t="shared" ref="D262:D267" si="34">+D261</f>
        <v>75.782388497702598</v>
      </c>
      <c r="E262" s="14">
        <f t="shared" si="18"/>
        <v>52.14876338379446</v>
      </c>
      <c r="F262" s="14">
        <f t="shared" si="19"/>
        <v>99.416013611610737</v>
      </c>
      <c r="G262" s="15">
        <f t="shared" ref="G262:G267" si="35">+G261*C262/C261</f>
        <v>316.60673422687154</v>
      </c>
    </row>
    <row r="263" spans="2:7" x14ac:dyDescent="0.25">
      <c r="B263" s="9">
        <v>39234</v>
      </c>
      <c r="C263" s="14">
        <v>71.543571428571411</v>
      </c>
      <c r="D263" s="14">
        <f t="shared" si="34"/>
        <v>75.782388497702598</v>
      </c>
      <c r="E263" s="14">
        <f t="shared" si="18"/>
        <v>52.14876338379446</v>
      </c>
      <c r="F263" s="14">
        <f t="shared" si="19"/>
        <v>99.416013611610737</v>
      </c>
      <c r="G263" s="15">
        <f t="shared" si="35"/>
        <v>336.2009935553167</v>
      </c>
    </row>
    <row r="264" spans="2:7" x14ac:dyDescent="0.25">
      <c r="B264" s="9">
        <v>39264</v>
      </c>
      <c r="C264" s="14">
        <v>77.010000000000005</v>
      </c>
      <c r="D264" s="14">
        <f t="shared" si="34"/>
        <v>75.782388497702598</v>
      </c>
      <c r="E264" s="14">
        <f t="shared" si="18"/>
        <v>52.14876338379446</v>
      </c>
      <c r="F264" s="14">
        <f t="shared" si="19"/>
        <v>99.416013611610737</v>
      </c>
      <c r="G264" s="15">
        <f t="shared" si="35"/>
        <v>361.88909774436081</v>
      </c>
    </row>
    <row r="265" spans="2:7" x14ac:dyDescent="0.25">
      <c r="B265" s="9">
        <v>39295</v>
      </c>
      <c r="C265" s="14">
        <v>70.73</v>
      </c>
      <c r="D265" s="14">
        <f t="shared" si="34"/>
        <v>75.782388497702598</v>
      </c>
      <c r="E265" s="14">
        <f t="shared" si="18"/>
        <v>52.14876338379446</v>
      </c>
      <c r="F265" s="14">
        <f t="shared" si="19"/>
        <v>99.416013611610737</v>
      </c>
      <c r="G265" s="15">
        <f t="shared" si="35"/>
        <v>332.37781954887208</v>
      </c>
    </row>
    <row r="266" spans="2:7" x14ac:dyDescent="0.25">
      <c r="B266" s="9">
        <v>39326</v>
      </c>
      <c r="C266" s="14">
        <v>76.869499999999988</v>
      </c>
      <c r="D266" s="14">
        <f t="shared" si="34"/>
        <v>75.782388497702598</v>
      </c>
      <c r="E266" s="14">
        <f t="shared" si="18"/>
        <v>52.14876338379446</v>
      </c>
      <c r="F266" s="14">
        <f t="shared" si="19"/>
        <v>99.416013611610737</v>
      </c>
      <c r="G266" s="15">
        <f t="shared" si="35"/>
        <v>361.2288533834585</v>
      </c>
    </row>
    <row r="267" spans="2:7" x14ac:dyDescent="0.25">
      <c r="B267" s="9">
        <v>39356</v>
      </c>
      <c r="C267" s="14">
        <v>82.49673913043479</v>
      </c>
      <c r="D267" s="14">
        <f t="shared" si="34"/>
        <v>75.782388497702598</v>
      </c>
      <c r="E267" s="14">
        <f t="shared" si="18"/>
        <v>52.14876338379446</v>
      </c>
      <c r="F267" s="14">
        <f t="shared" si="19"/>
        <v>99.416013611610737</v>
      </c>
      <c r="G267" s="15">
        <f t="shared" si="35"/>
        <v>387.6726462896371</v>
      </c>
    </row>
    <row r="268" spans="2:7" x14ac:dyDescent="0.25">
      <c r="B268" s="9">
        <v>39387</v>
      </c>
      <c r="C268" s="14">
        <v>92.658181818181816</v>
      </c>
      <c r="D268" s="14">
        <f t="shared" ref="D268:D273" si="36">+D267</f>
        <v>75.782388497702598</v>
      </c>
      <c r="E268" s="14">
        <f t="shared" si="18"/>
        <v>52.14876338379446</v>
      </c>
      <c r="F268" s="14">
        <f t="shared" si="19"/>
        <v>99.416013611610737</v>
      </c>
      <c r="G268" s="15">
        <f t="shared" ref="G268:G273" si="37">+G267*C268/C267</f>
        <v>435.42378673957614</v>
      </c>
    </row>
    <row r="269" spans="2:7" x14ac:dyDescent="0.25">
      <c r="B269" s="9">
        <v>39417</v>
      </c>
      <c r="C269" s="14">
        <v>91.264047619047631</v>
      </c>
      <c r="D269" s="14">
        <f t="shared" si="36"/>
        <v>75.782388497702598</v>
      </c>
      <c r="E269" s="14">
        <f t="shared" si="18"/>
        <v>52.14876338379446</v>
      </c>
      <c r="F269" s="14">
        <f t="shared" si="19"/>
        <v>99.416013611610737</v>
      </c>
      <c r="G269" s="15">
        <f t="shared" si="37"/>
        <v>428.87240422484786</v>
      </c>
    </row>
    <row r="270" spans="2:7" x14ac:dyDescent="0.25">
      <c r="B270" s="9">
        <v>39448</v>
      </c>
      <c r="C270" s="14">
        <v>90.874782608695654</v>
      </c>
      <c r="D270" s="14">
        <f t="shared" si="36"/>
        <v>75.782388497702598</v>
      </c>
      <c r="E270" s="14">
        <f t="shared" si="18"/>
        <v>52.14876338379446</v>
      </c>
      <c r="F270" s="14">
        <f t="shared" si="19"/>
        <v>99.416013611610737</v>
      </c>
      <c r="G270" s="15">
        <f t="shared" si="37"/>
        <v>427.04315135665252</v>
      </c>
    </row>
    <row r="271" spans="2:7" x14ac:dyDescent="0.25">
      <c r="B271" s="9">
        <v>39479</v>
      </c>
      <c r="C271" s="14">
        <v>95.035714285714263</v>
      </c>
      <c r="D271" s="14">
        <f t="shared" si="36"/>
        <v>75.782388497702598</v>
      </c>
      <c r="E271" s="14">
        <f t="shared" si="18"/>
        <v>52.14876338379446</v>
      </c>
      <c r="F271" s="14">
        <f t="shared" si="19"/>
        <v>99.416013611610737</v>
      </c>
      <c r="G271" s="15">
        <f t="shared" si="37"/>
        <v>446.59640171858206</v>
      </c>
    </row>
    <row r="272" spans="2:7" x14ac:dyDescent="0.25">
      <c r="B272" s="9">
        <v>39508</v>
      </c>
      <c r="C272" s="14">
        <v>103.46642857142858</v>
      </c>
      <c r="D272" s="14">
        <f t="shared" si="36"/>
        <v>75.782388497702598</v>
      </c>
      <c r="E272" s="14">
        <f t="shared" si="18"/>
        <v>52.14876338379446</v>
      </c>
      <c r="F272" s="14">
        <f t="shared" si="19"/>
        <v>99.416013611610737</v>
      </c>
      <c r="G272" s="15">
        <f t="shared" si="37"/>
        <v>486.21441997851775</v>
      </c>
    </row>
    <row r="273" spans="2:7" x14ac:dyDescent="0.25">
      <c r="B273" s="9">
        <v>39539</v>
      </c>
      <c r="C273" s="14">
        <v>108.97136363636361</v>
      </c>
      <c r="D273" s="14">
        <f t="shared" si="36"/>
        <v>75.782388497702598</v>
      </c>
      <c r="E273" s="14">
        <f t="shared" si="18"/>
        <v>52.14876338379446</v>
      </c>
      <c r="F273" s="14">
        <f t="shared" si="19"/>
        <v>99.416013611610737</v>
      </c>
      <c r="G273" s="15">
        <f t="shared" si="37"/>
        <v>512.08347573479136</v>
      </c>
    </row>
    <row r="274" spans="2:7" x14ac:dyDescent="0.25">
      <c r="B274" s="9">
        <v>39569</v>
      </c>
      <c r="C274" s="14">
        <v>123.05227272727271</v>
      </c>
      <c r="D274" s="14">
        <f t="shared" ref="D274:D279" si="38">+D273</f>
        <v>75.782388497702598</v>
      </c>
      <c r="E274" s="14">
        <f t="shared" si="18"/>
        <v>52.14876338379446</v>
      </c>
      <c r="F274" s="14">
        <f t="shared" si="19"/>
        <v>99.416013611610737</v>
      </c>
      <c r="G274" s="15">
        <f t="shared" ref="G274:G279" si="39">+G273*C274/C273</f>
        <v>578.25316131237173</v>
      </c>
    </row>
    <row r="275" spans="2:7" x14ac:dyDescent="0.25">
      <c r="B275" s="9">
        <v>39600</v>
      </c>
      <c r="C275" s="14">
        <v>132.43571428571425</v>
      </c>
      <c r="D275" s="14">
        <f t="shared" si="38"/>
        <v>75.782388497702598</v>
      </c>
      <c r="E275" s="14">
        <f t="shared" ref="E275:E342" si="40">+$E$6</f>
        <v>52.14876338379446</v>
      </c>
      <c r="F275" s="14">
        <f t="shared" ref="F275:F342" si="41">+$F$6</f>
        <v>99.416013611610737</v>
      </c>
      <c r="G275" s="15">
        <f t="shared" si="39"/>
        <v>622.34828141783021</v>
      </c>
    </row>
    <row r="276" spans="2:7" x14ac:dyDescent="0.25">
      <c r="B276" s="9">
        <v>39630</v>
      </c>
      <c r="C276" s="14">
        <v>133.32891304347825</v>
      </c>
      <c r="D276" s="14">
        <f t="shared" si="38"/>
        <v>75.782388497702598</v>
      </c>
      <c r="E276" s="14">
        <f t="shared" si="40"/>
        <v>52.14876338379446</v>
      </c>
      <c r="F276" s="14">
        <f t="shared" si="41"/>
        <v>99.416013611610737</v>
      </c>
      <c r="G276" s="15">
        <f t="shared" si="39"/>
        <v>626.54564400130766</v>
      </c>
    </row>
    <row r="277" spans="2:7" x14ac:dyDescent="0.25">
      <c r="B277" s="9">
        <v>39661</v>
      </c>
      <c r="C277" s="14">
        <v>113.0297619047619</v>
      </c>
      <c r="D277" s="14">
        <f t="shared" si="38"/>
        <v>75.782388497702598</v>
      </c>
      <c r="E277" s="14">
        <f t="shared" si="40"/>
        <v>52.14876338379446</v>
      </c>
      <c r="F277" s="14">
        <f t="shared" si="41"/>
        <v>99.416013611610737</v>
      </c>
      <c r="G277" s="15">
        <f t="shared" si="39"/>
        <v>531.15489616899401</v>
      </c>
    </row>
    <row r="278" spans="2:7" x14ac:dyDescent="0.25">
      <c r="B278" s="9">
        <v>39692</v>
      </c>
      <c r="C278" s="14">
        <v>98.171363636363637</v>
      </c>
      <c r="D278" s="14">
        <f t="shared" si="38"/>
        <v>75.782388497702598</v>
      </c>
      <c r="E278" s="14">
        <f t="shared" si="40"/>
        <v>52.14876338379446</v>
      </c>
      <c r="F278" s="14">
        <f t="shared" si="41"/>
        <v>99.416013611610737</v>
      </c>
      <c r="G278" s="15">
        <f t="shared" si="39"/>
        <v>461.33159603554355</v>
      </c>
    </row>
    <row r="279" spans="2:7" x14ac:dyDescent="0.25">
      <c r="B279" s="9">
        <v>39722</v>
      </c>
      <c r="C279" s="14">
        <v>71.867608695652166</v>
      </c>
      <c r="D279" s="14">
        <f t="shared" si="38"/>
        <v>75.782388497702598</v>
      </c>
      <c r="E279" s="14">
        <f t="shared" si="40"/>
        <v>52.14876338379446</v>
      </c>
      <c r="F279" s="14">
        <f t="shared" si="41"/>
        <v>99.416013611610737</v>
      </c>
      <c r="G279" s="15">
        <f t="shared" si="39"/>
        <v>337.72372507355351</v>
      </c>
    </row>
    <row r="280" spans="2:7" x14ac:dyDescent="0.25">
      <c r="B280" s="9">
        <v>39753</v>
      </c>
      <c r="C280" s="14">
        <v>52.5075</v>
      </c>
      <c r="D280" s="14">
        <f t="shared" ref="D280:D285" si="42">+D279</f>
        <v>75.782388497702598</v>
      </c>
      <c r="E280" s="14">
        <f t="shared" si="40"/>
        <v>52.14876338379446</v>
      </c>
      <c r="F280" s="14">
        <f t="shared" si="41"/>
        <v>99.416013611610737</v>
      </c>
      <c r="G280" s="15">
        <f t="shared" ref="G280:G285" si="43">+G279*C280/C279</f>
        <v>246.74577067669182</v>
      </c>
    </row>
    <row r="281" spans="2:7" x14ac:dyDescent="0.25">
      <c r="B281" s="9">
        <v>39783</v>
      </c>
      <c r="C281" s="14">
        <v>39.765652173913047</v>
      </c>
      <c r="D281" s="14">
        <f t="shared" si="42"/>
        <v>75.782388497702598</v>
      </c>
      <c r="E281" s="14">
        <f t="shared" si="40"/>
        <v>52.14876338379446</v>
      </c>
      <c r="F281" s="14">
        <f t="shared" si="41"/>
        <v>99.416013611610737</v>
      </c>
      <c r="G281" s="15">
        <f t="shared" si="43"/>
        <v>186.86866623079445</v>
      </c>
    </row>
    <row r="282" spans="2:7" x14ac:dyDescent="0.25">
      <c r="B282" s="9">
        <v>39814</v>
      </c>
      <c r="C282" s="14">
        <v>43.270454545454548</v>
      </c>
      <c r="D282" s="14">
        <f t="shared" si="42"/>
        <v>75.782388497702598</v>
      </c>
      <c r="E282" s="14">
        <f t="shared" si="40"/>
        <v>52.14876338379446</v>
      </c>
      <c r="F282" s="14">
        <f t="shared" si="41"/>
        <v>99.416013611610737</v>
      </c>
      <c r="G282" s="15">
        <f t="shared" si="43"/>
        <v>203.33860218728645</v>
      </c>
    </row>
    <row r="283" spans="2:7" x14ac:dyDescent="0.25">
      <c r="B283" s="9">
        <v>39845</v>
      </c>
      <c r="C283" s="14">
        <v>43.07</v>
      </c>
      <c r="D283" s="14">
        <f t="shared" si="42"/>
        <v>75.782388497702598</v>
      </c>
      <c r="E283" s="14">
        <f t="shared" si="40"/>
        <v>52.14876338379446</v>
      </c>
      <c r="F283" s="14">
        <f t="shared" si="41"/>
        <v>99.416013611610737</v>
      </c>
      <c r="G283" s="15">
        <f t="shared" si="43"/>
        <v>202.39661654135344</v>
      </c>
    </row>
    <row r="284" spans="2:7" x14ac:dyDescent="0.25">
      <c r="B284" s="9">
        <v>39873</v>
      </c>
      <c r="C284" s="14">
        <v>46.544090909090912</v>
      </c>
      <c r="D284" s="14">
        <f t="shared" si="42"/>
        <v>75.782388497702598</v>
      </c>
      <c r="E284" s="14">
        <f t="shared" si="40"/>
        <v>52.14876338379446</v>
      </c>
      <c r="F284" s="14">
        <f t="shared" si="41"/>
        <v>99.416013611610737</v>
      </c>
      <c r="G284" s="15">
        <f t="shared" si="43"/>
        <v>218.72223171565284</v>
      </c>
    </row>
    <row r="285" spans="2:7" x14ac:dyDescent="0.25">
      <c r="B285" s="9">
        <v>39904</v>
      </c>
      <c r="C285" s="14">
        <v>50.531363636363629</v>
      </c>
      <c r="D285" s="14">
        <f t="shared" si="42"/>
        <v>75.782388497702598</v>
      </c>
      <c r="E285" s="14">
        <f t="shared" si="40"/>
        <v>52.14876338379446</v>
      </c>
      <c r="F285" s="14">
        <f t="shared" si="41"/>
        <v>99.416013611610737</v>
      </c>
      <c r="G285" s="15">
        <f t="shared" si="43"/>
        <v>237.45941558441561</v>
      </c>
    </row>
    <row r="286" spans="2:7" x14ac:dyDescent="0.25">
      <c r="B286" s="9">
        <v>39934</v>
      </c>
      <c r="C286" s="14">
        <v>57.26761904761905</v>
      </c>
      <c r="D286" s="14">
        <f t="shared" ref="D286:D291" si="44">+D285</f>
        <v>75.782388497702598</v>
      </c>
      <c r="E286" s="14">
        <f t="shared" si="40"/>
        <v>52.14876338379446</v>
      </c>
      <c r="F286" s="14">
        <f t="shared" si="41"/>
        <v>99.416013611610737</v>
      </c>
      <c r="G286" s="15">
        <f t="shared" ref="G286:G291" si="45">+G285*C286/C285</f>
        <v>269.1147511636234</v>
      </c>
    </row>
    <row r="287" spans="2:7" x14ac:dyDescent="0.25">
      <c r="B287" s="9">
        <v>39965</v>
      </c>
      <c r="C287" s="14">
        <v>68.551136363636331</v>
      </c>
      <c r="D287" s="14">
        <f t="shared" si="44"/>
        <v>75.782388497702598</v>
      </c>
      <c r="E287" s="14">
        <f t="shared" si="40"/>
        <v>52.14876338379446</v>
      </c>
      <c r="F287" s="14">
        <f t="shared" si="41"/>
        <v>99.416013611610737</v>
      </c>
      <c r="G287" s="15">
        <f t="shared" si="45"/>
        <v>322.13879870129864</v>
      </c>
    </row>
    <row r="288" spans="2:7" x14ac:dyDescent="0.25">
      <c r="B288" s="9">
        <v>39995</v>
      </c>
      <c r="C288" s="14">
        <v>64.606086956521736</v>
      </c>
      <c r="D288" s="14">
        <f t="shared" si="44"/>
        <v>75.782388497702598</v>
      </c>
      <c r="E288" s="14">
        <f t="shared" si="40"/>
        <v>52.14876338379446</v>
      </c>
      <c r="F288" s="14">
        <f t="shared" si="41"/>
        <v>99.416013611610737</v>
      </c>
      <c r="G288" s="15">
        <f t="shared" si="45"/>
        <v>303.60003269042176</v>
      </c>
    </row>
    <row r="289" spans="2:7" x14ac:dyDescent="0.25">
      <c r="B289" s="9">
        <v>40026</v>
      </c>
      <c r="C289" s="14">
        <v>72.841666666666683</v>
      </c>
      <c r="D289" s="14">
        <f t="shared" si="44"/>
        <v>75.782388497702598</v>
      </c>
      <c r="E289" s="14">
        <f t="shared" si="40"/>
        <v>52.14876338379446</v>
      </c>
      <c r="F289" s="14">
        <f t="shared" si="41"/>
        <v>99.416013611610737</v>
      </c>
      <c r="G289" s="15">
        <f t="shared" si="45"/>
        <v>342.30106516290743</v>
      </c>
    </row>
    <row r="290" spans="2:7" x14ac:dyDescent="0.25">
      <c r="B290" s="9">
        <v>40057</v>
      </c>
      <c r="C290" s="14">
        <v>67.386818181818171</v>
      </c>
      <c r="D290" s="14">
        <f t="shared" si="44"/>
        <v>75.782388497702598</v>
      </c>
      <c r="E290" s="14">
        <f t="shared" si="40"/>
        <v>52.14876338379446</v>
      </c>
      <c r="F290" s="14">
        <f t="shared" si="41"/>
        <v>99.416013611610737</v>
      </c>
      <c r="G290" s="15">
        <f t="shared" si="45"/>
        <v>316.66737867395761</v>
      </c>
    </row>
    <row r="291" spans="2:7" x14ac:dyDescent="0.25">
      <c r="B291" s="9">
        <v>40087</v>
      </c>
      <c r="C291" s="14">
        <v>72.607045454545442</v>
      </c>
      <c r="D291" s="14">
        <f t="shared" si="44"/>
        <v>75.782388497702598</v>
      </c>
      <c r="E291" s="14">
        <f t="shared" si="40"/>
        <v>52.14876338379446</v>
      </c>
      <c r="F291" s="14">
        <f t="shared" si="41"/>
        <v>99.416013611610737</v>
      </c>
      <c r="G291" s="15">
        <f t="shared" si="45"/>
        <v>341.19852187286398</v>
      </c>
    </row>
    <row r="292" spans="2:7" x14ac:dyDescent="0.25">
      <c r="B292" s="9">
        <v>40118</v>
      </c>
      <c r="C292" s="14">
        <v>76.655476190476179</v>
      </c>
      <c r="D292" s="14">
        <f t="shared" ref="D292:D298" si="46">+D291</f>
        <v>75.782388497702598</v>
      </c>
      <c r="E292" s="14">
        <f t="shared" si="40"/>
        <v>52.14876338379446</v>
      </c>
      <c r="F292" s="14">
        <f t="shared" si="41"/>
        <v>99.416013611610737</v>
      </c>
      <c r="G292" s="15">
        <f t="shared" ref="G292:G298" si="47">+G291*C292/C291</f>
        <v>360.22310239885428</v>
      </c>
    </row>
    <row r="293" spans="2:7" x14ac:dyDescent="0.25">
      <c r="B293" s="9">
        <v>40148</v>
      </c>
      <c r="C293" s="14">
        <v>74.278913043478283</v>
      </c>
      <c r="D293" s="14">
        <f t="shared" si="46"/>
        <v>75.782388497702598</v>
      </c>
      <c r="E293" s="14">
        <f t="shared" si="40"/>
        <v>52.14876338379446</v>
      </c>
      <c r="F293" s="14">
        <f t="shared" si="41"/>
        <v>99.416013611610737</v>
      </c>
      <c r="G293" s="15">
        <f t="shared" si="47"/>
        <v>349.05504249754836</v>
      </c>
    </row>
    <row r="294" spans="2:7" x14ac:dyDescent="0.25">
      <c r="B294" s="9">
        <v>40179</v>
      </c>
      <c r="C294" s="14">
        <v>76.506904761904735</v>
      </c>
      <c r="D294" s="14">
        <f t="shared" si="46"/>
        <v>75.782388497702598</v>
      </c>
      <c r="E294" s="14">
        <f t="shared" si="40"/>
        <v>52.14876338379446</v>
      </c>
      <c r="F294" s="14">
        <f t="shared" si="41"/>
        <v>99.416013611610737</v>
      </c>
      <c r="G294" s="15">
        <f t="shared" si="47"/>
        <v>359.52492839240955</v>
      </c>
    </row>
    <row r="295" spans="2:7" x14ac:dyDescent="0.25">
      <c r="B295" s="9">
        <v>40210</v>
      </c>
      <c r="C295" s="14">
        <v>73.633250000000004</v>
      </c>
      <c r="D295" s="14">
        <f t="shared" si="46"/>
        <v>75.782388497702598</v>
      </c>
      <c r="E295" s="14">
        <f t="shared" si="40"/>
        <v>52.14876338379446</v>
      </c>
      <c r="F295" s="14">
        <f t="shared" si="41"/>
        <v>99.416013611610737</v>
      </c>
      <c r="G295" s="15">
        <f t="shared" si="47"/>
        <v>346.02091165413543</v>
      </c>
    </row>
    <row r="296" spans="2:7" x14ac:dyDescent="0.25">
      <c r="B296" s="9">
        <v>40238</v>
      </c>
      <c r="C296" s="14">
        <v>78.892391304347825</v>
      </c>
      <c r="D296" s="14">
        <f t="shared" si="46"/>
        <v>75.782388497702598</v>
      </c>
      <c r="E296" s="14">
        <f t="shared" si="40"/>
        <v>52.14876338379446</v>
      </c>
      <c r="F296" s="14">
        <f t="shared" si="41"/>
        <v>99.416013611610737</v>
      </c>
      <c r="G296" s="15">
        <f t="shared" si="47"/>
        <v>370.73492154298793</v>
      </c>
    </row>
    <row r="297" spans="2:7" x14ac:dyDescent="0.25">
      <c r="B297" s="9">
        <v>40269</v>
      </c>
      <c r="C297" s="14">
        <v>84.689545454545467</v>
      </c>
      <c r="D297" s="14">
        <f t="shared" si="46"/>
        <v>75.782388497702598</v>
      </c>
      <c r="E297" s="14">
        <f t="shared" si="40"/>
        <v>52.14876338379446</v>
      </c>
      <c r="F297" s="14">
        <f t="shared" si="41"/>
        <v>99.416013611610737</v>
      </c>
      <c r="G297" s="15">
        <f t="shared" si="47"/>
        <v>397.97718728639791</v>
      </c>
    </row>
    <row r="298" spans="2:7" x14ac:dyDescent="0.25">
      <c r="B298" s="9">
        <v>40299</v>
      </c>
      <c r="C298" s="14">
        <v>75.56976190476189</v>
      </c>
      <c r="D298" s="14">
        <f t="shared" si="46"/>
        <v>75.782388497702598</v>
      </c>
      <c r="E298" s="14">
        <f t="shared" si="40"/>
        <v>52.14876338379446</v>
      </c>
      <c r="F298" s="14">
        <f t="shared" si="41"/>
        <v>99.416013611610737</v>
      </c>
      <c r="G298" s="15">
        <f t="shared" si="47"/>
        <v>355.12106158252772</v>
      </c>
    </row>
    <row r="299" spans="2:7" x14ac:dyDescent="0.25">
      <c r="B299" s="9">
        <v>40330</v>
      </c>
      <c r="C299" s="14">
        <v>74.850227272727281</v>
      </c>
      <c r="D299" s="14">
        <f t="shared" ref="D299:D304" si="48">+D298</f>
        <v>75.782388497702598</v>
      </c>
      <c r="E299" s="14">
        <f t="shared" si="40"/>
        <v>52.14876338379446</v>
      </c>
      <c r="F299" s="14">
        <f t="shared" si="41"/>
        <v>99.416013611610737</v>
      </c>
      <c r="G299" s="15">
        <f t="shared" ref="G299:G304" si="49">+G298*C299/C298</f>
        <v>351.73978981544775</v>
      </c>
    </row>
    <row r="300" spans="2:7" x14ac:dyDescent="0.25">
      <c r="B300" s="9">
        <v>40360</v>
      </c>
      <c r="C300" s="14">
        <v>75.637499999999989</v>
      </c>
      <c r="D300" s="14">
        <f t="shared" si="48"/>
        <v>75.782388497702598</v>
      </c>
      <c r="E300" s="14">
        <f t="shared" si="40"/>
        <v>52.14876338379446</v>
      </c>
      <c r="F300" s="14">
        <f t="shared" si="41"/>
        <v>99.416013611610737</v>
      </c>
      <c r="G300" s="15">
        <f t="shared" si="49"/>
        <v>355.43937969924804</v>
      </c>
    </row>
    <row r="301" spans="2:7" x14ac:dyDescent="0.25">
      <c r="B301" s="9">
        <v>40391</v>
      </c>
      <c r="C301" s="14">
        <v>77.065909090909088</v>
      </c>
      <c r="D301" s="14">
        <f t="shared" si="48"/>
        <v>75.782388497702598</v>
      </c>
      <c r="E301" s="14">
        <f t="shared" si="40"/>
        <v>52.14876338379446</v>
      </c>
      <c r="F301" s="14">
        <f t="shared" si="41"/>
        <v>99.416013611610737</v>
      </c>
      <c r="G301" s="15">
        <f t="shared" si="49"/>
        <v>362.15182843472314</v>
      </c>
    </row>
    <row r="302" spans="2:7" x14ac:dyDescent="0.25">
      <c r="B302" s="9">
        <v>40422</v>
      </c>
      <c r="C302" s="14">
        <v>77.794090909090897</v>
      </c>
      <c r="D302" s="14">
        <f t="shared" si="48"/>
        <v>75.782388497702598</v>
      </c>
      <c r="E302" s="14">
        <f t="shared" si="40"/>
        <v>52.14876338379446</v>
      </c>
      <c r="F302" s="14">
        <f t="shared" si="41"/>
        <v>99.416013611610737</v>
      </c>
      <c r="G302" s="15">
        <f t="shared" si="49"/>
        <v>365.57373547505119</v>
      </c>
    </row>
    <row r="303" spans="2:7" x14ac:dyDescent="0.25">
      <c r="B303" s="9">
        <v>40452</v>
      </c>
      <c r="C303" s="14">
        <v>82.744285714285709</v>
      </c>
      <c r="D303" s="14">
        <f t="shared" si="48"/>
        <v>75.782388497702598</v>
      </c>
      <c r="E303" s="14">
        <f t="shared" si="40"/>
        <v>52.14876338379446</v>
      </c>
      <c r="F303" s="14">
        <f t="shared" si="41"/>
        <v>99.416013611610737</v>
      </c>
      <c r="G303" s="15">
        <f t="shared" si="49"/>
        <v>388.83592910848546</v>
      </c>
    </row>
    <row r="304" spans="2:7" x14ac:dyDescent="0.25">
      <c r="B304" s="9">
        <v>40483</v>
      </c>
      <c r="C304" s="14">
        <v>85.325909090909079</v>
      </c>
      <c r="D304" s="14">
        <f t="shared" si="48"/>
        <v>75.782388497702598</v>
      </c>
      <c r="E304" s="14">
        <f t="shared" si="40"/>
        <v>52.14876338379446</v>
      </c>
      <c r="F304" s="14">
        <f t="shared" si="41"/>
        <v>99.416013611610737</v>
      </c>
      <c r="G304" s="15">
        <f t="shared" si="49"/>
        <v>400.96761790840736</v>
      </c>
    </row>
    <row r="305" spans="2:8" x14ac:dyDescent="0.25">
      <c r="B305" s="9">
        <v>40513</v>
      </c>
      <c r="C305" s="14">
        <v>91.523913043478245</v>
      </c>
      <c r="D305" s="14">
        <f t="shared" ref="D305:D386" si="50">+D304</f>
        <v>75.782388497702598</v>
      </c>
      <c r="E305" s="14">
        <f t="shared" si="40"/>
        <v>52.14876338379446</v>
      </c>
      <c r="F305" s="14">
        <f t="shared" si="41"/>
        <v>99.416013611610737</v>
      </c>
      <c r="G305" s="15">
        <f t="shared" ref="G305" si="51">+G304*C305/C304</f>
        <v>430.09357633213466</v>
      </c>
    </row>
    <row r="306" spans="2:8" x14ac:dyDescent="0.25">
      <c r="B306" s="9">
        <v>40544</v>
      </c>
      <c r="C306" s="14">
        <v>96.351428571428571</v>
      </c>
      <c r="D306" s="14">
        <f t="shared" si="50"/>
        <v>75.782388497702598</v>
      </c>
      <c r="E306" s="14">
        <f t="shared" si="40"/>
        <v>52.14876338379446</v>
      </c>
      <c r="F306" s="14">
        <f t="shared" si="41"/>
        <v>99.416013611610737</v>
      </c>
      <c r="G306" s="15">
        <f t="shared" ref="G306:G307" si="52">+G305*C306/C305</f>
        <v>452.77926960257787</v>
      </c>
    </row>
    <row r="307" spans="2:8" x14ac:dyDescent="0.25">
      <c r="B307" s="9">
        <v>40575</v>
      </c>
      <c r="C307" s="14">
        <v>103.75949999999997</v>
      </c>
      <c r="D307" s="14">
        <f t="shared" si="50"/>
        <v>75.782388497702598</v>
      </c>
      <c r="E307" s="14">
        <f t="shared" si="40"/>
        <v>52.14876338379446</v>
      </c>
      <c r="F307" s="14">
        <f t="shared" si="41"/>
        <v>99.416013611610737</v>
      </c>
      <c r="G307" s="15">
        <f t="shared" si="52"/>
        <v>487.59163533834572</v>
      </c>
    </row>
    <row r="308" spans="2:8" x14ac:dyDescent="0.25">
      <c r="B308" s="9">
        <v>40603</v>
      </c>
      <c r="C308" s="14">
        <v>114.60000000000001</v>
      </c>
      <c r="D308" s="14">
        <f t="shared" si="50"/>
        <v>75.782388497702598</v>
      </c>
      <c r="E308" s="14">
        <f t="shared" si="40"/>
        <v>52.14876338379446</v>
      </c>
      <c r="F308" s="14">
        <f t="shared" si="41"/>
        <v>99.416013611610737</v>
      </c>
      <c r="G308" s="15">
        <f t="shared" ref="G308" si="53">+G307*C308/C307</f>
        <v>538.53383458646613</v>
      </c>
    </row>
    <row r="309" spans="2:8" x14ac:dyDescent="0.25">
      <c r="B309" s="9">
        <v>40634</v>
      </c>
      <c r="C309" s="14">
        <v>123.78190476190478</v>
      </c>
      <c r="D309" s="14">
        <f t="shared" si="50"/>
        <v>75.782388497702598</v>
      </c>
      <c r="E309" s="14">
        <f t="shared" si="40"/>
        <v>52.14876338379446</v>
      </c>
      <c r="F309" s="14">
        <f t="shared" si="41"/>
        <v>99.416013611610737</v>
      </c>
      <c r="G309" s="15">
        <f t="shared" ref="G309" si="54">+G308*C309/C308</f>
        <v>581.68188327962764</v>
      </c>
    </row>
    <row r="310" spans="2:8" x14ac:dyDescent="0.25">
      <c r="B310" s="9">
        <v>40664</v>
      </c>
      <c r="C310" s="14">
        <v>115.09840909090909</v>
      </c>
      <c r="D310" s="14">
        <f t="shared" si="50"/>
        <v>75.782388497702598</v>
      </c>
      <c r="E310" s="14">
        <f t="shared" si="40"/>
        <v>52.14876338379446</v>
      </c>
      <c r="F310" s="14">
        <f t="shared" si="41"/>
        <v>99.416013611610737</v>
      </c>
      <c r="G310" s="15">
        <f t="shared" ref="G310:G312" si="55">+G309*C310/C309</f>
        <v>540.87598257006141</v>
      </c>
    </row>
    <row r="311" spans="2:8" x14ac:dyDescent="0.25">
      <c r="B311" s="9">
        <v>40695</v>
      </c>
      <c r="C311" s="14">
        <v>114.03772727272727</v>
      </c>
      <c r="D311" s="14">
        <f t="shared" si="50"/>
        <v>75.782388497702598</v>
      </c>
      <c r="E311" s="14">
        <f t="shared" si="40"/>
        <v>52.14876338379446</v>
      </c>
      <c r="F311" s="14">
        <f t="shared" si="41"/>
        <v>99.416013611610737</v>
      </c>
      <c r="G311" s="15">
        <f t="shared" si="55"/>
        <v>535.89157552973325</v>
      </c>
    </row>
    <row r="312" spans="2:8" x14ac:dyDescent="0.25">
      <c r="B312" s="9">
        <v>40725</v>
      </c>
      <c r="C312" s="14">
        <v>116.8827142857143</v>
      </c>
      <c r="D312" s="14">
        <f t="shared" si="50"/>
        <v>75.782388497702598</v>
      </c>
      <c r="E312" s="14">
        <f t="shared" si="40"/>
        <v>52.14876338379446</v>
      </c>
      <c r="F312" s="14">
        <f t="shared" si="41"/>
        <v>99.416013611610737</v>
      </c>
      <c r="G312" s="15">
        <f t="shared" si="55"/>
        <v>549.26087540279264</v>
      </c>
      <c r="H312" s="22" t="s">
        <v>15</v>
      </c>
    </row>
    <row r="313" spans="2:8" x14ac:dyDescent="0.25">
      <c r="B313" s="9">
        <v>40756</v>
      </c>
      <c r="C313" s="14">
        <v>110.45391304347824</v>
      </c>
      <c r="D313" s="14">
        <f t="shared" si="50"/>
        <v>75.782388497702598</v>
      </c>
      <c r="E313" s="14">
        <f t="shared" si="40"/>
        <v>52.14876338379446</v>
      </c>
      <c r="F313" s="14">
        <f t="shared" si="41"/>
        <v>99.416013611610737</v>
      </c>
      <c r="G313" s="15">
        <f t="shared" ref="G313:G314" si="56">+G312*C313/C312</f>
        <v>519.05034324942767</v>
      </c>
      <c r="H313" s="22"/>
    </row>
    <row r="314" spans="2:8" x14ac:dyDescent="0.25">
      <c r="B314" s="9">
        <v>40787</v>
      </c>
      <c r="C314" s="14">
        <v>113.12340909090909</v>
      </c>
      <c r="D314" s="14">
        <f t="shared" si="50"/>
        <v>75.782388497702598</v>
      </c>
      <c r="E314" s="14">
        <f t="shared" si="40"/>
        <v>52.14876338379446</v>
      </c>
      <c r="F314" s="14">
        <f t="shared" si="41"/>
        <v>99.416013611610737</v>
      </c>
      <c r="G314" s="15">
        <f t="shared" si="56"/>
        <v>531.59496753246742</v>
      </c>
      <c r="H314" s="22"/>
    </row>
    <row r="315" spans="2:8" x14ac:dyDescent="0.25">
      <c r="B315" s="9">
        <v>40817</v>
      </c>
      <c r="C315" s="14">
        <v>109.43357142857143</v>
      </c>
      <c r="D315" s="14">
        <f t="shared" si="50"/>
        <v>75.782388497702598</v>
      </c>
      <c r="E315" s="14">
        <f t="shared" si="40"/>
        <v>52.14876338379446</v>
      </c>
      <c r="F315" s="14">
        <f t="shared" si="41"/>
        <v>99.416013611610737</v>
      </c>
      <c r="G315" s="15">
        <f t="shared" ref="G315" si="57">+G314*C315/C314</f>
        <v>514.25550483351219</v>
      </c>
      <c r="H315" s="22"/>
    </row>
    <row r="316" spans="2:8" x14ac:dyDescent="0.25">
      <c r="B316" s="9">
        <v>40848</v>
      </c>
      <c r="C316" s="14">
        <v>110.6602272727273</v>
      </c>
      <c r="D316" s="14">
        <f t="shared" si="50"/>
        <v>75.782388497702598</v>
      </c>
      <c r="E316" s="14">
        <f t="shared" si="40"/>
        <v>52.14876338379446</v>
      </c>
      <c r="F316" s="14">
        <f t="shared" si="41"/>
        <v>99.416013611610737</v>
      </c>
      <c r="G316" s="15">
        <f t="shared" ref="G316" si="58">+G315*C316/C315</f>
        <v>520.01986500341764</v>
      </c>
      <c r="H316" s="22"/>
    </row>
    <row r="317" spans="2:8" x14ac:dyDescent="0.25">
      <c r="B317" s="9">
        <v>40878</v>
      </c>
      <c r="C317" s="14">
        <v>107.88272727272729</v>
      </c>
      <c r="D317" s="14">
        <f t="shared" si="50"/>
        <v>75.782388497702598</v>
      </c>
      <c r="E317" s="14">
        <f t="shared" si="40"/>
        <v>52.14876338379446</v>
      </c>
      <c r="F317" s="14">
        <f t="shared" si="41"/>
        <v>99.416013611610737</v>
      </c>
      <c r="G317" s="15">
        <f t="shared" ref="G317:G319" si="59">+G316*C317/C316</f>
        <v>506.96770334928226</v>
      </c>
      <c r="H317" s="22"/>
    </row>
    <row r="318" spans="2:8" x14ac:dyDescent="0.25">
      <c r="B318" s="9">
        <v>40909</v>
      </c>
      <c r="C318" s="14">
        <v>110.39477272727272</v>
      </c>
      <c r="D318" s="14">
        <f t="shared" si="50"/>
        <v>75.782388497702598</v>
      </c>
      <c r="E318" s="14">
        <f t="shared" si="40"/>
        <v>52.14876338379446</v>
      </c>
      <c r="F318" s="14">
        <f t="shared" si="41"/>
        <v>99.416013611610737</v>
      </c>
      <c r="G318" s="15">
        <f t="shared" si="59"/>
        <v>518.77242822966491</v>
      </c>
      <c r="H318" s="22"/>
    </row>
    <row r="319" spans="2:8" x14ac:dyDescent="0.25">
      <c r="B319" s="9">
        <v>40940</v>
      </c>
      <c r="C319" s="14">
        <v>119.55404761904761</v>
      </c>
      <c r="D319" s="14">
        <f t="shared" si="50"/>
        <v>75.782388497702598</v>
      </c>
      <c r="E319" s="14">
        <f t="shared" si="40"/>
        <v>52.14876338379446</v>
      </c>
      <c r="F319" s="14">
        <f t="shared" si="41"/>
        <v>99.416013611610737</v>
      </c>
      <c r="G319" s="15">
        <f t="shared" si="59"/>
        <v>561.81413354815595</v>
      </c>
      <c r="H319" s="22"/>
    </row>
    <row r="320" spans="2:8" x14ac:dyDescent="0.25">
      <c r="B320" s="9">
        <v>40969</v>
      </c>
      <c r="C320" s="14">
        <v>125.33272727272725</v>
      </c>
      <c r="D320" s="14">
        <f t="shared" si="50"/>
        <v>75.782388497702598</v>
      </c>
      <c r="E320" s="14">
        <f t="shared" si="40"/>
        <v>52.14876338379446</v>
      </c>
      <c r="F320" s="14">
        <f t="shared" si="41"/>
        <v>99.416013611610737</v>
      </c>
      <c r="G320" s="15">
        <f t="shared" ref="G320:G322" si="60">+G319*C320/C319</f>
        <v>588.96958304853013</v>
      </c>
      <c r="H320" s="22"/>
    </row>
    <row r="321" spans="2:8" x14ac:dyDescent="0.25">
      <c r="B321" s="9">
        <v>41000</v>
      </c>
      <c r="C321" s="14">
        <v>119.8645238095238</v>
      </c>
      <c r="D321" s="14">
        <f t="shared" si="50"/>
        <v>75.782388497702598</v>
      </c>
      <c r="E321" s="14">
        <f t="shared" si="40"/>
        <v>52.14876338379446</v>
      </c>
      <c r="F321" s="14">
        <f t="shared" si="41"/>
        <v>99.416013611610737</v>
      </c>
      <c r="G321" s="15">
        <f t="shared" si="60"/>
        <v>563.27313820264931</v>
      </c>
      <c r="H321" s="22"/>
    </row>
    <row r="322" spans="2:8" x14ac:dyDescent="0.25">
      <c r="B322" s="9">
        <v>41030</v>
      </c>
      <c r="C322" s="14">
        <v>110.32304347826084</v>
      </c>
      <c r="D322" s="14">
        <f t="shared" si="50"/>
        <v>75.782388497702598</v>
      </c>
      <c r="E322" s="14">
        <f t="shared" si="40"/>
        <v>52.14876338379446</v>
      </c>
      <c r="F322" s="14">
        <f t="shared" si="41"/>
        <v>99.416013611610737</v>
      </c>
      <c r="G322" s="15">
        <f t="shared" si="60"/>
        <v>518.4353546910753</v>
      </c>
      <c r="H322" s="22"/>
    </row>
    <row r="323" spans="2:8" x14ac:dyDescent="0.25">
      <c r="B323" s="9">
        <v>41061</v>
      </c>
      <c r="C323" s="14">
        <v>94.114761904761906</v>
      </c>
      <c r="D323" s="14">
        <f t="shared" si="50"/>
        <v>75.782388497702598</v>
      </c>
      <c r="E323" s="14">
        <f t="shared" si="40"/>
        <v>52.14876338379446</v>
      </c>
      <c r="F323" s="14">
        <f t="shared" si="41"/>
        <v>99.416013611610737</v>
      </c>
      <c r="G323" s="15">
        <f t="shared" ref="G323:G325" si="61">+G322*C323/C322</f>
        <v>442.26861797350517</v>
      </c>
      <c r="H323" s="22"/>
    </row>
    <row r="324" spans="2:8" x14ac:dyDescent="0.25">
      <c r="B324" s="9">
        <v>41091</v>
      </c>
      <c r="C324" s="14">
        <v>102.56454545454548</v>
      </c>
      <c r="D324" s="14">
        <f t="shared" si="50"/>
        <v>75.782388497702598</v>
      </c>
      <c r="E324" s="14">
        <f t="shared" si="40"/>
        <v>52.14876338379446</v>
      </c>
      <c r="F324" s="14">
        <f t="shared" si="41"/>
        <v>99.416013611610737</v>
      </c>
      <c r="G324" s="15">
        <f t="shared" si="61"/>
        <v>481.9762474367738</v>
      </c>
      <c r="H324" s="22"/>
    </row>
    <row r="325" spans="2:8" x14ac:dyDescent="0.25">
      <c r="B325" s="9">
        <v>41122</v>
      </c>
      <c r="C325" s="14">
        <v>113.47521739130435</v>
      </c>
      <c r="D325" s="14">
        <f t="shared" si="50"/>
        <v>75.782388497702598</v>
      </c>
      <c r="E325" s="14">
        <f t="shared" si="40"/>
        <v>52.14876338379446</v>
      </c>
      <c r="F325" s="14">
        <f t="shared" si="41"/>
        <v>99.416013611610737</v>
      </c>
      <c r="G325" s="15">
        <f t="shared" si="61"/>
        <v>533.2482020268061</v>
      </c>
      <c r="H325" s="22"/>
    </row>
    <row r="326" spans="2:8" x14ac:dyDescent="0.25">
      <c r="B326" s="9">
        <v>41153</v>
      </c>
      <c r="C326" s="14">
        <v>112.95350000000001</v>
      </c>
      <c r="D326" s="14">
        <f t="shared" si="50"/>
        <v>75.782388497702598</v>
      </c>
      <c r="E326" s="14">
        <f t="shared" si="40"/>
        <v>52.14876338379446</v>
      </c>
      <c r="F326" s="14">
        <f t="shared" si="41"/>
        <v>99.416013611610737</v>
      </c>
      <c r="G326" s="15">
        <f t="shared" ref="G326" si="62">+G325*C326/C325</f>
        <v>530.79652255639098</v>
      </c>
      <c r="H326" s="22"/>
    </row>
    <row r="327" spans="2:8" x14ac:dyDescent="0.25">
      <c r="B327" s="9">
        <v>41183</v>
      </c>
      <c r="C327" s="14">
        <v>111.59956521739132</v>
      </c>
      <c r="D327" s="14">
        <f t="shared" si="50"/>
        <v>75.782388497702598</v>
      </c>
      <c r="E327" s="14">
        <f t="shared" si="40"/>
        <v>52.14876338379446</v>
      </c>
      <c r="F327" s="14">
        <f t="shared" si="41"/>
        <v>99.416013611610737</v>
      </c>
      <c r="G327" s="15">
        <f t="shared" ref="G327:G328" si="63">+G326*C327/C326</f>
        <v>524.43404707420723</v>
      </c>
      <c r="H327" s="22"/>
    </row>
    <row r="328" spans="2:8" x14ac:dyDescent="0.25">
      <c r="B328" s="9">
        <v>41214</v>
      </c>
      <c r="C328" s="14">
        <v>109.15999999999998</v>
      </c>
      <c r="D328" s="14">
        <f t="shared" si="50"/>
        <v>75.782388497702598</v>
      </c>
      <c r="E328" s="14">
        <f t="shared" si="40"/>
        <v>52.14876338379446</v>
      </c>
      <c r="F328" s="14">
        <f t="shared" si="41"/>
        <v>99.416013611610737</v>
      </c>
      <c r="G328" s="15">
        <f t="shared" si="63"/>
        <v>512.96992481202994</v>
      </c>
      <c r="H328" s="22"/>
    </row>
    <row r="329" spans="2:8" x14ac:dyDescent="0.25">
      <c r="B329" s="9">
        <v>41244</v>
      </c>
      <c r="C329" s="14">
        <v>109.30095238095234</v>
      </c>
      <c r="D329" s="14">
        <f t="shared" si="50"/>
        <v>75.782388497702598</v>
      </c>
      <c r="E329" s="14">
        <f t="shared" si="40"/>
        <v>52.14876338379446</v>
      </c>
      <c r="F329" s="14">
        <f t="shared" si="41"/>
        <v>99.416013611610737</v>
      </c>
      <c r="G329" s="15">
        <f t="shared" ref="G329:G331" si="64">+G328*C329/C328</f>
        <v>513.63229502327226</v>
      </c>
      <c r="H329" s="22"/>
    </row>
    <row r="330" spans="2:8" x14ac:dyDescent="0.25">
      <c r="B330" s="9">
        <v>41275</v>
      </c>
      <c r="C330" s="14">
        <v>112.83304347826086</v>
      </c>
      <c r="D330" s="14">
        <f t="shared" si="50"/>
        <v>75.782388497702598</v>
      </c>
      <c r="E330" s="14">
        <f t="shared" si="40"/>
        <v>52.14876338379446</v>
      </c>
      <c r="F330" s="14">
        <f t="shared" si="41"/>
        <v>99.416013611610737</v>
      </c>
      <c r="G330" s="15">
        <f t="shared" si="64"/>
        <v>530.23046747303033</v>
      </c>
      <c r="H330" s="22"/>
    </row>
    <row r="331" spans="2:8" x14ac:dyDescent="0.25">
      <c r="B331" s="9">
        <v>41306</v>
      </c>
      <c r="C331" s="14">
        <v>116.30849999999998</v>
      </c>
      <c r="D331" s="14">
        <f t="shared" si="50"/>
        <v>75.782388497702598</v>
      </c>
      <c r="E331" s="14">
        <f t="shared" si="40"/>
        <v>52.14876338379446</v>
      </c>
      <c r="F331" s="14">
        <f t="shared" si="41"/>
        <v>99.416013611610737</v>
      </c>
      <c r="G331" s="15">
        <f t="shared" si="64"/>
        <v>546.56249999999989</v>
      </c>
      <c r="H331" s="22"/>
    </row>
    <row r="332" spans="2:8" x14ac:dyDescent="0.25">
      <c r="B332" s="9">
        <v>41334</v>
      </c>
      <c r="C332" s="14">
        <v>108.39904761904761</v>
      </c>
      <c r="D332" s="14">
        <f t="shared" si="50"/>
        <v>75.782388497702598</v>
      </c>
      <c r="E332" s="14">
        <f t="shared" si="40"/>
        <v>52.14876338379446</v>
      </c>
      <c r="F332" s="14">
        <f t="shared" si="41"/>
        <v>99.416013611610737</v>
      </c>
      <c r="G332" s="15">
        <f t="shared" ref="G332:G334" si="65">+G331*C332/C331</f>
        <v>509.39402076620115</v>
      </c>
      <c r="H332" s="22"/>
    </row>
    <row r="333" spans="2:8" x14ac:dyDescent="0.25">
      <c r="B333" s="9">
        <v>41365</v>
      </c>
      <c r="C333" s="14">
        <v>102.17090909090908</v>
      </c>
      <c r="D333" s="14">
        <f t="shared" si="50"/>
        <v>75.782388497702598</v>
      </c>
      <c r="E333" s="14">
        <f t="shared" si="40"/>
        <v>52.14876338379446</v>
      </c>
      <c r="F333" s="14">
        <f t="shared" si="41"/>
        <v>99.416013611610737</v>
      </c>
      <c r="G333" s="15">
        <f t="shared" si="65"/>
        <v>480.12645249487349</v>
      </c>
      <c r="H333" s="22"/>
    </row>
    <row r="334" spans="2:8" x14ac:dyDescent="0.25">
      <c r="B334" s="9">
        <v>41395</v>
      </c>
      <c r="C334" s="14">
        <v>102.55130434782608</v>
      </c>
      <c r="D334" s="14">
        <f t="shared" si="50"/>
        <v>75.782388497702598</v>
      </c>
      <c r="E334" s="14">
        <f t="shared" si="40"/>
        <v>52.14876338379446</v>
      </c>
      <c r="F334" s="14">
        <f t="shared" si="41"/>
        <v>99.416013611610737</v>
      </c>
      <c r="G334" s="15">
        <f t="shared" si="65"/>
        <v>481.91402419091202</v>
      </c>
      <c r="H334" s="22"/>
    </row>
    <row r="335" spans="2:8" x14ac:dyDescent="0.25">
      <c r="B335" s="9">
        <v>41426</v>
      </c>
      <c r="C335" s="14">
        <v>102.95200000000003</v>
      </c>
      <c r="D335" s="14">
        <f t="shared" si="50"/>
        <v>75.782388497702598</v>
      </c>
      <c r="E335" s="14">
        <f t="shared" si="40"/>
        <v>52.14876338379446</v>
      </c>
      <c r="F335" s="14">
        <f t="shared" si="41"/>
        <v>99.416013611610737</v>
      </c>
      <c r="G335" s="15">
        <f t="shared" ref="G335" si="66">+G334*C335/C334</f>
        <v>483.79699248120312</v>
      </c>
      <c r="H335" s="22"/>
    </row>
    <row r="336" spans="2:8" x14ac:dyDescent="0.25">
      <c r="B336" s="9">
        <v>41456</v>
      </c>
      <c r="C336" s="14">
        <v>107.90608695652175</v>
      </c>
      <c r="D336" s="14">
        <f t="shared" si="50"/>
        <v>75.782388497702598</v>
      </c>
      <c r="E336" s="14">
        <f t="shared" si="40"/>
        <v>52.14876338379446</v>
      </c>
      <c r="F336" s="14">
        <f t="shared" si="41"/>
        <v>99.416013611610737</v>
      </c>
      <c r="G336" s="15">
        <f t="shared" ref="G336:G337" si="67">+G335*C336/C335</f>
        <v>507.0774762994443</v>
      </c>
      <c r="H336" s="22"/>
    </row>
    <row r="337" spans="2:8" x14ac:dyDescent="0.25">
      <c r="B337" s="9">
        <v>41487</v>
      </c>
      <c r="C337" s="14">
        <v>111.33136363636363</v>
      </c>
      <c r="D337" s="14">
        <f t="shared" si="50"/>
        <v>75.782388497702598</v>
      </c>
      <c r="E337" s="14">
        <f t="shared" si="40"/>
        <v>52.14876338379446</v>
      </c>
      <c r="F337" s="14">
        <f t="shared" si="41"/>
        <v>99.416013611610737</v>
      </c>
      <c r="G337" s="15">
        <f t="shared" si="67"/>
        <v>523.1737012987013</v>
      </c>
      <c r="H337" s="22"/>
    </row>
    <row r="338" spans="2:8" x14ac:dyDescent="0.25">
      <c r="B338" s="9">
        <v>41518</v>
      </c>
      <c r="C338" s="14">
        <v>111.90999999999998</v>
      </c>
      <c r="D338" s="14">
        <f t="shared" si="50"/>
        <v>75.782388497702598</v>
      </c>
      <c r="E338" s="14">
        <f t="shared" si="40"/>
        <v>52.14876338379446</v>
      </c>
      <c r="F338" s="14">
        <f t="shared" si="41"/>
        <v>99.416013611610737</v>
      </c>
      <c r="G338" s="15">
        <f t="shared" ref="G338" si="68">+G337*C338/C337</f>
        <v>525.89285714285711</v>
      </c>
      <c r="H338" s="22"/>
    </row>
    <row r="339" spans="2:8" x14ac:dyDescent="0.25">
      <c r="B339" s="9">
        <v>41548</v>
      </c>
      <c r="C339" s="14">
        <v>109.14608695652173</v>
      </c>
      <c r="D339" s="14">
        <f t="shared" si="50"/>
        <v>75.782388497702598</v>
      </c>
      <c r="E339" s="14">
        <f t="shared" si="40"/>
        <v>52.14876338379446</v>
      </c>
      <c r="F339" s="14">
        <f t="shared" si="41"/>
        <v>99.416013611610737</v>
      </c>
      <c r="G339" s="15">
        <f t="shared" ref="G339" si="69">+G338*C339/C338</f>
        <v>512.90454396861719</v>
      </c>
      <c r="H339" s="22"/>
    </row>
    <row r="340" spans="2:8" x14ac:dyDescent="0.25">
      <c r="B340" s="9">
        <v>41579</v>
      </c>
      <c r="C340" s="14">
        <v>108</v>
      </c>
      <c r="D340" s="14">
        <f t="shared" si="50"/>
        <v>75.782388497702598</v>
      </c>
      <c r="E340" s="14">
        <f t="shared" si="40"/>
        <v>52.14876338379446</v>
      </c>
      <c r="F340" s="14">
        <f t="shared" si="41"/>
        <v>99.416013611610737</v>
      </c>
      <c r="G340" s="15">
        <f t="shared" ref="G340" si="70">+G339*C340/C339</f>
        <v>507.51879699248127</v>
      </c>
      <c r="H340" s="22"/>
    </row>
    <row r="341" spans="2:8" x14ac:dyDescent="0.25">
      <c r="B341" s="9">
        <v>41609</v>
      </c>
      <c r="C341" s="14">
        <v>110.85227272727273</v>
      </c>
      <c r="D341" s="14">
        <f t="shared" si="50"/>
        <v>75.782388497702598</v>
      </c>
      <c r="E341" s="14">
        <f t="shared" si="40"/>
        <v>52.14876338379446</v>
      </c>
      <c r="F341" s="14">
        <f t="shared" si="41"/>
        <v>99.416013611610737</v>
      </c>
      <c r="G341" s="15">
        <f t="shared" ref="G341" si="71">+G340*C341/C340</f>
        <v>520.92233424470271</v>
      </c>
      <c r="H341" s="22"/>
    </row>
    <row r="342" spans="2:8" x14ac:dyDescent="0.25">
      <c r="B342" s="9">
        <v>41640</v>
      </c>
      <c r="C342" s="14">
        <v>108.25999999999998</v>
      </c>
      <c r="D342" s="14">
        <f t="shared" si="50"/>
        <v>75.782388497702598</v>
      </c>
      <c r="E342" s="14">
        <f t="shared" si="40"/>
        <v>52.14876338379446</v>
      </c>
      <c r="F342" s="14">
        <f t="shared" si="41"/>
        <v>99.416013611610737</v>
      </c>
      <c r="G342" s="15">
        <f t="shared" ref="G342:G343" si="72">+G341*C342/C341</f>
        <v>508.74060150375925</v>
      </c>
      <c r="H342" s="22"/>
    </row>
    <row r="343" spans="2:8" x14ac:dyDescent="0.25">
      <c r="B343" s="9">
        <v>41671</v>
      </c>
      <c r="C343" s="14">
        <v>108.83600000000001</v>
      </c>
      <c r="D343" s="14">
        <f t="shared" si="50"/>
        <v>75.782388497702598</v>
      </c>
      <c r="E343" s="14">
        <f t="shared" ref="E343:E440" si="73">+$E$6</f>
        <v>52.14876338379446</v>
      </c>
      <c r="F343" s="14">
        <f t="shared" ref="F343:F424" si="74">+$F$6</f>
        <v>99.416013611610737</v>
      </c>
      <c r="G343" s="15">
        <f t="shared" si="72"/>
        <v>511.44736842105266</v>
      </c>
      <c r="H343" s="22"/>
    </row>
    <row r="344" spans="2:8" x14ac:dyDescent="0.25">
      <c r="B344" s="9">
        <v>41699</v>
      </c>
      <c r="C344" s="14">
        <v>107.54952380952379</v>
      </c>
      <c r="D344" s="14">
        <f t="shared" si="50"/>
        <v>75.782388497702598</v>
      </c>
      <c r="E344" s="14">
        <f t="shared" si="73"/>
        <v>52.14876338379446</v>
      </c>
      <c r="F344" s="14">
        <f t="shared" si="74"/>
        <v>99.416013611610737</v>
      </c>
      <c r="G344" s="15">
        <f t="shared" ref="G344" si="75">+G343*C344/C343</f>
        <v>505.40189760114555</v>
      </c>
      <c r="H344" s="22"/>
    </row>
    <row r="345" spans="2:8" x14ac:dyDescent="0.25">
      <c r="B345" s="9">
        <v>41730</v>
      </c>
      <c r="C345" s="14">
        <v>107.7340909090909</v>
      </c>
      <c r="D345" s="14">
        <f t="shared" si="50"/>
        <v>75.782388497702598</v>
      </c>
      <c r="E345" s="14">
        <f t="shared" si="73"/>
        <v>52.14876338379446</v>
      </c>
      <c r="F345" s="14">
        <f t="shared" si="74"/>
        <v>99.416013611610737</v>
      </c>
      <c r="G345" s="15">
        <f t="shared" ref="G345" si="76">+G344*C345/C344</f>
        <v>506.26922419685565</v>
      </c>
      <c r="H345" s="22"/>
    </row>
    <row r="346" spans="2:8" x14ac:dyDescent="0.25">
      <c r="B346" s="9">
        <v>41760</v>
      </c>
      <c r="C346" s="14">
        <v>109.63590909090912</v>
      </c>
      <c r="D346" s="14">
        <f t="shared" si="50"/>
        <v>75.782388497702598</v>
      </c>
      <c r="E346" s="14">
        <f t="shared" si="73"/>
        <v>52.14876338379446</v>
      </c>
      <c r="F346" s="14">
        <f t="shared" si="74"/>
        <v>99.416013611610737</v>
      </c>
      <c r="G346" s="15">
        <f t="shared" ref="G346:G348" si="77">+G345*C346/C345</f>
        <v>515.20633971291875</v>
      </c>
      <c r="H346" s="22"/>
    </row>
    <row r="347" spans="2:8" x14ac:dyDescent="0.25">
      <c r="B347" s="9">
        <v>41791</v>
      </c>
      <c r="C347" s="14">
        <v>111.66571428571429</v>
      </c>
      <c r="D347" s="14">
        <f t="shared" si="50"/>
        <v>75.782388497702598</v>
      </c>
      <c r="E347" s="14">
        <f t="shared" si="73"/>
        <v>52.14876338379446</v>
      </c>
      <c r="F347" s="14">
        <f t="shared" si="74"/>
        <v>99.416013611610737</v>
      </c>
      <c r="G347" s="15">
        <f t="shared" si="77"/>
        <v>524.74489795918362</v>
      </c>
      <c r="H347" s="22"/>
    </row>
    <row r="348" spans="2:8" x14ac:dyDescent="0.25">
      <c r="B348" s="9">
        <v>41821</v>
      </c>
      <c r="C348" s="14">
        <v>106.62913043478258</v>
      </c>
      <c r="D348" s="14">
        <f t="shared" si="50"/>
        <v>75.782388497702598</v>
      </c>
      <c r="E348" s="14">
        <f t="shared" si="73"/>
        <v>52.14876338379446</v>
      </c>
      <c r="F348" s="14">
        <f t="shared" si="74"/>
        <v>99.416013611610737</v>
      </c>
      <c r="G348" s="15">
        <f t="shared" si="77"/>
        <v>501.07674076495573</v>
      </c>
      <c r="H348" s="22"/>
    </row>
    <row r="349" spans="2:8" x14ac:dyDescent="0.25">
      <c r="B349" s="9">
        <v>41852</v>
      </c>
      <c r="C349" s="14">
        <v>101.50333333333332</v>
      </c>
      <c r="D349" s="14">
        <f t="shared" si="50"/>
        <v>75.782388497702598</v>
      </c>
      <c r="E349" s="14">
        <f t="shared" si="73"/>
        <v>52.14876338379446</v>
      </c>
      <c r="F349" s="14">
        <f t="shared" si="74"/>
        <v>99.416013611610737</v>
      </c>
      <c r="G349" s="15">
        <f t="shared" ref="G349" si="78">+G348*C349/C348</f>
        <v>476.98934837092725</v>
      </c>
      <c r="H349" s="22"/>
    </row>
    <row r="350" spans="2:8" x14ac:dyDescent="0.25">
      <c r="B350" s="9">
        <v>41883</v>
      </c>
      <c r="C350" s="14">
        <v>97.286363636363646</v>
      </c>
      <c r="D350" s="14">
        <f t="shared" si="50"/>
        <v>75.782388497702598</v>
      </c>
      <c r="E350" s="14">
        <f t="shared" si="73"/>
        <v>52.14876338379446</v>
      </c>
      <c r="F350" s="14">
        <f t="shared" si="74"/>
        <v>99.416013611610737</v>
      </c>
      <c r="G350" s="15">
        <f t="shared" ref="G350" si="79">+G349*C350/C349</f>
        <v>457.17276144907726</v>
      </c>
      <c r="H350" s="22"/>
    </row>
    <row r="351" spans="2:8" x14ac:dyDescent="0.25">
      <c r="B351" s="9">
        <v>41913</v>
      </c>
      <c r="C351" s="14">
        <v>87.420434782608709</v>
      </c>
      <c r="D351" s="14">
        <f t="shared" si="50"/>
        <v>75.782388497702598</v>
      </c>
      <c r="E351" s="14">
        <f t="shared" si="73"/>
        <v>52.14876338379446</v>
      </c>
      <c r="F351" s="14">
        <f t="shared" si="74"/>
        <v>99.416013611610737</v>
      </c>
      <c r="G351" s="15">
        <f t="shared" ref="G351" si="80">+G350*C351/C350</f>
        <v>410.81031382804838</v>
      </c>
      <c r="H351" s="22"/>
    </row>
    <row r="352" spans="2:8" x14ac:dyDescent="0.25">
      <c r="B352" s="9">
        <v>41944</v>
      </c>
      <c r="C352" s="14">
        <v>78.935500000000005</v>
      </c>
      <c r="D352" s="14">
        <f t="shared" si="50"/>
        <v>75.782388497702598</v>
      </c>
      <c r="E352" s="14">
        <f t="shared" si="73"/>
        <v>52.14876338379446</v>
      </c>
      <c r="F352" s="14">
        <f t="shared" si="74"/>
        <v>99.416013611610737</v>
      </c>
      <c r="G352" s="15">
        <f t="shared" ref="G352" si="81">+G351*C352/C351</f>
        <v>370.93749999999994</v>
      </c>
      <c r="H352" s="22"/>
    </row>
    <row r="353" spans="2:8" x14ac:dyDescent="0.25">
      <c r="B353" s="9">
        <v>41974</v>
      </c>
      <c r="C353" s="14">
        <v>62.223478260869577</v>
      </c>
      <c r="D353" s="14">
        <f t="shared" si="50"/>
        <v>75.782388497702598</v>
      </c>
      <c r="E353" s="14">
        <f t="shared" si="73"/>
        <v>52.14876338379446</v>
      </c>
      <c r="F353" s="14">
        <f t="shared" si="74"/>
        <v>99.416013611610737</v>
      </c>
      <c r="G353" s="15">
        <f t="shared" ref="G353" si="82">+G352*C353/C352</f>
        <v>292.40356325596599</v>
      </c>
      <c r="H353" s="22"/>
    </row>
    <row r="354" spans="2:8" x14ac:dyDescent="0.25">
      <c r="B354" s="9">
        <v>42005</v>
      </c>
      <c r="C354" s="14">
        <v>48.167727272727276</v>
      </c>
      <c r="D354" s="14">
        <f t="shared" si="50"/>
        <v>75.782388497702598</v>
      </c>
      <c r="E354" s="14">
        <f t="shared" si="73"/>
        <v>52.14876338379446</v>
      </c>
      <c r="F354" s="14">
        <f t="shared" si="74"/>
        <v>99.416013611610737</v>
      </c>
      <c r="G354" s="15">
        <f t="shared" ref="G354:G355" si="83">+G353*C354/C353</f>
        <v>226.35210184552287</v>
      </c>
      <c r="H354" s="22"/>
    </row>
    <row r="355" spans="2:8" x14ac:dyDescent="0.25">
      <c r="B355" s="9">
        <v>42036</v>
      </c>
      <c r="C355" s="14">
        <v>58.091999999999999</v>
      </c>
      <c r="D355" s="14">
        <f t="shared" si="50"/>
        <v>75.782388497702598</v>
      </c>
      <c r="E355" s="14">
        <f t="shared" si="73"/>
        <v>52.14876338379446</v>
      </c>
      <c r="F355" s="14">
        <f t="shared" si="74"/>
        <v>99.416013611610737</v>
      </c>
      <c r="G355" s="15">
        <f t="shared" si="83"/>
        <v>272.98872180451121</v>
      </c>
      <c r="H355" s="22"/>
    </row>
    <row r="356" spans="2:8" x14ac:dyDescent="0.25">
      <c r="B356" s="9">
        <v>42064</v>
      </c>
      <c r="C356" s="14">
        <v>56.051363636363639</v>
      </c>
      <c r="D356" s="14">
        <f t="shared" si="50"/>
        <v>75.782388497702598</v>
      </c>
      <c r="E356" s="14">
        <f t="shared" si="73"/>
        <v>52.14876338379446</v>
      </c>
      <c r="F356" s="14">
        <f t="shared" si="74"/>
        <v>99.416013611610737</v>
      </c>
      <c r="G356" s="15">
        <f t="shared" ref="G356" si="84">+G355*C356/C355</f>
        <v>263.3992652084757</v>
      </c>
      <c r="H356" s="22"/>
    </row>
    <row r="357" spans="2:8" x14ac:dyDescent="0.25">
      <c r="B357" s="9">
        <v>42095</v>
      </c>
      <c r="C357" s="14">
        <v>59.266818181818167</v>
      </c>
      <c r="D357" s="14">
        <f t="shared" si="50"/>
        <v>75.782388497702598</v>
      </c>
      <c r="E357" s="14">
        <f t="shared" si="73"/>
        <v>52.14876338379446</v>
      </c>
      <c r="F357" s="14">
        <f t="shared" si="74"/>
        <v>99.416013611610737</v>
      </c>
      <c r="G357" s="15">
        <f t="shared" ref="G357" si="85">+G356*C357/C356</f>
        <v>278.50948393711536</v>
      </c>
      <c r="H357" s="22"/>
    </row>
    <row r="358" spans="2:8" x14ac:dyDescent="0.25">
      <c r="B358" s="9">
        <v>42125</v>
      </c>
      <c r="C358" s="14">
        <v>64.356666666666669</v>
      </c>
      <c r="D358" s="14">
        <f t="shared" si="50"/>
        <v>75.782388497702598</v>
      </c>
      <c r="E358" s="14">
        <f t="shared" si="73"/>
        <v>52.14876338379446</v>
      </c>
      <c r="F358" s="14">
        <f t="shared" si="74"/>
        <v>99.416013611610737</v>
      </c>
      <c r="G358" s="15">
        <f t="shared" ref="G358" si="86">+G357*C358/C357</f>
        <v>302.42794486215536</v>
      </c>
      <c r="H358" s="22"/>
    </row>
    <row r="359" spans="2:8" x14ac:dyDescent="0.25">
      <c r="B359" s="9">
        <v>42156</v>
      </c>
      <c r="C359" s="14">
        <v>61.627272727272725</v>
      </c>
      <c r="D359" s="14">
        <f t="shared" si="50"/>
        <v>75.782388497702598</v>
      </c>
      <c r="E359" s="14">
        <f t="shared" si="73"/>
        <v>52.14876338379446</v>
      </c>
      <c r="F359" s="14">
        <f t="shared" si="74"/>
        <v>99.416013611610737</v>
      </c>
      <c r="G359" s="15">
        <f t="shared" ref="G359" si="87">+G358*C359/C358</f>
        <v>289.60184552289815</v>
      </c>
      <c r="H359" s="22"/>
    </row>
    <row r="360" spans="2:8" x14ac:dyDescent="0.25">
      <c r="B360" s="9">
        <v>42186</v>
      </c>
      <c r="C360" s="14">
        <v>56.480869565217382</v>
      </c>
      <c r="D360" s="14">
        <f t="shared" si="50"/>
        <v>75.782388497702598</v>
      </c>
      <c r="E360" s="14">
        <f t="shared" si="73"/>
        <v>52.14876338379446</v>
      </c>
      <c r="F360" s="14">
        <f t="shared" si="74"/>
        <v>99.416013611610737</v>
      </c>
      <c r="G360" s="15">
        <f t="shared" ref="G360" si="88">+G359*C360/C359</f>
        <v>265.41762013729971</v>
      </c>
      <c r="H360" s="22"/>
    </row>
    <row r="361" spans="2:8" x14ac:dyDescent="0.25">
      <c r="B361" s="9">
        <v>42217</v>
      </c>
      <c r="C361" s="14">
        <v>46.673809523809524</v>
      </c>
      <c r="D361" s="14">
        <f t="shared" si="50"/>
        <v>75.782388497702598</v>
      </c>
      <c r="E361" s="14">
        <f t="shared" si="73"/>
        <v>52.14876338379446</v>
      </c>
      <c r="F361" s="14">
        <f t="shared" si="74"/>
        <v>99.416013611610737</v>
      </c>
      <c r="G361" s="15">
        <f t="shared" ref="G361" si="89">+G360*C361/C360</f>
        <v>219.33181167203722</v>
      </c>
      <c r="H361" s="22"/>
    </row>
    <row r="362" spans="2:8" x14ac:dyDescent="0.25">
      <c r="B362" s="9">
        <v>42248</v>
      </c>
      <c r="C362" s="14">
        <v>47.611818181818187</v>
      </c>
      <c r="D362" s="14">
        <f t="shared" si="50"/>
        <v>75.782388497702598</v>
      </c>
      <c r="E362" s="14">
        <f t="shared" si="73"/>
        <v>52.14876338379446</v>
      </c>
      <c r="F362" s="14">
        <f t="shared" si="74"/>
        <v>99.416013611610737</v>
      </c>
      <c r="G362" s="15">
        <f t="shared" ref="G362" si="90">+G361*C362/C361</f>
        <v>223.73974709501027</v>
      </c>
      <c r="H362" s="22"/>
    </row>
    <row r="363" spans="2:8" x14ac:dyDescent="0.25">
      <c r="B363" s="9">
        <v>42278</v>
      </c>
      <c r="C363" s="14">
        <v>48.511363636363647</v>
      </c>
      <c r="D363" s="14">
        <f t="shared" si="50"/>
        <v>75.782388497702598</v>
      </c>
      <c r="E363" s="14">
        <f t="shared" si="73"/>
        <v>52.14876338379446</v>
      </c>
      <c r="F363" s="14">
        <f t="shared" si="74"/>
        <v>99.416013611610737</v>
      </c>
      <c r="G363" s="15">
        <f t="shared" ref="G363" si="91">+G362*C363/C362</f>
        <v>227.96693438140812</v>
      </c>
      <c r="H363" s="22"/>
    </row>
    <row r="364" spans="2:8" x14ac:dyDescent="0.25">
      <c r="B364" s="9">
        <v>42309</v>
      </c>
      <c r="C364" s="14">
        <v>44.259047619047628</v>
      </c>
      <c r="D364" s="14">
        <f t="shared" si="50"/>
        <v>75.782388497702598</v>
      </c>
      <c r="E364" s="14">
        <f t="shared" si="73"/>
        <v>52.14876338379446</v>
      </c>
      <c r="F364" s="14">
        <f t="shared" si="74"/>
        <v>99.416013611610737</v>
      </c>
      <c r="G364" s="15">
        <f t="shared" ref="G364" si="92">+G363*C364/C363</f>
        <v>207.98424633011103</v>
      </c>
      <c r="H364" s="22"/>
    </row>
    <row r="365" spans="2:8" x14ac:dyDescent="0.25">
      <c r="B365" s="9">
        <v>42339</v>
      </c>
      <c r="C365" s="14">
        <v>38.032173913043479</v>
      </c>
      <c r="D365" s="14">
        <f t="shared" si="50"/>
        <v>75.782388497702598</v>
      </c>
      <c r="E365" s="14">
        <f t="shared" si="73"/>
        <v>52.14876338379446</v>
      </c>
      <c r="F365" s="14">
        <f t="shared" si="74"/>
        <v>99.416013611610737</v>
      </c>
      <c r="G365" s="15">
        <f t="shared" ref="G365" si="93">+G364*C365/C364</f>
        <v>178.72262177182085</v>
      </c>
      <c r="H365" s="22"/>
    </row>
    <row r="366" spans="2:8" x14ac:dyDescent="0.25">
      <c r="B366" s="9">
        <v>42370</v>
      </c>
      <c r="C366" s="14">
        <v>30.987142857142853</v>
      </c>
      <c r="D366" s="14">
        <f t="shared" si="50"/>
        <v>75.782388497702598</v>
      </c>
      <c r="E366" s="14">
        <f t="shared" si="73"/>
        <v>52.14876338379446</v>
      </c>
      <c r="F366" s="14">
        <f t="shared" si="74"/>
        <v>99.416013611610737</v>
      </c>
      <c r="G366" s="15">
        <f t="shared" ref="G366:G367" si="94">+G365*C366/C365</f>
        <v>145.61627282491941</v>
      </c>
      <c r="H366" s="22"/>
    </row>
    <row r="367" spans="2:8" x14ac:dyDescent="0.25">
      <c r="B367" s="9">
        <v>42401</v>
      </c>
      <c r="C367" s="14">
        <v>32.462857142857139</v>
      </c>
      <c r="D367" s="14">
        <f t="shared" si="50"/>
        <v>75.782388497702598</v>
      </c>
      <c r="E367" s="14">
        <f t="shared" si="73"/>
        <v>52.14876338379446</v>
      </c>
      <c r="F367" s="14">
        <f t="shared" si="74"/>
        <v>99.416013611610737</v>
      </c>
      <c r="G367" s="15">
        <f t="shared" si="94"/>
        <v>152.55102040816325</v>
      </c>
      <c r="H367" s="22"/>
    </row>
    <row r="368" spans="2:8" x14ac:dyDescent="0.25">
      <c r="B368" s="9">
        <v>42430</v>
      </c>
      <c r="C368" s="14">
        <v>38.505217391304356</v>
      </c>
      <c r="D368" s="14">
        <f t="shared" si="50"/>
        <v>75.782388497702598</v>
      </c>
      <c r="E368" s="14">
        <f t="shared" si="73"/>
        <v>52.14876338379446</v>
      </c>
      <c r="F368" s="14">
        <f t="shared" si="74"/>
        <v>99.416013611610737</v>
      </c>
      <c r="G368" s="15">
        <f t="shared" ref="G368" si="95">+G367*C368/C367</f>
        <v>180.94557044785884</v>
      </c>
      <c r="H368" s="22"/>
    </row>
    <row r="369" spans="2:8" x14ac:dyDescent="0.25">
      <c r="B369" s="9">
        <v>42461</v>
      </c>
      <c r="C369" s="14">
        <v>41.483333333333327</v>
      </c>
      <c r="D369" s="14">
        <f t="shared" si="50"/>
        <v>75.782388497702598</v>
      </c>
      <c r="E369" s="14">
        <f t="shared" si="73"/>
        <v>52.14876338379446</v>
      </c>
      <c r="F369" s="14">
        <f t="shared" si="74"/>
        <v>99.416013611610737</v>
      </c>
      <c r="G369" s="15">
        <f t="shared" ref="G369" si="96">+G368*C369/C368</f>
        <v>194.94047619047618</v>
      </c>
      <c r="H369" s="22"/>
    </row>
    <row r="370" spans="2:8" x14ac:dyDescent="0.25">
      <c r="B370" s="9">
        <v>42491</v>
      </c>
      <c r="C370" s="14">
        <v>46.83</v>
      </c>
      <c r="D370" s="14">
        <f t="shared" si="50"/>
        <v>75.782388497702598</v>
      </c>
      <c r="E370" s="14">
        <f t="shared" si="73"/>
        <v>52.14876338379446</v>
      </c>
      <c r="F370" s="14">
        <f t="shared" si="74"/>
        <v>99.416013611610737</v>
      </c>
      <c r="G370" s="15">
        <f t="shared" ref="G370" si="97">+G369*C370/C369</f>
        <v>220.06578947368419</v>
      </c>
      <c r="H370" s="22"/>
    </row>
    <row r="371" spans="2:8" x14ac:dyDescent="0.25">
      <c r="B371" s="9">
        <v>42522</v>
      </c>
      <c r="C371" s="14">
        <v>48.281818181818196</v>
      </c>
      <c r="D371" s="14">
        <f t="shared" si="50"/>
        <v>75.782388497702598</v>
      </c>
      <c r="E371" s="14">
        <f t="shared" si="73"/>
        <v>52.14876338379446</v>
      </c>
      <c r="F371" s="14">
        <f t="shared" si="74"/>
        <v>99.416013611610737</v>
      </c>
      <c r="G371" s="15">
        <f t="shared" ref="G371" si="98">+G370*C371/C370</f>
        <v>226.8882433356118</v>
      </c>
      <c r="H371" s="22"/>
    </row>
    <row r="372" spans="2:8" x14ac:dyDescent="0.25">
      <c r="B372" s="9">
        <v>42552</v>
      </c>
      <c r="C372" s="14">
        <v>44.997619047619047</v>
      </c>
      <c r="D372" s="14">
        <f t="shared" si="50"/>
        <v>75.782388497702598</v>
      </c>
      <c r="E372" s="14">
        <f t="shared" si="73"/>
        <v>52.14876338379446</v>
      </c>
      <c r="F372" s="14">
        <f t="shared" si="74"/>
        <v>99.416013611610737</v>
      </c>
      <c r="G372" s="15">
        <f t="shared" ref="G372" si="99">+G371*C372/C371</f>
        <v>211.45497672753308</v>
      </c>
      <c r="H372" s="22"/>
    </row>
    <row r="373" spans="2:8" x14ac:dyDescent="0.25">
      <c r="B373" s="9">
        <v>42583</v>
      </c>
      <c r="C373" s="14">
        <v>45.847391304347823</v>
      </c>
      <c r="D373" s="14">
        <f>+D372</f>
        <v>75.782388497702598</v>
      </c>
      <c r="E373" s="14">
        <f t="shared" si="73"/>
        <v>52.14876338379446</v>
      </c>
      <c r="F373" s="14">
        <f t="shared" si="74"/>
        <v>99.416013611610737</v>
      </c>
      <c r="G373" s="15">
        <f>+G372*C373/C372</f>
        <v>215.4482674076495</v>
      </c>
      <c r="H373" s="22"/>
    </row>
    <row r="374" spans="2:8" x14ac:dyDescent="0.25">
      <c r="B374" s="9">
        <v>42614</v>
      </c>
      <c r="C374" s="14">
        <v>46.68818181818181</v>
      </c>
      <c r="D374" s="14">
        <f t="shared" si="50"/>
        <v>75.782388497702598</v>
      </c>
      <c r="E374" s="14">
        <f t="shared" si="73"/>
        <v>52.14876338379446</v>
      </c>
      <c r="F374" s="14">
        <f t="shared" si="74"/>
        <v>99.416013611610737</v>
      </c>
      <c r="G374" s="15">
        <f t="shared" ref="G374" si="100">+G373*C374/C373</f>
        <v>219.39935064935057</v>
      </c>
      <c r="H374" s="22"/>
    </row>
    <row r="375" spans="2:8" x14ac:dyDescent="0.25">
      <c r="B375" s="9">
        <v>42644</v>
      </c>
      <c r="C375" s="14">
        <v>49.743333333333325</v>
      </c>
      <c r="D375" s="14">
        <f t="shared" si="50"/>
        <v>75.782388497702598</v>
      </c>
      <c r="E375" s="14">
        <f t="shared" si="73"/>
        <v>52.14876338379446</v>
      </c>
      <c r="F375" s="14">
        <f t="shared" si="74"/>
        <v>99.416013611610737</v>
      </c>
      <c r="G375" s="15">
        <f t="shared" ref="G375" si="101">+G374*C375/C374</f>
        <v>233.75626566416031</v>
      </c>
      <c r="H375" s="22"/>
    </row>
    <row r="376" spans="2:8" x14ac:dyDescent="0.25">
      <c r="B376" s="9">
        <v>42675</v>
      </c>
      <c r="C376" s="14">
        <v>45.130909090909093</v>
      </c>
      <c r="D376" s="14">
        <f t="shared" si="50"/>
        <v>75.782388497702598</v>
      </c>
      <c r="E376" s="14">
        <f t="shared" si="73"/>
        <v>52.14876338379446</v>
      </c>
      <c r="F376" s="14">
        <f t="shared" si="74"/>
        <v>99.416013611610737</v>
      </c>
      <c r="G376" s="15">
        <f t="shared" ref="G376" si="102">+G375*C376/C375</f>
        <v>212.08133971291861</v>
      </c>
      <c r="H376" s="22"/>
    </row>
    <row r="377" spans="2:8" x14ac:dyDescent="0.25">
      <c r="B377" s="9">
        <v>42705</v>
      </c>
      <c r="C377" s="14">
        <v>53.572272727272725</v>
      </c>
      <c r="D377" s="14">
        <f t="shared" si="50"/>
        <v>75.782388497702598</v>
      </c>
      <c r="E377" s="14">
        <f t="shared" si="73"/>
        <v>52.14876338379446</v>
      </c>
      <c r="F377" s="14">
        <f t="shared" si="74"/>
        <v>99.416013611610737</v>
      </c>
      <c r="G377" s="15">
        <f t="shared" ref="G377:G378" si="103">+G376*C377/C376</f>
        <v>251.74940191387549</v>
      </c>
      <c r="H377" s="22"/>
    </row>
    <row r="378" spans="2:8" x14ac:dyDescent="0.25">
      <c r="B378" s="9">
        <v>42736</v>
      </c>
      <c r="C378" s="14">
        <v>54.602727272727286</v>
      </c>
      <c r="D378" s="14">
        <f t="shared" si="50"/>
        <v>75.782388497702598</v>
      </c>
      <c r="E378" s="14">
        <f t="shared" si="73"/>
        <v>52.14876338379446</v>
      </c>
      <c r="F378" s="14">
        <f t="shared" si="74"/>
        <v>99.416013611610737</v>
      </c>
      <c r="G378" s="15">
        <f t="shared" si="103"/>
        <v>256.59176349965821</v>
      </c>
      <c r="H378" s="22"/>
    </row>
    <row r="379" spans="2:8" x14ac:dyDescent="0.25">
      <c r="B379" s="9">
        <v>42767</v>
      </c>
      <c r="C379" s="14">
        <v>55.059499999999993</v>
      </c>
      <c r="D379" s="14">
        <f t="shared" si="50"/>
        <v>75.782388497702598</v>
      </c>
      <c r="E379" s="14">
        <f t="shared" si="73"/>
        <v>52.14876338379446</v>
      </c>
      <c r="F379" s="14">
        <f t="shared" si="74"/>
        <v>99.416013611610737</v>
      </c>
      <c r="G379" s="15">
        <f t="shared" ref="G379" si="104">+G378*C379/C378</f>
        <v>258.73825187969913</v>
      </c>
      <c r="H379" s="22"/>
    </row>
    <row r="380" spans="2:8" x14ac:dyDescent="0.25">
      <c r="B380" s="9">
        <v>42795</v>
      </c>
      <c r="C380" s="14">
        <v>51.603913043478258</v>
      </c>
      <c r="D380" s="14">
        <f t="shared" si="50"/>
        <v>75.782388497702598</v>
      </c>
      <c r="E380" s="14">
        <f t="shared" si="73"/>
        <v>52.14876338379446</v>
      </c>
      <c r="F380" s="14">
        <f t="shared" si="74"/>
        <v>99.416013611610737</v>
      </c>
      <c r="G380" s="15">
        <f t="shared" ref="G380" si="105">+G379*C380/C379</f>
        <v>242.49959136972859</v>
      </c>
      <c r="H380" s="22"/>
    </row>
    <row r="381" spans="2:8" x14ac:dyDescent="0.25">
      <c r="B381" s="9">
        <v>42826</v>
      </c>
      <c r="C381" s="14">
        <v>52.716000000000008</v>
      </c>
      <c r="D381" s="14">
        <f t="shared" si="50"/>
        <v>75.782388497702598</v>
      </c>
      <c r="E381" s="14">
        <f t="shared" si="73"/>
        <v>52.14876338379446</v>
      </c>
      <c r="F381" s="14">
        <f t="shared" si="74"/>
        <v>99.416013611610737</v>
      </c>
      <c r="G381" s="15">
        <f t="shared" ref="G381" si="106">+G380*C381/C380</f>
        <v>247.72556390977442</v>
      </c>
      <c r="H381" s="22"/>
    </row>
    <row r="382" spans="2:8" x14ac:dyDescent="0.25">
      <c r="B382" s="9">
        <v>42856</v>
      </c>
      <c r="C382" s="14">
        <v>50.452173913043481</v>
      </c>
      <c r="D382" s="14">
        <f t="shared" si="50"/>
        <v>75.782388497702598</v>
      </c>
      <c r="E382" s="14">
        <f t="shared" si="73"/>
        <v>52.14876338379446</v>
      </c>
      <c r="F382" s="14">
        <f t="shared" si="74"/>
        <v>99.416013611610737</v>
      </c>
      <c r="G382" s="15">
        <f t="shared" ref="G382" si="107">+G381*C382/C381</f>
        <v>237.08728342595614</v>
      </c>
      <c r="H382" s="22"/>
    </row>
    <row r="383" spans="2:8" x14ac:dyDescent="0.25">
      <c r="B383" s="9">
        <v>42887</v>
      </c>
      <c r="C383" s="14">
        <v>46.422727272727272</v>
      </c>
      <c r="D383" s="14">
        <f t="shared" si="50"/>
        <v>75.782388497702598</v>
      </c>
      <c r="E383" s="14">
        <f t="shared" si="73"/>
        <v>52.14876338379446</v>
      </c>
      <c r="F383" s="14">
        <f t="shared" si="74"/>
        <v>99.416013611610737</v>
      </c>
      <c r="G383" s="15">
        <f t="shared" ref="G383" si="108">+G382*C383/C382</f>
        <v>218.15191387559801</v>
      </c>
      <c r="H383" s="22"/>
    </row>
    <row r="384" spans="2:8" x14ac:dyDescent="0.25">
      <c r="B384" s="9">
        <v>42917</v>
      </c>
      <c r="C384" s="14">
        <v>48.505238095238099</v>
      </c>
      <c r="D384" s="14">
        <f t="shared" si="50"/>
        <v>75.782388497702598</v>
      </c>
      <c r="E384" s="14">
        <f t="shared" si="73"/>
        <v>52.14876338379446</v>
      </c>
      <c r="F384" s="14">
        <f t="shared" si="74"/>
        <v>99.416013611610737</v>
      </c>
      <c r="G384" s="15">
        <f t="shared" ref="G384" si="109">+G383*C384/C383</f>
        <v>227.93814894378798</v>
      </c>
      <c r="H384" s="22"/>
    </row>
    <row r="385" spans="2:8" x14ac:dyDescent="0.25">
      <c r="B385" s="9">
        <v>42948</v>
      </c>
      <c r="C385" s="14">
        <v>51.656956521739126</v>
      </c>
      <c r="D385" s="14">
        <f t="shared" si="50"/>
        <v>75.782388497702598</v>
      </c>
      <c r="E385" s="14">
        <f t="shared" si="73"/>
        <v>52.14876338379446</v>
      </c>
      <c r="F385" s="14">
        <f t="shared" si="74"/>
        <v>99.416013611610737</v>
      </c>
      <c r="G385" s="15">
        <f t="shared" ref="G385" si="110">+G384*C385/C384</f>
        <v>242.74885583524019</v>
      </c>
      <c r="H385" s="22"/>
    </row>
    <row r="386" spans="2:8" x14ac:dyDescent="0.25">
      <c r="B386" s="9">
        <v>42979</v>
      </c>
      <c r="C386" s="14">
        <v>56.071904761904761</v>
      </c>
      <c r="D386" s="14">
        <f t="shared" si="50"/>
        <v>75.782388497702598</v>
      </c>
      <c r="E386" s="14">
        <f t="shared" si="73"/>
        <v>52.14876338379446</v>
      </c>
      <c r="F386" s="14">
        <f t="shared" si="74"/>
        <v>99.416013611610737</v>
      </c>
      <c r="G386" s="15">
        <f>+G385*C386/C385</f>
        <v>263.49579305406365</v>
      </c>
      <c r="H386" s="22"/>
    </row>
    <row r="387" spans="2:8" x14ac:dyDescent="0.25">
      <c r="B387" s="9">
        <v>43009</v>
      </c>
      <c r="C387" s="14">
        <v>57.284545454545466</v>
      </c>
      <c r="D387" s="14">
        <f t="shared" ref="D387:D450" si="111">+D386</f>
        <v>75.782388497702598</v>
      </c>
      <c r="E387" s="14">
        <f t="shared" si="73"/>
        <v>52.14876338379446</v>
      </c>
      <c r="F387" s="14">
        <f t="shared" si="74"/>
        <v>99.416013611610737</v>
      </c>
      <c r="G387" s="15">
        <f>+G386*C387/C386</f>
        <v>269.19429254955566</v>
      </c>
      <c r="H387" s="22"/>
    </row>
    <row r="388" spans="2:8" x14ac:dyDescent="0.25">
      <c r="B388" s="9">
        <v>43040</v>
      </c>
      <c r="C388" s="14">
        <v>62.630909090909086</v>
      </c>
      <c r="D388" s="14">
        <f t="shared" si="111"/>
        <v>75.782388497702598</v>
      </c>
      <c r="E388" s="14">
        <f t="shared" si="73"/>
        <v>52.14876338379446</v>
      </c>
      <c r="F388" s="14">
        <f t="shared" si="74"/>
        <v>99.416013611610737</v>
      </c>
      <c r="G388" s="15">
        <f>+G387*C388/C387</f>
        <v>294.3181818181817</v>
      </c>
      <c r="H388" s="22"/>
    </row>
    <row r="389" spans="2:8" x14ac:dyDescent="0.25">
      <c r="B389" s="9">
        <v>43070</v>
      </c>
      <c r="C389" s="14">
        <v>64.145714285714277</v>
      </c>
      <c r="D389" s="14">
        <f t="shared" si="111"/>
        <v>75.782388497702598</v>
      </c>
      <c r="E389" s="14">
        <f t="shared" si="73"/>
        <v>52.14876338379446</v>
      </c>
      <c r="F389" s="14">
        <f t="shared" si="74"/>
        <v>99.416013611610737</v>
      </c>
      <c r="G389" s="15">
        <f>+G388*C389/C388</f>
        <v>301.43662728249177</v>
      </c>
      <c r="H389" s="22"/>
    </row>
    <row r="390" spans="2:8" x14ac:dyDescent="0.25">
      <c r="B390" s="9">
        <v>43101</v>
      </c>
      <c r="C390" s="14">
        <v>69.006956521739127</v>
      </c>
      <c r="D390" s="14">
        <f t="shared" si="111"/>
        <v>75.782388497702598</v>
      </c>
      <c r="E390" s="14">
        <f t="shared" si="73"/>
        <v>52.14876338379446</v>
      </c>
      <c r="F390" s="14">
        <f t="shared" si="74"/>
        <v>99.416013611610737</v>
      </c>
      <c r="G390" s="15">
        <f t="shared" ref="G390:G392" si="112">+G389*C390/C389</f>
        <v>324.28081072245817</v>
      </c>
      <c r="H390" s="22"/>
    </row>
    <row r="391" spans="2:8" x14ac:dyDescent="0.25">
      <c r="B391" s="9">
        <v>43132</v>
      </c>
      <c r="C391" s="14">
        <v>65.155000000000001</v>
      </c>
      <c r="D391" s="14">
        <f t="shared" si="111"/>
        <v>75.782388497702598</v>
      </c>
      <c r="E391" s="14">
        <f t="shared" si="73"/>
        <v>52.14876338379446</v>
      </c>
      <c r="F391" s="14">
        <f t="shared" si="74"/>
        <v>99.416013611610737</v>
      </c>
      <c r="G391" s="15">
        <f t="shared" si="112"/>
        <v>306.17951127819538</v>
      </c>
      <c r="H391" s="22"/>
    </row>
    <row r="392" spans="2:8" x14ac:dyDescent="0.25">
      <c r="B392" s="9">
        <v>43160</v>
      </c>
      <c r="C392" s="14">
        <v>65.956818181818193</v>
      </c>
      <c r="D392" s="14">
        <f t="shared" si="111"/>
        <v>75.782388497702598</v>
      </c>
      <c r="E392" s="14">
        <f t="shared" si="73"/>
        <v>52.14876338379446</v>
      </c>
      <c r="F392" s="14">
        <f t="shared" si="74"/>
        <v>99.416013611610737</v>
      </c>
      <c r="G392" s="15">
        <f t="shared" si="112"/>
        <v>309.9474538619275</v>
      </c>
      <c r="H392" s="22"/>
    </row>
    <row r="393" spans="2:8" x14ac:dyDescent="0.25">
      <c r="B393" s="9">
        <v>43191</v>
      </c>
      <c r="C393" s="14">
        <v>71.582857142857151</v>
      </c>
      <c r="D393" s="14">
        <f t="shared" si="111"/>
        <v>75.782388497702598</v>
      </c>
      <c r="E393" s="14">
        <f t="shared" si="73"/>
        <v>52.14876338379446</v>
      </c>
      <c r="F393" s="14">
        <f t="shared" si="74"/>
        <v>99.416013611610737</v>
      </c>
      <c r="G393" s="15">
        <f t="shared" ref="G393" si="113">+G392*C393/C392</f>
        <v>336.38560687432863</v>
      </c>
      <c r="H393" s="22"/>
    </row>
    <row r="394" spans="2:8" x14ac:dyDescent="0.25">
      <c r="B394" s="9">
        <v>43221</v>
      </c>
      <c r="C394" s="14">
        <v>76.852173913043501</v>
      </c>
      <c r="D394" s="14">
        <f t="shared" si="111"/>
        <v>75.782388497702598</v>
      </c>
      <c r="E394" s="14">
        <f t="shared" si="73"/>
        <v>52.14876338379446</v>
      </c>
      <c r="F394" s="14">
        <f t="shared" si="74"/>
        <v>99.416013611610737</v>
      </c>
      <c r="G394" s="15">
        <f t="shared" ref="G394" si="114">+G393*C394/C393</f>
        <v>361.14743380189606</v>
      </c>
      <c r="H394" s="22"/>
    </row>
    <row r="395" spans="2:8" x14ac:dyDescent="0.25">
      <c r="B395" s="9">
        <v>43252</v>
      </c>
      <c r="C395" s="14">
        <v>74.167619047619027</v>
      </c>
      <c r="D395" s="14">
        <f t="shared" si="111"/>
        <v>75.782388497702598</v>
      </c>
      <c r="E395" s="14">
        <f t="shared" si="73"/>
        <v>52.14876338379446</v>
      </c>
      <c r="F395" s="14">
        <f t="shared" si="74"/>
        <v>99.416013611610737</v>
      </c>
      <c r="G395" s="15">
        <f t="shared" ref="G395" si="115">+G394*C395/C394</f>
        <v>348.53204439670588</v>
      </c>
      <c r="H395" s="22"/>
    </row>
    <row r="396" spans="2:8" x14ac:dyDescent="0.25">
      <c r="B396" s="9">
        <v>43282</v>
      </c>
      <c r="C396" s="14">
        <v>74.334090909090904</v>
      </c>
      <c r="D396" s="14">
        <f t="shared" si="111"/>
        <v>75.782388497702598</v>
      </c>
      <c r="E396" s="14">
        <f t="shared" si="73"/>
        <v>52.14876338379446</v>
      </c>
      <c r="F396" s="14">
        <f t="shared" si="74"/>
        <v>99.416013611610737</v>
      </c>
      <c r="G396" s="15">
        <f t="shared" ref="G396" si="116">+G395*C396/C395</f>
        <v>349.31433697881056</v>
      </c>
      <c r="H396" s="22"/>
    </row>
    <row r="397" spans="2:8" x14ac:dyDescent="0.25">
      <c r="B397" s="9">
        <v>43313</v>
      </c>
      <c r="C397" s="14">
        <v>72.643478260869571</v>
      </c>
      <c r="D397" s="14">
        <f t="shared" si="111"/>
        <v>75.782388497702598</v>
      </c>
      <c r="E397" s="14">
        <f t="shared" si="73"/>
        <v>52.14876338379446</v>
      </c>
      <c r="F397" s="14">
        <f t="shared" si="74"/>
        <v>99.416013611610737</v>
      </c>
      <c r="G397" s="15">
        <f t="shared" ref="G397" si="117">+G396*C397/C396</f>
        <v>341.36972866949981</v>
      </c>
      <c r="H397" s="22"/>
    </row>
    <row r="398" spans="2:8" x14ac:dyDescent="0.25">
      <c r="B398" s="9">
        <v>43344</v>
      </c>
      <c r="C398" s="14">
        <v>78.795499999999976</v>
      </c>
      <c r="D398" s="14">
        <f t="shared" si="111"/>
        <v>75.782388497702598</v>
      </c>
      <c r="E398" s="14">
        <f t="shared" si="73"/>
        <v>52.14876338379446</v>
      </c>
      <c r="F398" s="14">
        <f t="shared" si="74"/>
        <v>99.416013611610737</v>
      </c>
      <c r="G398" s="15">
        <f t="shared" ref="G398" si="118">+G397*C398/C397</f>
        <v>370.27960526315769</v>
      </c>
      <c r="H398" s="22"/>
    </row>
    <row r="399" spans="2:8" x14ac:dyDescent="0.25">
      <c r="B399" s="9">
        <v>43374</v>
      </c>
      <c r="C399" s="14">
        <v>81.122173913043483</v>
      </c>
      <c r="D399" s="14">
        <f t="shared" si="111"/>
        <v>75.782388497702598</v>
      </c>
      <c r="E399" s="14">
        <f t="shared" si="73"/>
        <v>52.14876338379446</v>
      </c>
      <c r="F399" s="14">
        <f t="shared" si="74"/>
        <v>99.416013611610737</v>
      </c>
      <c r="G399" s="15">
        <f t="shared" ref="G399" si="119">+G398*C399/C398</f>
        <v>381.21322327558022</v>
      </c>
      <c r="H399" s="22"/>
    </row>
    <row r="400" spans="2:8" x14ac:dyDescent="0.25">
      <c r="B400" s="9">
        <v>43405</v>
      </c>
      <c r="C400" s="14">
        <v>64.659545454545452</v>
      </c>
      <c r="D400" s="14">
        <f t="shared" si="111"/>
        <v>75.782388497702598</v>
      </c>
      <c r="E400" s="14">
        <f t="shared" si="73"/>
        <v>52.14876338379446</v>
      </c>
      <c r="F400" s="14">
        <f t="shared" si="74"/>
        <v>99.416013611610737</v>
      </c>
      <c r="G400" s="15">
        <f t="shared" ref="G400:G401" si="120">+G399*C400/C399</f>
        <v>303.85124743677369</v>
      </c>
      <c r="H400" s="22"/>
    </row>
    <row r="401" spans="2:8" x14ac:dyDescent="0.25">
      <c r="B401" s="9">
        <v>43435</v>
      </c>
      <c r="C401" s="14">
        <v>56.06</v>
      </c>
      <c r="D401" s="14">
        <f t="shared" si="111"/>
        <v>75.782388497702598</v>
      </c>
      <c r="E401" s="14">
        <f t="shared" si="73"/>
        <v>52.14876338379446</v>
      </c>
      <c r="F401" s="14">
        <f t="shared" si="74"/>
        <v>99.416013611610737</v>
      </c>
      <c r="G401" s="15">
        <f t="shared" si="120"/>
        <v>263.43984962406012</v>
      </c>
      <c r="H401" s="22"/>
    </row>
    <row r="402" spans="2:8" x14ac:dyDescent="0.25">
      <c r="B402" s="9">
        <v>43466</v>
      </c>
      <c r="C402" s="14">
        <v>58.978260869565204</v>
      </c>
      <c r="D402" s="14">
        <f t="shared" si="111"/>
        <v>75.782388497702598</v>
      </c>
      <c r="E402" s="14">
        <f t="shared" si="73"/>
        <v>52.14876338379446</v>
      </c>
      <c r="F402" s="14">
        <f t="shared" si="74"/>
        <v>99.416013611610737</v>
      </c>
      <c r="G402" s="15">
        <f t="shared" ref="G402" si="121">+G401*C402/C401</f>
        <v>277.15348152991163</v>
      </c>
      <c r="H402" s="22"/>
    </row>
    <row r="403" spans="2:8" x14ac:dyDescent="0.25">
      <c r="B403" s="9">
        <v>43497</v>
      </c>
      <c r="C403" s="14">
        <v>64</v>
      </c>
      <c r="D403" s="14">
        <f t="shared" si="111"/>
        <v>75.782388497702598</v>
      </c>
      <c r="E403" s="14">
        <f t="shared" si="73"/>
        <v>52.14876338379446</v>
      </c>
      <c r="F403" s="14">
        <f t="shared" si="74"/>
        <v>99.416013611610737</v>
      </c>
      <c r="G403" s="15">
        <f t="shared" ref="G403" si="122">+G402*C403/C402</f>
        <v>300.75187969924809</v>
      </c>
      <c r="H403" s="22"/>
    </row>
    <row r="404" spans="2:8" x14ac:dyDescent="0.25">
      <c r="B404" s="9">
        <v>43525</v>
      </c>
      <c r="C404" s="14">
        <v>66.08</v>
      </c>
      <c r="D404" s="14">
        <f t="shared" si="111"/>
        <v>75.782388497702598</v>
      </c>
      <c r="E404" s="14">
        <f t="shared" si="73"/>
        <v>52.14876338379446</v>
      </c>
      <c r="F404" s="14">
        <f t="shared" si="74"/>
        <v>99.416013611610737</v>
      </c>
      <c r="G404" s="15">
        <f t="shared" ref="G404" si="123">+G403*C404/C403</f>
        <v>310.52631578947364</v>
      </c>
      <c r="H404" s="22"/>
    </row>
    <row r="405" spans="2:8" x14ac:dyDescent="0.25">
      <c r="B405" s="9">
        <v>43556</v>
      </c>
      <c r="C405" s="14">
        <v>71.14</v>
      </c>
      <c r="D405" s="14">
        <f t="shared" si="111"/>
        <v>75.782388497702598</v>
      </c>
      <c r="E405" s="14">
        <f t="shared" si="73"/>
        <v>52.14876338379446</v>
      </c>
      <c r="F405" s="14">
        <f t="shared" si="74"/>
        <v>99.416013611610737</v>
      </c>
      <c r="G405" s="15">
        <f t="shared" ref="G405" si="124">+G404*C405/C404</f>
        <v>334.30451127819549</v>
      </c>
      <c r="H405" s="22"/>
    </row>
    <row r="406" spans="2:8" x14ac:dyDescent="0.25">
      <c r="B406" s="9">
        <v>43586</v>
      </c>
      <c r="C406" s="14">
        <v>70.849999999999994</v>
      </c>
      <c r="D406" s="14">
        <f t="shared" si="111"/>
        <v>75.782388497702598</v>
      </c>
      <c r="E406" s="14">
        <f t="shared" si="73"/>
        <v>52.14876338379446</v>
      </c>
      <c r="F406" s="14">
        <f t="shared" si="74"/>
        <v>99.416013611610737</v>
      </c>
      <c r="G406" s="15">
        <f t="shared" ref="G406" si="125">+G405*C406/C405</f>
        <v>332.94172932330827</v>
      </c>
      <c r="H406" s="22"/>
    </row>
    <row r="407" spans="2:8" x14ac:dyDescent="0.25">
      <c r="B407" s="9">
        <v>43617</v>
      </c>
      <c r="C407" s="14">
        <v>64.03</v>
      </c>
      <c r="D407" s="14">
        <f t="shared" si="111"/>
        <v>75.782388497702598</v>
      </c>
      <c r="E407" s="14">
        <f t="shared" si="73"/>
        <v>52.14876338379446</v>
      </c>
      <c r="F407" s="14">
        <f t="shared" si="74"/>
        <v>99.416013611610737</v>
      </c>
      <c r="G407" s="15">
        <f t="shared" ref="G407" si="126">+G406*C407/C406</f>
        <v>300.89285714285717</v>
      </c>
      <c r="H407" s="22"/>
    </row>
    <row r="408" spans="2:8" x14ac:dyDescent="0.25">
      <c r="B408" s="9">
        <v>43647</v>
      </c>
      <c r="C408" s="14">
        <v>63.91</v>
      </c>
      <c r="D408" s="14">
        <f t="shared" si="111"/>
        <v>75.782388497702598</v>
      </c>
      <c r="E408" s="14">
        <f t="shared" si="73"/>
        <v>52.14876338379446</v>
      </c>
      <c r="F408" s="14">
        <f t="shared" si="74"/>
        <v>99.416013611610737</v>
      </c>
      <c r="G408" s="15">
        <f t="shared" ref="G408" si="127">+G407*C408/C407</f>
        <v>300.32894736842104</v>
      </c>
      <c r="H408" s="22"/>
    </row>
    <row r="409" spans="2:8" x14ac:dyDescent="0.25">
      <c r="B409" s="9">
        <v>43678</v>
      </c>
      <c r="C409" s="14">
        <v>58.83</v>
      </c>
      <c r="D409" s="14">
        <f t="shared" si="111"/>
        <v>75.782388497702598</v>
      </c>
      <c r="E409" s="14">
        <f t="shared" si="73"/>
        <v>52.14876338379446</v>
      </c>
      <c r="F409" s="14">
        <f t="shared" si="74"/>
        <v>99.416013611610737</v>
      </c>
      <c r="G409" s="15">
        <f t="shared" ref="G409" si="128">+G408*C409/C408</f>
        <v>276.45676691729324</v>
      </c>
      <c r="H409" s="22"/>
    </row>
    <row r="410" spans="2:8" x14ac:dyDescent="0.25">
      <c r="B410" s="9">
        <v>43709</v>
      </c>
      <c r="C410" s="14">
        <v>62.57</v>
      </c>
      <c r="D410" s="14">
        <f t="shared" si="111"/>
        <v>75.782388497702598</v>
      </c>
      <c r="E410" s="14">
        <f t="shared" si="73"/>
        <v>52.14876338379446</v>
      </c>
      <c r="F410" s="14">
        <f t="shared" si="74"/>
        <v>99.416013611610737</v>
      </c>
      <c r="G410" s="15">
        <f t="shared" ref="G410" si="129">+G409*C410/C409</f>
        <v>294.03195488721803</v>
      </c>
      <c r="H410" s="22"/>
    </row>
    <row r="411" spans="2:8" x14ac:dyDescent="0.25">
      <c r="B411" s="9">
        <v>43739</v>
      </c>
      <c r="C411" s="14">
        <v>59.73</v>
      </c>
      <c r="D411" s="14">
        <f t="shared" si="111"/>
        <v>75.782388497702598</v>
      </c>
      <c r="E411" s="14">
        <f t="shared" si="73"/>
        <v>52.14876338379446</v>
      </c>
      <c r="F411" s="14">
        <f t="shared" si="74"/>
        <v>99.416013611610737</v>
      </c>
      <c r="G411" s="15">
        <f t="shared" ref="G411" si="130">+G410*C411/C410</f>
        <v>280.68609022556387</v>
      </c>
      <c r="H411" s="22"/>
    </row>
    <row r="412" spans="2:8" x14ac:dyDescent="0.25">
      <c r="B412" s="9">
        <v>43770</v>
      </c>
      <c r="C412" s="14">
        <v>63.11</v>
      </c>
      <c r="D412" s="14">
        <f t="shared" si="111"/>
        <v>75.782388497702598</v>
      </c>
      <c r="E412" s="14">
        <f t="shared" si="73"/>
        <v>52.14876338379446</v>
      </c>
      <c r="F412" s="14">
        <f t="shared" si="74"/>
        <v>99.416013611610737</v>
      </c>
      <c r="G412" s="15">
        <f t="shared" ref="G412" si="131">+G411*C412/C411</f>
        <v>296.56954887218041</v>
      </c>
      <c r="H412" s="22"/>
    </row>
    <row r="413" spans="2:8" x14ac:dyDescent="0.25">
      <c r="B413" s="9">
        <v>43800</v>
      </c>
      <c r="C413" s="14">
        <v>66.97</v>
      </c>
      <c r="D413" s="14">
        <f t="shared" si="111"/>
        <v>75.782388497702598</v>
      </c>
      <c r="E413" s="14">
        <f t="shared" si="73"/>
        <v>52.14876338379446</v>
      </c>
      <c r="F413" s="14">
        <f t="shared" si="74"/>
        <v>99.416013611610737</v>
      </c>
      <c r="G413" s="15">
        <f t="shared" ref="G413" si="132">+G412*C413/C412</f>
        <v>314.70864661654127</v>
      </c>
      <c r="H413" s="22"/>
    </row>
    <row r="414" spans="2:8" x14ac:dyDescent="0.25">
      <c r="B414" s="9">
        <v>43831</v>
      </c>
      <c r="C414" s="14">
        <v>63.51</v>
      </c>
      <c r="D414" s="14">
        <f t="shared" si="111"/>
        <v>75.782388497702598</v>
      </c>
      <c r="E414" s="14">
        <f t="shared" si="73"/>
        <v>52.14876338379446</v>
      </c>
      <c r="F414" s="14">
        <f t="shared" si="74"/>
        <v>99.416013611610737</v>
      </c>
      <c r="G414" s="15">
        <f t="shared" ref="G414" si="133">+G413*C414/C413</f>
        <v>298.44924812030064</v>
      </c>
      <c r="H414" s="22"/>
    </row>
    <row r="415" spans="2:8" x14ac:dyDescent="0.25">
      <c r="B415" s="9">
        <v>43862</v>
      </c>
      <c r="C415" s="14">
        <v>55.45</v>
      </c>
      <c r="D415" s="14">
        <f t="shared" si="111"/>
        <v>75.782388497702598</v>
      </c>
      <c r="E415" s="14">
        <f t="shared" si="73"/>
        <v>52.14876338379446</v>
      </c>
      <c r="F415" s="14">
        <f t="shared" si="74"/>
        <v>99.416013611610737</v>
      </c>
      <c r="G415" s="15">
        <f t="shared" ref="G415" si="134">+G414*C415/C414</f>
        <v>260.57330827067665</v>
      </c>
      <c r="H415" s="22"/>
    </row>
    <row r="416" spans="2:8" x14ac:dyDescent="0.25">
      <c r="B416" s="9">
        <v>43891</v>
      </c>
      <c r="C416" s="14">
        <v>31.71</v>
      </c>
      <c r="D416" s="14">
        <f t="shared" si="111"/>
        <v>75.782388497702598</v>
      </c>
      <c r="E416" s="14">
        <f t="shared" si="73"/>
        <v>52.14876338379446</v>
      </c>
      <c r="F416" s="14">
        <f t="shared" si="74"/>
        <v>99.416013611610737</v>
      </c>
      <c r="G416" s="15">
        <f t="shared" ref="G416:G417" si="135">+G415*C416/C415</f>
        <v>149.01315789473682</v>
      </c>
      <c r="H416" s="22"/>
    </row>
    <row r="417" spans="2:8" x14ac:dyDescent="0.25">
      <c r="B417" s="9">
        <v>43922</v>
      </c>
      <c r="C417" s="14">
        <v>19.059999999999999</v>
      </c>
      <c r="D417" s="14">
        <f t="shared" si="111"/>
        <v>75.782388497702598</v>
      </c>
      <c r="E417" s="14">
        <f t="shared" si="73"/>
        <v>52.14876338379446</v>
      </c>
      <c r="F417" s="14">
        <f t="shared" si="74"/>
        <v>99.416013611610737</v>
      </c>
      <c r="G417" s="15">
        <f t="shared" si="135"/>
        <v>89.567669172932312</v>
      </c>
      <c r="H417" s="22"/>
    </row>
    <row r="418" spans="2:8" x14ac:dyDescent="0.25">
      <c r="B418" s="9">
        <v>43952</v>
      </c>
      <c r="C418" s="14">
        <v>29</v>
      </c>
      <c r="D418" s="14">
        <f t="shared" si="111"/>
        <v>75.782388497702598</v>
      </c>
      <c r="E418" s="14">
        <f t="shared" si="73"/>
        <v>52.14876338379446</v>
      </c>
      <c r="F418" s="14">
        <f t="shared" si="74"/>
        <v>99.416013611610737</v>
      </c>
      <c r="G418" s="15">
        <f>+G417*C418/C417</f>
        <v>136.27819548872179</v>
      </c>
      <c r="H418" s="22"/>
    </row>
    <row r="419" spans="2:8" x14ac:dyDescent="0.25">
      <c r="B419" s="9">
        <v>43983</v>
      </c>
      <c r="C419" s="14">
        <v>40.08</v>
      </c>
      <c r="D419" s="14">
        <f t="shared" si="111"/>
        <v>75.782388497702598</v>
      </c>
      <c r="E419" s="14">
        <f t="shared" si="73"/>
        <v>52.14876338379446</v>
      </c>
      <c r="F419" s="14">
        <f t="shared" si="74"/>
        <v>99.416013611610737</v>
      </c>
      <c r="G419" s="15">
        <f t="shared" ref="G419:G424" si="136">+G417*C419/C417</f>
        <v>188.3458646616541</v>
      </c>
      <c r="H419" s="22"/>
    </row>
    <row r="420" spans="2:8" x14ac:dyDescent="0.25">
      <c r="B420" s="9">
        <v>44013</v>
      </c>
      <c r="C420" s="14">
        <v>43.27</v>
      </c>
      <c r="D420" s="14">
        <f t="shared" si="111"/>
        <v>75.782388497702598</v>
      </c>
      <c r="E420" s="14">
        <f t="shared" si="73"/>
        <v>52.14876338379446</v>
      </c>
      <c r="F420" s="14">
        <f t="shared" si="74"/>
        <v>99.416013611610737</v>
      </c>
      <c r="G420" s="15">
        <f t="shared" si="136"/>
        <v>203.33646616541353</v>
      </c>
      <c r="H420" s="22"/>
    </row>
    <row r="421" spans="2:8" x14ac:dyDescent="0.25">
      <c r="B421" s="9">
        <v>44044</v>
      </c>
      <c r="C421" s="14">
        <v>44.79</v>
      </c>
      <c r="D421" s="14">
        <f t="shared" si="111"/>
        <v>75.782388497702598</v>
      </c>
      <c r="E421" s="14">
        <f t="shared" si="73"/>
        <v>52.14876338379446</v>
      </c>
      <c r="F421" s="14">
        <f t="shared" si="74"/>
        <v>99.416013611610737</v>
      </c>
      <c r="G421" s="15">
        <f t="shared" si="136"/>
        <v>210.47932330827064</v>
      </c>
      <c r="H421" s="22"/>
    </row>
    <row r="422" spans="2:8" x14ac:dyDescent="0.25">
      <c r="B422" s="9">
        <v>44075</v>
      </c>
      <c r="C422" s="14">
        <v>40.58</v>
      </c>
      <c r="D422" s="14">
        <f t="shared" si="111"/>
        <v>75.782388497702598</v>
      </c>
      <c r="E422" s="14">
        <f t="shared" si="73"/>
        <v>52.14876338379446</v>
      </c>
      <c r="F422" s="14">
        <f t="shared" si="74"/>
        <v>99.416013611610737</v>
      </c>
      <c r="G422" s="15">
        <f t="shared" si="136"/>
        <v>190.69548872180448</v>
      </c>
      <c r="H422" s="22"/>
    </row>
    <row r="423" spans="2:8" x14ac:dyDescent="0.25">
      <c r="B423" s="9">
        <v>44105</v>
      </c>
      <c r="C423" s="14">
        <v>40.01</v>
      </c>
      <c r="D423" s="14">
        <f t="shared" si="111"/>
        <v>75.782388497702598</v>
      </c>
      <c r="E423" s="14">
        <f t="shared" si="73"/>
        <v>52.14876338379446</v>
      </c>
      <c r="F423" s="14">
        <f t="shared" si="74"/>
        <v>99.416013611610737</v>
      </c>
      <c r="G423" s="15">
        <f t="shared" si="136"/>
        <v>188.01691729323306</v>
      </c>
      <c r="H423" s="22"/>
    </row>
    <row r="424" spans="2:8" x14ac:dyDescent="0.25">
      <c r="B424" s="9">
        <v>44136</v>
      </c>
      <c r="C424" s="14">
        <v>42.54</v>
      </c>
      <c r="D424" s="14">
        <f t="shared" si="111"/>
        <v>75.782388497702598</v>
      </c>
      <c r="E424" s="14">
        <f t="shared" si="73"/>
        <v>52.14876338379446</v>
      </c>
      <c r="F424" s="14">
        <f t="shared" si="74"/>
        <v>99.416013611610737</v>
      </c>
      <c r="G424" s="15">
        <f t="shared" si="136"/>
        <v>199.90601503759396</v>
      </c>
      <c r="H424" s="22"/>
    </row>
    <row r="425" spans="2:8" x14ac:dyDescent="0.25">
      <c r="B425" s="9">
        <v>44166</v>
      </c>
      <c r="C425" s="14">
        <v>49.75</v>
      </c>
      <c r="D425" s="14">
        <f t="shared" si="111"/>
        <v>75.782388497702598</v>
      </c>
      <c r="E425" s="14">
        <f t="shared" si="73"/>
        <v>52.14876338379446</v>
      </c>
      <c r="F425" s="14">
        <f t="shared" ref="F425:F485" si="137">+$F$6</f>
        <v>99.416013611610737</v>
      </c>
      <c r="G425" s="15">
        <f t="shared" ref="G425" si="138">+G423*C425/C423</f>
        <v>233.7875939849624</v>
      </c>
      <c r="H425" s="22"/>
    </row>
    <row r="426" spans="2:8" x14ac:dyDescent="0.25">
      <c r="B426" s="9">
        <v>44197</v>
      </c>
      <c r="C426" s="14">
        <v>54.52</v>
      </c>
      <c r="D426" s="14">
        <f t="shared" si="111"/>
        <v>75.782388497702598</v>
      </c>
      <c r="E426" s="14">
        <f t="shared" si="73"/>
        <v>52.14876338379446</v>
      </c>
      <c r="F426" s="14">
        <f t="shared" si="137"/>
        <v>99.416013611610737</v>
      </c>
      <c r="G426" s="15">
        <f t="shared" ref="G426" si="139">+G424*C426/C424</f>
        <v>256.20300751879699</v>
      </c>
      <c r="H426" s="22"/>
    </row>
    <row r="427" spans="2:8" x14ac:dyDescent="0.25">
      <c r="B427" s="9">
        <v>44228</v>
      </c>
      <c r="C427" s="14">
        <v>62.23</v>
      </c>
      <c r="D427" s="14">
        <f t="shared" si="111"/>
        <v>75.782388497702598</v>
      </c>
      <c r="E427" s="14">
        <f t="shared" si="73"/>
        <v>52.14876338379446</v>
      </c>
      <c r="F427" s="14">
        <f t="shared" si="137"/>
        <v>99.416013611610737</v>
      </c>
      <c r="G427" s="15">
        <f t="shared" ref="G427" si="140">+G425*C427/C425</f>
        <v>292.43421052631578</v>
      </c>
      <c r="H427" s="22"/>
    </row>
    <row r="428" spans="2:8" x14ac:dyDescent="0.25">
      <c r="B428" s="9">
        <v>44256</v>
      </c>
      <c r="C428" s="14">
        <v>65.56</v>
      </c>
      <c r="D428" s="14">
        <f t="shared" si="111"/>
        <v>75.782388497702598</v>
      </c>
      <c r="E428" s="14">
        <f t="shared" si="73"/>
        <v>52.14876338379446</v>
      </c>
      <c r="F428" s="14">
        <f t="shared" si="137"/>
        <v>99.416013611610737</v>
      </c>
      <c r="G428" s="15">
        <f t="shared" ref="G428" si="141">+G426*C428/C426</f>
        <v>308.08270676691728</v>
      </c>
      <c r="H428" s="22"/>
    </row>
    <row r="429" spans="2:8" x14ac:dyDescent="0.25">
      <c r="B429" s="9">
        <v>44287</v>
      </c>
      <c r="C429" s="14">
        <v>64.349999999999994</v>
      </c>
      <c r="D429" s="14">
        <f t="shared" si="111"/>
        <v>75.782388497702598</v>
      </c>
      <c r="E429" s="14">
        <f t="shared" si="73"/>
        <v>52.14876338379446</v>
      </c>
      <c r="F429" s="14">
        <f t="shared" si="137"/>
        <v>99.416013611610737</v>
      </c>
      <c r="G429" s="15">
        <f t="shared" ref="G429" si="142">+G427*C429/C427</f>
        <v>302.39661654135335</v>
      </c>
      <c r="H429" s="22"/>
    </row>
    <row r="430" spans="2:8" x14ac:dyDescent="0.25">
      <c r="B430" s="9">
        <v>44317</v>
      </c>
      <c r="C430" s="14">
        <v>68.510000000000005</v>
      </c>
      <c r="D430" s="14">
        <f t="shared" si="111"/>
        <v>75.782388497702598</v>
      </c>
      <c r="E430" s="14">
        <f t="shared" si="73"/>
        <v>52.14876338379446</v>
      </c>
      <c r="F430" s="14">
        <f t="shared" si="137"/>
        <v>99.416013611610737</v>
      </c>
      <c r="G430" s="15">
        <f t="shared" ref="G430" si="143">+G428*C430/C428</f>
        <v>321.94548872180451</v>
      </c>
      <c r="H430" s="22"/>
    </row>
    <row r="431" spans="2:8" x14ac:dyDescent="0.25">
      <c r="B431" s="9">
        <v>44348</v>
      </c>
      <c r="C431" s="14">
        <v>72.959999999999994</v>
      </c>
      <c r="D431" s="14">
        <f t="shared" si="111"/>
        <v>75.782388497702598</v>
      </c>
      <c r="E431" s="14">
        <f t="shared" si="73"/>
        <v>52.14876338379446</v>
      </c>
      <c r="F431" s="14">
        <f t="shared" si="137"/>
        <v>99.416013611610737</v>
      </c>
      <c r="G431" s="15">
        <f t="shared" ref="G431" si="144">+G429*C431/C429</f>
        <v>342.85714285714283</v>
      </c>
      <c r="H431" s="22"/>
    </row>
    <row r="432" spans="2:8" x14ac:dyDescent="0.25">
      <c r="B432" s="9">
        <v>44378</v>
      </c>
      <c r="C432" s="14">
        <v>74.989999999999995</v>
      </c>
      <c r="D432" s="14">
        <f t="shared" si="111"/>
        <v>75.782388497702598</v>
      </c>
      <c r="E432" s="14">
        <f t="shared" si="73"/>
        <v>52.14876338379446</v>
      </c>
      <c r="F432" s="14">
        <f t="shared" si="137"/>
        <v>99.416013611610737</v>
      </c>
      <c r="G432" s="15">
        <f t="shared" ref="G432" si="145">+G430*C432/C430</f>
        <v>352.39661654135335</v>
      </c>
      <c r="H432" s="22"/>
    </row>
    <row r="433" spans="2:8" x14ac:dyDescent="0.25">
      <c r="B433" s="9">
        <v>44409</v>
      </c>
      <c r="C433" s="14">
        <v>70.8</v>
      </c>
      <c r="D433" s="14">
        <f t="shared" si="111"/>
        <v>75.782388497702598</v>
      </c>
      <c r="E433" s="14">
        <f t="shared" si="73"/>
        <v>52.14876338379446</v>
      </c>
      <c r="F433" s="14">
        <f t="shared" si="137"/>
        <v>99.416013611610737</v>
      </c>
      <c r="G433" s="15">
        <f t="shared" ref="G433" si="146">+G431*C433/C431</f>
        <v>332.70676691729318</v>
      </c>
      <c r="H433" s="22"/>
    </row>
    <row r="434" spans="2:8" x14ac:dyDescent="0.25">
      <c r="B434" s="9">
        <v>44440</v>
      </c>
      <c r="C434" s="14">
        <v>74.400000000000006</v>
      </c>
      <c r="D434" s="14">
        <f t="shared" si="111"/>
        <v>75.782388497702598</v>
      </c>
      <c r="E434" s="14">
        <f t="shared" si="73"/>
        <v>52.14876338379446</v>
      </c>
      <c r="F434" s="14">
        <f t="shared" si="137"/>
        <v>99.416013611610737</v>
      </c>
      <c r="G434" s="15">
        <f t="shared" ref="G434" si="147">+G432*C434/C432</f>
        <v>349.62406015037595</v>
      </c>
      <c r="H434" s="22"/>
    </row>
    <row r="435" spans="2:8" x14ac:dyDescent="0.25">
      <c r="B435" s="9">
        <v>44470</v>
      </c>
      <c r="C435" s="14">
        <v>83.54</v>
      </c>
      <c r="D435" s="14">
        <f t="shared" si="111"/>
        <v>75.782388497702598</v>
      </c>
      <c r="E435" s="14">
        <f t="shared" si="73"/>
        <v>52.14876338379446</v>
      </c>
      <c r="F435" s="14">
        <f t="shared" si="137"/>
        <v>99.416013611610737</v>
      </c>
      <c r="G435" s="15">
        <f t="shared" ref="G435" si="148">+G433*C435/C433</f>
        <v>392.5751879699248</v>
      </c>
      <c r="H435" s="22"/>
    </row>
    <row r="436" spans="2:8" x14ac:dyDescent="0.25">
      <c r="B436" s="9">
        <v>44501</v>
      </c>
      <c r="C436" s="14">
        <v>81.37</v>
      </c>
      <c r="D436" s="14">
        <f t="shared" si="111"/>
        <v>75.782388497702598</v>
      </c>
      <c r="E436" s="14">
        <f t="shared" si="73"/>
        <v>52.14876338379446</v>
      </c>
      <c r="F436" s="14">
        <f t="shared" si="137"/>
        <v>99.416013611610737</v>
      </c>
      <c r="G436" s="15">
        <f t="shared" ref="G436" si="149">+G434*C436/C434</f>
        <v>382.3778195488722</v>
      </c>
      <c r="H436" s="22"/>
    </row>
    <row r="437" spans="2:8" x14ac:dyDescent="0.25">
      <c r="B437" s="9">
        <v>44531</v>
      </c>
      <c r="C437" s="14">
        <v>74.099999999999994</v>
      </c>
      <c r="D437" s="14">
        <f t="shared" si="111"/>
        <v>75.782388497702598</v>
      </c>
      <c r="E437" s="14">
        <f t="shared" si="73"/>
        <v>52.14876338379446</v>
      </c>
      <c r="F437" s="14">
        <f t="shared" si="137"/>
        <v>99.416013611610737</v>
      </c>
      <c r="G437" s="15">
        <f t="shared" ref="G437" si="150">+G435*C437/C435</f>
        <v>348.21428571428561</v>
      </c>
      <c r="H437" s="22"/>
    </row>
    <row r="438" spans="2:8" x14ac:dyDescent="0.25">
      <c r="B438" s="9">
        <v>44562</v>
      </c>
      <c r="C438" s="14">
        <v>86.61</v>
      </c>
      <c r="D438" s="14">
        <f t="shared" si="111"/>
        <v>75.782388497702598</v>
      </c>
      <c r="E438" s="14">
        <f t="shared" si="73"/>
        <v>52.14876338379446</v>
      </c>
      <c r="F438" s="14">
        <f t="shared" si="137"/>
        <v>99.416013611610737</v>
      </c>
      <c r="G438" s="15">
        <f t="shared" ref="G438" si="151">+G436*C438/C436</f>
        <v>407.00187969924815</v>
      </c>
      <c r="H438" s="22"/>
    </row>
    <row r="439" spans="2:8" x14ac:dyDescent="0.25">
      <c r="B439" s="9">
        <v>44593</v>
      </c>
      <c r="C439" s="14">
        <v>98.01</v>
      </c>
      <c r="D439" s="14">
        <f t="shared" si="111"/>
        <v>75.782388497702598</v>
      </c>
      <c r="E439" s="14">
        <f t="shared" si="73"/>
        <v>52.14876338379446</v>
      </c>
      <c r="F439" s="14">
        <f t="shared" si="137"/>
        <v>99.416013611610737</v>
      </c>
      <c r="G439" s="15">
        <f t="shared" ref="G439" si="152">+G437*C439/C437</f>
        <v>460.57330827067665</v>
      </c>
      <c r="H439" s="22"/>
    </row>
    <row r="440" spans="2:8" x14ac:dyDescent="0.25">
      <c r="B440" s="9">
        <v>44621</v>
      </c>
      <c r="C440" s="14">
        <v>118.75</v>
      </c>
      <c r="D440" s="14">
        <f t="shared" si="111"/>
        <v>75.782388497702598</v>
      </c>
      <c r="E440" s="14">
        <f t="shared" si="73"/>
        <v>52.14876338379446</v>
      </c>
      <c r="F440" s="14">
        <f t="shared" si="137"/>
        <v>99.416013611610737</v>
      </c>
      <c r="G440" s="15">
        <f t="shared" ref="G440:G441" si="153">+G438*C440/C438</f>
        <v>558.03571428571433</v>
      </c>
      <c r="H440" s="22"/>
    </row>
    <row r="441" spans="2:8" x14ac:dyDescent="0.25">
      <c r="B441" s="9">
        <v>44652</v>
      </c>
      <c r="C441" s="14">
        <v>104.48</v>
      </c>
      <c r="D441" s="14">
        <f t="shared" si="111"/>
        <v>75.782388497702598</v>
      </c>
      <c r="E441" s="14">
        <f t="shared" ref="E441:E485" si="154">+$E$6</f>
        <v>52.14876338379446</v>
      </c>
      <c r="F441" s="14">
        <f t="shared" si="137"/>
        <v>99.416013611610737</v>
      </c>
      <c r="G441" s="15">
        <f t="shared" si="153"/>
        <v>490.97744360902249</v>
      </c>
      <c r="H441" s="22"/>
    </row>
    <row r="442" spans="2:8" x14ac:dyDescent="0.25">
      <c r="B442" s="9">
        <v>44682</v>
      </c>
      <c r="C442" s="14">
        <v>113.13</v>
      </c>
      <c r="D442" s="14">
        <f t="shared" si="111"/>
        <v>75.782388497702598</v>
      </c>
      <c r="E442" s="14">
        <f t="shared" si="154"/>
        <v>52.14876338379446</v>
      </c>
      <c r="F442" s="14">
        <f t="shared" si="137"/>
        <v>99.416013611610737</v>
      </c>
      <c r="G442" s="15">
        <f t="shared" ref="G442" si="155">+G440*C442/C440</f>
        <v>531.62593984962416</v>
      </c>
      <c r="H442" s="22"/>
    </row>
    <row r="443" spans="2:8" x14ac:dyDescent="0.25">
      <c r="B443" s="9">
        <v>44713</v>
      </c>
      <c r="C443" s="14">
        <v>123.56</v>
      </c>
      <c r="D443" s="14">
        <f t="shared" si="111"/>
        <v>75.782388497702598</v>
      </c>
      <c r="E443" s="14">
        <f t="shared" si="154"/>
        <v>52.14876338379446</v>
      </c>
      <c r="F443" s="14">
        <f t="shared" si="137"/>
        <v>99.416013611610737</v>
      </c>
      <c r="G443" s="15">
        <f t="shared" ref="G443" si="156">+G441*C443/C441</f>
        <v>580.63909774436081</v>
      </c>
      <c r="H443" s="22"/>
    </row>
    <row r="444" spans="2:8" x14ac:dyDescent="0.25">
      <c r="B444" s="9">
        <v>44743</v>
      </c>
      <c r="C444" s="14">
        <v>112.63</v>
      </c>
      <c r="D444" s="14">
        <f t="shared" si="111"/>
        <v>75.782388497702598</v>
      </c>
      <c r="E444" s="14">
        <f t="shared" si="154"/>
        <v>52.14876338379446</v>
      </c>
      <c r="F444" s="14">
        <f t="shared" si="137"/>
        <v>99.416013611610737</v>
      </c>
      <c r="G444" s="15">
        <f t="shared" ref="G444" si="157">+G442*C444/C442</f>
        <v>529.27631578947376</v>
      </c>
      <c r="H444" s="22"/>
    </row>
    <row r="445" spans="2:8" x14ac:dyDescent="0.25">
      <c r="B445" s="9">
        <v>44774</v>
      </c>
      <c r="C445" s="14">
        <v>99.62</v>
      </c>
      <c r="D445" s="14">
        <f t="shared" si="111"/>
        <v>75.782388497702598</v>
      </c>
      <c r="E445" s="14">
        <f t="shared" si="154"/>
        <v>52.14876338379446</v>
      </c>
      <c r="F445" s="14">
        <f t="shared" si="137"/>
        <v>99.416013611610737</v>
      </c>
      <c r="G445" s="15">
        <f t="shared" ref="G445" si="158">+G443*C445/C443</f>
        <v>468.13909774436087</v>
      </c>
      <c r="H445" s="22"/>
    </row>
    <row r="446" spans="2:8" x14ac:dyDescent="0.25">
      <c r="B446" s="9">
        <v>44805</v>
      </c>
      <c r="C446" s="14">
        <v>89.82</v>
      </c>
      <c r="D446" s="14">
        <f t="shared" si="111"/>
        <v>75.782388497702598</v>
      </c>
      <c r="E446" s="14">
        <f t="shared" si="154"/>
        <v>52.14876338379446</v>
      </c>
      <c r="F446" s="14">
        <f t="shared" si="137"/>
        <v>99.416013611610737</v>
      </c>
      <c r="G446" s="15">
        <f t="shared" ref="G446:G447" si="159">+G444*C446/C444</f>
        <v>422.08646616541353</v>
      </c>
      <c r="H446" s="22"/>
    </row>
    <row r="447" spans="2:8" x14ac:dyDescent="0.25">
      <c r="B447" s="9">
        <v>44835</v>
      </c>
      <c r="C447" s="14">
        <v>93.11</v>
      </c>
      <c r="D447" s="14">
        <f t="shared" si="111"/>
        <v>75.782388497702598</v>
      </c>
      <c r="E447" s="14">
        <f t="shared" si="154"/>
        <v>52.14876338379446</v>
      </c>
      <c r="F447" s="14">
        <f t="shared" si="137"/>
        <v>99.416013611610737</v>
      </c>
      <c r="G447" s="15">
        <f t="shared" si="159"/>
        <v>437.54699248120301</v>
      </c>
      <c r="H447" s="22"/>
    </row>
    <row r="448" spans="2:8" x14ac:dyDescent="0.25">
      <c r="B448" s="9">
        <v>44866</v>
      </c>
      <c r="C448" s="14">
        <v>91.1</v>
      </c>
      <c r="D448" s="14">
        <f t="shared" si="111"/>
        <v>75.782388497702598</v>
      </c>
      <c r="E448" s="14">
        <f t="shared" si="154"/>
        <v>52.14876338379446</v>
      </c>
      <c r="F448" s="14">
        <f t="shared" si="137"/>
        <v>99.416013611610737</v>
      </c>
      <c r="G448" s="15">
        <f t="shared" ref="G448" si="160">+G446*C448/C446</f>
        <v>428.1015037593985</v>
      </c>
      <c r="H448" s="22"/>
    </row>
    <row r="449" spans="2:8" x14ac:dyDescent="0.25">
      <c r="B449" s="9">
        <v>44896</v>
      </c>
      <c r="C449" s="14">
        <v>80.39</v>
      </c>
      <c r="D449" s="14">
        <f t="shared" si="111"/>
        <v>75.782388497702598</v>
      </c>
      <c r="E449" s="14">
        <f t="shared" si="154"/>
        <v>52.14876338379446</v>
      </c>
      <c r="F449" s="14">
        <f t="shared" si="137"/>
        <v>99.416013611610737</v>
      </c>
      <c r="G449" s="15">
        <f t="shared" ref="G449" si="161">+G447*C449/C447</f>
        <v>377.77255639097746</v>
      </c>
      <c r="H449" s="22"/>
    </row>
    <row r="450" spans="2:8" x14ac:dyDescent="0.25">
      <c r="B450" s="9">
        <v>44927</v>
      </c>
      <c r="C450" s="14">
        <v>82.79</v>
      </c>
      <c r="D450" s="14">
        <f t="shared" si="111"/>
        <v>75.782388497702598</v>
      </c>
      <c r="E450" s="14">
        <f t="shared" si="154"/>
        <v>52.14876338379446</v>
      </c>
      <c r="F450" s="14">
        <f t="shared" si="137"/>
        <v>99.416013611610737</v>
      </c>
      <c r="G450" s="15">
        <f t="shared" ref="G450" si="162">+G448*C450/C448</f>
        <v>389.05075187969931</v>
      </c>
      <c r="H450" s="22"/>
    </row>
    <row r="451" spans="2:8" x14ac:dyDescent="0.25">
      <c r="B451" s="9">
        <v>44958</v>
      </c>
      <c r="C451" s="14">
        <v>82.5</v>
      </c>
      <c r="D451" s="14">
        <f t="shared" ref="D451:D469" si="163">+D450</f>
        <v>75.782388497702598</v>
      </c>
      <c r="E451" s="14">
        <f t="shared" si="154"/>
        <v>52.14876338379446</v>
      </c>
      <c r="F451" s="14">
        <f t="shared" si="137"/>
        <v>99.416013611610737</v>
      </c>
      <c r="G451" s="15">
        <f t="shared" ref="G451" si="164">+G449*C451/C449</f>
        <v>387.68796992481208</v>
      </c>
      <c r="H451" s="22"/>
    </row>
    <row r="452" spans="2:8" x14ac:dyDescent="0.25">
      <c r="B452" s="9">
        <v>44986</v>
      </c>
      <c r="C452" s="14">
        <v>78.290000000000006</v>
      </c>
      <c r="D452" s="14">
        <f t="shared" si="163"/>
        <v>75.782388497702598</v>
      </c>
      <c r="E452" s="14">
        <f t="shared" si="154"/>
        <v>52.14876338379446</v>
      </c>
      <c r="F452" s="14">
        <f t="shared" si="137"/>
        <v>99.416013611610737</v>
      </c>
      <c r="G452" s="15">
        <f t="shared" ref="G452" si="165">+G450*C452/C450</f>
        <v>367.9041353383459</v>
      </c>
      <c r="H452" s="22"/>
    </row>
    <row r="453" spans="2:8" x14ac:dyDescent="0.25">
      <c r="B453" s="9">
        <v>45017</v>
      </c>
      <c r="C453" s="14">
        <v>84.96</v>
      </c>
      <c r="D453" s="14">
        <f t="shared" si="163"/>
        <v>75.782388497702598</v>
      </c>
      <c r="E453" s="14">
        <f t="shared" si="154"/>
        <v>52.14876338379446</v>
      </c>
      <c r="F453" s="14">
        <f t="shared" si="137"/>
        <v>99.416013611610737</v>
      </c>
      <c r="G453" s="15">
        <f t="shared" ref="G453" si="166">+G451*C453/C451</f>
        <v>399.24812030075191</v>
      </c>
      <c r="H453" s="22"/>
    </row>
    <row r="454" spans="2:8" x14ac:dyDescent="0.25">
      <c r="B454" s="9">
        <v>45047</v>
      </c>
      <c r="C454" s="14">
        <v>75.819999999999993</v>
      </c>
      <c r="D454" s="14">
        <f t="shared" si="163"/>
        <v>75.782388497702598</v>
      </c>
      <c r="E454" s="14">
        <f t="shared" si="154"/>
        <v>52.14876338379446</v>
      </c>
      <c r="F454" s="14">
        <f t="shared" si="137"/>
        <v>99.416013611610737</v>
      </c>
      <c r="G454" s="15">
        <f t="shared" ref="G454" si="167">+G452*C454/C452</f>
        <v>356.29699248120295</v>
      </c>
      <c r="H454" s="22"/>
    </row>
    <row r="455" spans="2:8" x14ac:dyDescent="0.25">
      <c r="B455" s="9">
        <v>45078</v>
      </c>
      <c r="C455" s="14">
        <v>74.73</v>
      </c>
      <c r="D455" s="14">
        <f t="shared" si="163"/>
        <v>75.782388497702598</v>
      </c>
      <c r="E455" s="14">
        <f t="shared" si="154"/>
        <v>52.14876338379446</v>
      </c>
      <c r="F455" s="14">
        <f t="shared" si="137"/>
        <v>99.416013611610737</v>
      </c>
      <c r="G455" s="15">
        <f t="shared" ref="G455" si="168">+G453*C455/C453</f>
        <v>351.17481203007526</v>
      </c>
      <c r="H455" s="22"/>
    </row>
    <row r="456" spans="2:8" x14ac:dyDescent="0.25">
      <c r="B456" s="9">
        <v>45108</v>
      </c>
      <c r="C456" s="14">
        <v>80.09</v>
      </c>
      <c r="D456" s="14">
        <f t="shared" si="163"/>
        <v>75.782388497702598</v>
      </c>
      <c r="E456" s="14">
        <f t="shared" si="154"/>
        <v>52.14876338379446</v>
      </c>
      <c r="F456" s="14">
        <f t="shared" si="137"/>
        <v>99.416013611610737</v>
      </c>
      <c r="G456" s="15">
        <f t="shared" ref="G456" si="169">+G454*C456/C454</f>
        <v>376.36278195488723</v>
      </c>
      <c r="H456" s="22"/>
    </row>
    <row r="457" spans="2:8" x14ac:dyDescent="0.25">
      <c r="B457" s="9">
        <v>45139</v>
      </c>
      <c r="C457" s="14">
        <v>86.14</v>
      </c>
      <c r="D457" s="14">
        <f t="shared" si="163"/>
        <v>75.782388497702598</v>
      </c>
      <c r="E457" s="14">
        <f t="shared" si="154"/>
        <v>52.14876338379446</v>
      </c>
      <c r="F457" s="14">
        <f t="shared" si="137"/>
        <v>99.416013611610737</v>
      </c>
      <c r="G457" s="15">
        <f t="shared" ref="G457" si="170">+G455*C457/C455</f>
        <v>404.79323308270682</v>
      </c>
      <c r="H457" s="22"/>
    </row>
    <row r="458" spans="2:8" x14ac:dyDescent="0.25">
      <c r="B458" s="9">
        <v>45170</v>
      </c>
      <c r="C458" s="14">
        <v>93.96</v>
      </c>
      <c r="D458" s="14">
        <f t="shared" si="163"/>
        <v>75.782388497702598</v>
      </c>
      <c r="E458" s="14">
        <f t="shared" si="154"/>
        <v>52.14876338379446</v>
      </c>
      <c r="F458" s="14">
        <f t="shared" si="137"/>
        <v>99.416013611610737</v>
      </c>
      <c r="G458" s="15">
        <f t="shared" ref="G458" si="171">+G456*C458/C456</f>
        <v>441.54135338345856</v>
      </c>
      <c r="H458" s="22"/>
    </row>
    <row r="459" spans="2:8" x14ac:dyDescent="0.25">
      <c r="B459" s="9">
        <v>45200</v>
      </c>
      <c r="C459" s="14">
        <v>91.12</v>
      </c>
      <c r="D459" s="14">
        <f t="shared" si="163"/>
        <v>75.782388497702598</v>
      </c>
      <c r="E459" s="14">
        <f t="shared" si="154"/>
        <v>52.14876338379446</v>
      </c>
      <c r="F459" s="14">
        <f t="shared" si="137"/>
        <v>99.416013611610737</v>
      </c>
      <c r="G459" s="15">
        <f t="shared" ref="G459" si="172">+G457*C459/C457</f>
        <v>428.19548872180457</v>
      </c>
      <c r="H459" s="22"/>
    </row>
    <row r="460" spans="2:8" x14ac:dyDescent="0.25">
      <c r="B460" s="9">
        <v>45231</v>
      </c>
      <c r="C460" s="14">
        <v>83.05</v>
      </c>
      <c r="D460" s="14">
        <f t="shared" si="163"/>
        <v>75.782388497702598</v>
      </c>
      <c r="E460" s="14">
        <f t="shared" si="154"/>
        <v>52.14876338379446</v>
      </c>
      <c r="F460" s="14">
        <f t="shared" si="137"/>
        <v>99.416013611610737</v>
      </c>
      <c r="G460" s="15">
        <f t="shared" ref="G460" si="173">+G458*C460/C458</f>
        <v>390.27255639097734</v>
      </c>
      <c r="H460" s="22"/>
    </row>
    <row r="461" spans="2:8" x14ac:dyDescent="0.25">
      <c r="B461" s="9">
        <v>45261</v>
      </c>
      <c r="C461" s="14">
        <v>78.11</v>
      </c>
      <c r="D461" s="14">
        <f t="shared" si="163"/>
        <v>75.782388497702598</v>
      </c>
      <c r="E461" s="14">
        <f t="shared" si="154"/>
        <v>52.14876338379446</v>
      </c>
      <c r="F461" s="14">
        <f t="shared" si="137"/>
        <v>99.416013611610737</v>
      </c>
      <c r="G461" s="15">
        <f t="shared" ref="G461" si="174">+G459*C461/C459</f>
        <v>367.05827067669173</v>
      </c>
      <c r="H461" s="22"/>
    </row>
    <row r="462" spans="2:8" x14ac:dyDescent="0.25">
      <c r="B462" s="9">
        <v>45292</v>
      </c>
      <c r="C462" s="14">
        <v>80.13</v>
      </c>
      <c r="D462" s="14">
        <f t="shared" si="163"/>
        <v>75.782388497702598</v>
      </c>
      <c r="E462" s="14">
        <f t="shared" si="154"/>
        <v>52.14876338379446</v>
      </c>
      <c r="F462" s="14">
        <f t="shared" si="137"/>
        <v>99.416013611610737</v>
      </c>
      <c r="G462" s="15">
        <f t="shared" ref="G462" si="175">+G460*C462/C460</f>
        <v>376.55075187969913</v>
      </c>
      <c r="H462" s="22"/>
    </row>
    <row r="463" spans="2:8" x14ac:dyDescent="0.25">
      <c r="B463" s="9">
        <v>45323</v>
      </c>
      <c r="C463" s="14">
        <v>83.9</v>
      </c>
      <c r="D463" s="14">
        <f t="shared" si="163"/>
        <v>75.782388497702598</v>
      </c>
      <c r="E463" s="14">
        <f t="shared" si="154"/>
        <v>52.14876338379446</v>
      </c>
      <c r="F463" s="14">
        <f t="shared" si="137"/>
        <v>99.416013611610737</v>
      </c>
      <c r="G463" s="15">
        <f t="shared" ref="G463" si="176">+G461*C463/C461</f>
        <v>394.26691729323312</v>
      </c>
      <c r="H463" s="22"/>
    </row>
    <row r="464" spans="2:8" x14ac:dyDescent="0.25">
      <c r="B464" s="9">
        <v>45352</v>
      </c>
      <c r="C464" s="14">
        <v>85.49</v>
      </c>
      <c r="D464" s="14">
        <f t="shared" si="163"/>
        <v>75.782388497702598</v>
      </c>
      <c r="E464" s="14">
        <f t="shared" si="154"/>
        <v>52.14876338379446</v>
      </c>
      <c r="F464" s="14">
        <f t="shared" si="137"/>
        <v>99.416013611610737</v>
      </c>
      <c r="G464" s="15">
        <f t="shared" ref="G464" si="177">+G462*C464/C462</f>
        <v>401.73872180451116</v>
      </c>
      <c r="H464" s="22"/>
    </row>
    <row r="465" spans="2:8" x14ac:dyDescent="0.25">
      <c r="B465" s="9">
        <v>45383</v>
      </c>
      <c r="C465" s="14">
        <v>89.89</v>
      </c>
      <c r="D465" s="14">
        <f t="shared" si="163"/>
        <v>75.782388497702598</v>
      </c>
      <c r="E465" s="14">
        <f t="shared" si="154"/>
        <v>52.14876338379446</v>
      </c>
      <c r="F465" s="14">
        <f t="shared" si="137"/>
        <v>99.416013611610737</v>
      </c>
      <c r="G465" s="15">
        <f t="shared" ref="G465" si="178">+G463*C465/C463</f>
        <v>422.41541353383462</v>
      </c>
      <c r="H465" s="22"/>
    </row>
    <row r="466" spans="2:8" x14ac:dyDescent="0.25">
      <c r="B466" s="9">
        <v>45413</v>
      </c>
      <c r="C466" s="14">
        <v>81.819999999999993</v>
      </c>
      <c r="D466" s="14">
        <f t="shared" si="163"/>
        <v>75.782388497702598</v>
      </c>
      <c r="E466" s="14">
        <f t="shared" si="154"/>
        <v>52.14876338379446</v>
      </c>
      <c r="F466" s="14">
        <f t="shared" si="137"/>
        <v>99.416013611610737</v>
      </c>
      <c r="G466" s="15">
        <f t="shared" ref="G466" si="179">+G464*C466/C464</f>
        <v>384.4924812030074</v>
      </c>
      <c r="H466" s="22"/>
    </row>
    <row r="467" spans="2:8" x14ac:dyDescent="0.25">
      <c r="B467" s="9">
        <v>45444</v>
      </c>
      <c r="C467" s="14">
        <v>82.4</v>
      </c>
      <c r="D467" s="14">
        <f t="shared" si="163"/>
        <v>75.782388497702598</v>
      </c>
      <c r="E467" s="14">
        <f t="shared" si="154"/>
        <v>52.14876338379446</v>
      </c>
      <c r="F467" s="14">
        <f t="shared" si="137"/>
        <v>99.416013611610737</v>
      </c>
      <c r="G467" s="15">
        <f t="shared" ref="G467" si="180">+G465*C467/C465</f>
        <v>387.21804511278202</v>
      </c>
      <c r="H467" s="22"/>
    </row>
    <row r="468" spans="2:8" x14ac:dyDescent="0.25">
      <c r="B468" s="9">
        <v>45474</v>
      </c>
      <c r="C468" s="14">
        <v>85.25</v>
      </c>
      <c r="D468" s="14">
        <f t="shared" si="163"/>
        <v>75.782388497702598</v>
      </c>
      <c r="E468" s="14">
        <f t="shared" si="154"/>
        <v>52.14876338379446</v>
      </c>
      <c r="F468" s="14">
        <f t="shared" si="137"/>
        <v>99.416013611610737</v>
      </c>
      <c r="G468" s="15">
        <f t="shared" ref="G468" si="181">+G466*C468/C466</f>
        <v>400.61090225563902</v>
      </c>
      <c r="H468" s="22"/>
    </row>
    <row r="469" spans="2:8" x14ac:dyDescent="0.25">
      <c r="B469" s="9">
        <v>45505</v>
      </c>
      <c r="C469" s="14">
        <v>80.72</v>
      </c>
      <c r="D469" s="14">
        <f t="shared" si="163"/>
        <v>75.782388497702598</v>
      </c>
      <c r="E469" s="14">
        <f t="shared" si="154"/>
        <v>52.14876338379446</v>
      </c>
      <c r="F469" s="14">
        <f t="shared" si="137"/>
        <v>99.416013611610737</v>
      </c>
      <c r="G469" s="15">
        <f t="shared" ref="G469" si="182">+G467*C469/C467</f>
        <v>379.3233082706767</v>
      </c>
      <c r="H469" s="22"/>
    </row>
    <row r="470" spans="2:8" x14ac:dyDescent="0.25">
      <c r="B470" s="9">
        <v>45536</v>
      </c>
      <c r="C470" s="14">
        <v>74.260000000000005</v>
      </c>
      <c r="D470" s="14">
        <f t="shared" ref="D470:D475" si="183">+D469</f>
        <v>75.782388497702598</v>
      </c>
      <c r="E470" s="14">
        <f t="shared" si="154"/>
        <v>52.14876338379446</v>
      </c>
      <c r="F470" s="14">
        <f t="shared" si="137"/>
        <v>99.416013611610737</v>
      </c>
      <c r="G470" s="15">
        <f t="shared" ref="G470:G475" si="184">+G468*C470/C468</f>
        <v>348.96616541353382</v>
      </c>
      <c r="H470" s="22"/>
    </row>
    <row r="471" spans="2:8" x14ac:dyDescent="0.25">
      <c r="B471" s="9">
        <v>45566</v>
      </c>
      <c r="C471" s="14">
        <v>75.58</v>
      </c>
      <c r="D471" s="14">
        <f t="shared" si="183"/>
        <v>75.782388497702598</v>
      </c>
      <c r="E471" s="14">
        <f t="shared" si="154"/>
        <v>52.14876338379446</v>
      </c>
      <c r="F471" s="14">
        <f t="shared" si="137"/>
        <v>99.416013611610737</v>
      </c>
      <c r="G471" s="15">
        <f t="shared" si="184"/>
        <v>355.16917293233081</v>
      </c>
      <c r="H471" s="22"/>
    </row>
    <row r="472" spans="2:8" x14ac:dyDescent="0.25">
      <c r="B472" s="9">
        <v>45597</v>
      </c>
      <c r="C472" s="14">
        <v>74.25</v>
      </c>
      <c r="D472" s="14">
        <f t="shared" si="183"/>
        <v>75.782388497702598</v>
      </c>
      <c r="E472" s="14">
        <f t="shared" si="154"/>
        <v>52.14876338379446</v>
      </c>
      <c r="F472" s="14">
        <f t="shared" si="137"/>
        <v>99.416013611610737</v>
      </c>
      <c r="G472" s="15">
        <f t="shared" si="184"/>
        <v>348.91917293233075</v>
      </c>
      <c r="H472" s="22"/>
    </row>
    <row r="473" spans="2:8" x14ac:dyDescent="0.25">
      <c r="B473" s="9">
        <v>45627</v>
      </c>
      <c r="C473" s="14">
        <v>73.72</v>
      </c>
      <c r="D473" s="14">
        <f t="shared" si="183"/>
        <v>75.782388497702598</v>
      </c>
      <c r="E473" s="14">
        <f t="shared" si="154"/>
        <v>52.14876338379446</v>
      </c>
      <c r="F473" s="14">
        <f t="shared" si="137"/>
        <v>99.416013611610737</v>
      </c>
      <c r="G473" s="15">
        <f t="shared" si="184"/>
        <v>346.42857142857144</v>
      </c>
      <c r="H473" s="22"/>
    </row>
    <row r="474" spans="2:8" x14ac:dyDescent="0.25">
      <c r="B474" s="9">
        <v>45658</v>
      </c>
      <c r="C474" s="14">
        <v>79.05</v>
      </c>
      <c r="D474" s="14">
        <f t="shared" si="183"/>
        <v>75.782388497702598</v>
      </c>
      <c r="E474" s="14">
        <f t="shared" si="154"/>
        <v>52.14876338379446</v>
      </c>
      <c r="F474" s="14">
        <f t="shared" si="137"/>
        <v>99.416013611610737</v>
      </c>
      <c r="G474" s="15">
        <f t="shared" si="184"/>
        <v>371.47556390977434</v>
      </c>
      <c r="H474" s="22"/>
    </row>
    <row r="475" spans="2:8" x14ac:dyDescent="0.25">
      <c r="B475" s="9">
        <v>45689</v>
      </c>
      <c r="C475" s="14">
        <v>75.11</v>
      </c>
      <c r="D475" s="14">
        <f t="shared" si="183"/>
        <v>75.782388497702598</v>
      </c>
      <c r="E475" s="14">
        <f t="shared" si="154"/>
        <v>52.14876338379446</v>
      </c>
      <c r="F475" s="14">
        <f t="shared" si="137"/>
        <v>99.416013611610737</v>
      </c>
      <c r="G475" s="15">
        <f t="shared" si="184"/>
        <v>352.96052631578948</v>
      </c>
      <c r="H475" s="22"/>
    </row>
    <row r="476" spans="2:8" x14ac:dyDescent="0.25">
      <c r="B476" s="9">
        <v>45717</v>
      </c>
      <c r="C476" s="14">
        <v>72.540000000000006</v>
      </c>
      <c r="D476" s="14">
        <f t="shared" ref="D476:D485" si="185">+D475</f>
        <v>75.782388497702598</v>
      </c>
      <c r="E476" s="14">
        <f t="shared" si="154"/>
        <v>52.14876338379446</v>
      </c>
      <c r="F476" s="14">
        <f t="shared" si="137"/>
        <v>99.416013611610737</v>
      </c>
      <c r="G476" s="15">
        <f t="shared" ref="G476" si="186">+G474*C476/C474</f>
        <v>340.88345864661653</v>
      </c>
      <c r="H476" s="22"/>
    </row>
    <row r="477" spans="2:8" x14ac:dyDescent="0.25">
      <c r="B477" s="9">
        <v>45748</v>
      </c>
      <c r="C477" s="14">
        <v>67.78</v>
      </c>
      <c r="D477" s="14">
        <f t="shared" si="185"/>
        <v>75.782388497702598</v>
      </c>
      <c r="E477" s="14">
        <f t="shared" si="154"/>
        <v>52.14876338379446</v>
      </c>
      <c r="F477" s="14">
        <f t="shared" si="137"/>
        <v>99.416013611610737</v>
      </c>
      <c r="G477" s="15">
        <f t="shared" ref="G477" si="187">+G475*C477/C475</f>
        <v>318.51503759398497</v>
      </c>
      <c r="H477" s="22"/>
    </row>
    <row r="478" spans="2:8" x14ac:dyDescent="0.25">
      <c r="B478" s="9">
        <v>45778</v>
      </c>
      <c r="C478" s="14">
        <v>64.069999999999993</v>
      </c>
      <c r="D478" s="14">
        <f t="shared" si="185"/>
        <v>75.782388497702598</v>
      </c>
      <c r="E478" s="14">
        <f t="shared" si="154"/>
        <v>52.14876338379446</v>
      </c>
      <c r="F478" s="14">
        <f t="shared" si="137"/>
        <v>99.416013611610737</v>
      </c>
      <c r="G478" s="15">
        <f t="shared" ref="G478" si="188">+G476*C478/C476</f>
        <v>301.08082706766908</v>
      </c>
      <c r="H478" s="22"/>
    </row>
    <row r="479" spans="2:8" x14ac:dyDescent="0.25">
      <c r="B479" s="9">
        <v>45809</v>
      </c>
      <c r="C479" s="14">
        <v>71.349999999999994</v>
      </c>
      <c r="D479" s="14">
        <f t="shared" si="185"/>
        <v>75.782388497702598</v>
      </c>
      <c r="E479" s="14">
        <f t="shared" si="154"/>
        <v>52.14876338379446</v>
      </c>
      <c r="F479" s="14">
        <f t="shared" si="137"/>
        <v>99.416013611610737</v>
      </c>
      <c r="G479" s="15">
        <f t="shared" ref="G479" si="189">+G477*C479/C477</f>
        <v>335.29135338345861</v>
      </c>
      <c r="H479" s="22"/>
    </row>
    <row r="480" spans="2:8" x14ac:dyDescent="0.25">
      <c r="B480" s="9">
        <v>45839</v>
      </c>
      <c r="C480" s="14">
        <v>70.95</v>
      </c>
      <c r="D480" s="14">
        <f t="shared" si="185"/>
        <v>75.782388497702598</v>
      </c>
      <c r="E480" s="14">
        <f t="shared" si="154"/>
        <v>52.14876338379446</v>
      </c>
      <c r="F480" s="14">
        <f t="shared" si="137"/>
        <v>99.416013611610737</v>
      </c>
      <c r="G480" s="15">
        <f t="shared" ref="G480" si="190">+G478*C480/C478</f>
        <v>333.41165413533832</v>
      </c>
      <c r="H480" s="22"/>
    </row>
    <row r="481" spans="2:15" x14ac:dyDescent="0.25">
      <c r="B481" s="9">
        <v>45870</v>
      </c>
      <c r="C481" s="14">
        <v>68.239999999999995</v>
      </c>
      <c r="D481" s="14">
        <f t="shared" si="185"/>
        <v>75.782388497702598</v>
      </c>
      <c r="E481" s="14">
        <f t="shared" si="154"/>
        <v>52.14876338379446</v>
      </c>
      <c r="F481" s="14">
        <f t="shared" si="137"/>
        <v>99.416013611610737</v>
      </c>
      <c r="G481" s="15">
        <f t="shared" ref="G481" si="191">+G479*C481/C479</f>
        <v>320.6766917293233</v>
      </c>
      <c r="H481" s="22"/>
    </row>
    <row r="482" spans="2:15" x14ac:dyDescent="0.25">
      <c r="B482" s="9">
        <v>45901</v>
      </c>
      <c r="C482" s="14">
        <v>67.900000000000006</v>
      </c>
      <c r="D482" s="14">
        <f t="shared" si="185"/>
        <v>75.782388497702598</v>
      </c>
      <c r="E482" s="14">
        <f t="shared" si="154"/>
        <v>52.14876338379446</v>
      </c>
      <c r="F482" s="14">
        <f t="shared" si="137"/>
        <v>99.416013611610737</v>
      </c>
      <c r="G482" s="15">
        <f t="shared" ref="G482" si="192">+G480*C482/C480</f>
        <v>319.07894736842104</v>
      </c>
      <c r="H482" s="22"/>
    </row>
    <row r="483" spans="2:15" x14ac:dyDescent="0.25">
      <c r="B483" s="9">
        <v>45931</v>
      </c>
      <c r="C483" s="14">
        <v>64.64</v>
      </c>
      <c r="D483" s="14">
        <f t="shared" si="185"/>
        <v>75.782388497702598</v>
      </c>
      <c r="E483" s="14">
        <f t="shared" si="154"/>
        <v>52.14876338379446</v>
      </c>
      <c r="F483" s="14">
        <f t="shared" si="137"/>
        <v>99.416013611610737</v>
      </c>
      <c r="G483" s="15">
        <f t="shared" ref="G483" si="193">+G481*C483/C481</f>
        <v>303.75939849624064</v>
      </c>
      <c r="H483" s="22"/>
    </row>
    <row r="484" spans="2:15" x14ac:dyDescent="0.25">
      <c r="B484" s="9">
        <v>45962</v>
      </c>
      <c r="C484" s="14">
        <v>63.63</v>
      </c>
      <c r="D484" s="14">
        <f t="shared" si="185"/>
        <v>75.782388497702598</v>
      </c>
      <c r="E484" s="14">
        <f t="shared" si="154"/>
        <v>52.14876338379446</v>
      </c>
      <c r="F484" s="14">
        <f t="shared" si="137"/>
        <v>99.416013611610737</v>
      </c>
      <c r="G484" s="15">
        <f t="shared" ref="G484" si="194">+G482*C484/C482</f>
        <v>299.01315789473676</v>
      </c>
      <c r="H484" s="22"/>
    </row>
    <row r="485" spans="2:15" x14ac:dyDescent="0.25">
      <c r="B485" s="9">
        <v>45992</v>
      </c>
      <c r="C485" s="14">
        <v>62.72</v>
      </c>
      <c r="D485" s="14">
        <f t="shared" si="185"/>
        <v>75.782388497702598</v>
      </c>
      <c r="E485" s="14">
        <f t="shared" si="154"/>
        <v>52.14876338379446</v>
      </c>
      <c r="F485" s="14">
        <f t="shared" si="137"/>
        <v>99.416013611610737</v>
      </c>
      <c r="G485" s="15">
        <f t="shared" ref="G485" si="195">+G483*C485/C483</f>
        <v>294.73684210526318</v>
      </c>
      <c r="H485" s="22"/>
    </row>
    <row r="486" spans="2:15" ht="10.5" customHeight="1" x14ac:dyDescent="0.25">
      <c r="B486" s="11"/>
      <c r="C486" s="12"/>
      <c r="D486" s="12"/>
      <c r="E486" s="12"/>
      <c r="F486" s="12"/>
      <c r="G486" s="13"/>
    </row>
    <row r="487" spans="2:15" x14ac:dyDescent="0.25">
      <c r="B487" s="10" t="s">
        <v>5</v>
      </c>
    </row>
    <row r="494" spans="2:15" x14ac:dyDescent="0.25">
      <c r="N494" s="26"/>
      <c r="O494" s="27"/>
    </row>
  </sheetData>
  <mergeCells count="2">
    <mergeCell ref="B1:G1"/>
    <mergeCell ref="B2:G2"/>
  </mergeCells>
  <phoneticPr fontId="0" type="noConversion"/>
  <printOptions gridLinesSet="0"/>
  <pageMargins left="0.75" right="0.75" top="1" bottom="1" header="0.511811024" footer="0.511811024"/>
  <pageSetup orientation="portrait" r:id="rId1"/>
  <headerFooter alignWithMargins="0">
    <oddHeader>&amp;A</oddHeader>
    <oddFooter>Página &amp;P</oddFooter>
  </headerFooter>
  <customProperties>
    <customPr name="GU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P502"/>
  <sheetViews>
    <sheetView showGridLines="0" zoomScale="85" zoomScaleNormal="85" workbookViewId="0">
      <pane ySplit="5" topLeftCell="A462" activePane="bottomLeft" state="frozen"/>
      <selection activeCell="B483" sqref="B483"/>
      <selection pane="bottomLeft" activeCell="C485" sqref="C485"/>
    </sheetView>
  </sheetViews>
  <sheetFormatPr baseColWidth="10" defaultColWidth="8" defaultRowHeight="15.75" x14ac:dyDescent="0.25"/>
  <cols>
    <col min="1" max="1" width="4.625" customWidth="1"/>
    <col min="2" max="3" width="14" style="5" customWidth="1"/>
    <col min="4" max="4" width="23" style="1" customWidth="1"/>
    <col min="5" max="5" width="26.25" style="1" bestFit="1" customWidth="1"/>
    <col min="6" max="6" width="26.5" style="1" bestFit="1" customWidth="1"/>
    <col min="7" max="7" width="17" style="1" customWidth="1"/>
    <col min="8" max="8" width="12" style="1" customWidth="1"/>
    <col min="9" max="9" width="11.25" style="1" customWidth="1"/>
    <col min="10" max="12" width="8" style="1" customWidth="1"/>
  </cols>
  <sheetData>
    <row r="1" spans="2:16" x14ac:dyDescent="0.25">
      <c r="B1" s="28" t="s">
        <v>6</v>
      </c>
      <c r="C1" s="28"/>
      <c r="D1" s="28"/>
      <c r="E1" s="28"/>
      <c r="F1" s="28"/>
      <c r="N1" s="1"/>
    </row>
    <row r="2" spans="2:16" x14ac:dyDescent="0.25">
      <c r="B2" s="28" t="s">
        <v>16</v>
      </c>
      <c r="C2" s="28"/>
      <c r="D2" s="28"/>
      <c r="E2" s="28"/>
      <c r="F2" s="28"/>
      <c r="N2" s="1"/>
    </row>
    <row r="3" spans="2:16" s="1" customFormat="1" x14ac:dyDescent="0.25">
      <c r="B3" s="6"/>
      <c r="C3" s="18" t="s">
        <v>17</v>
      </c>
    </row>
    <row r="4" spans="2:16" s="3" customFormat="1" ht="12.75" x14ac:dyDescent="0.2">
      <c r="B4" s="7" t="s">
        <v>1</v>
      </c>
      <c r="C4" s="18" t="s">
        <v>9</v>
      </c>
      <c r="D4" s="20" t="s">
        <v>18</v>
      </c>
      <c r="E4" s="20" t="s">
        <v>19</v>
      </c>
      <c r="F4" s="20" t="s">
        <v>20</v>
      </c>
      <c r="J4" s="4"/>
      <c r="K4" s="4"/>
      <c r="L4" s="4"/>
      <c r="M4" s="4"/>
      <c r="N4" s="4"/>
      <c r="O4" s="4"/>
      <c r="P4" s="4"/>
    </row>
    <row r="5" spans="2:16" s="3" customFormat="1" ht="12.75" x14ac:dyDescent="0.2">
      <c r="B5" s="8"/>
      <c r="C5" s="18" t="s">
        <v>3</v>
      </c>
      <c r="D5" s="20" t="s">
        <v>3</v>
      </c>
      <c r="E5" s="20" t="s">
        <v>3</v>
      </c>
      <c r="F5" s="20" t="s">
        <v>3</v>
      </c>
      <c r="J5" s="4"/>
      <c r="K5" s="4"/>
      <c r="L5" s="4"/>
      <c r="M5" s="4"/>
      <c r="N5" s="4"/>
      <c r="O5" s="4"/>
      <c r="P5" s="4"/>
    </row>
    <row r="6" spans="2:16" s="3" customFormat="1" hidden="1" x14ac:dyDescent="0.25">
      <c r="B6" s="9">
        <v>31413</v>
      </c>
      <c r="C6" s="19" t="s">
        <v>4</v>
      </c>
      <c r="D6" s="21">
        <f>+AVERAGE(C234:C486)</f>
        <v>71.472539394916254</v>
      </c>
      <c r="E6" s="21">
        <f>+D6-STDEV(C234:C486)</f>
        <v>50.56333697488931</v>
      </c>
      <c r="F6" s="21">
        <f>+D6+STDEV(C234:C486)</f>
        <v>92.381741814943197</v>
      </c>
      <c r="J6" s="4"/>
      <c r="K6" s="4"/>
      <c r="L6" s="4"/>
      <c r="M6" s="4"/>
      <c r="N6" s="4"/>
      <c r="O6" s="4"/>
      <c r="P6" s="4"/>
    </row>
    <row r="7" spans="2:16" s="3" customFormat="1" hidden="1" x14ac:dyDescent="0.25">
      <c r="B7" s="9">
        <v>31444</v>
      </c>
      <c r="C7" s="19" t="s">
        <v>4</v>
      </c>
      <c r="D7" s="21">
        <f t="shared" ref="D7:D70" si="0">+D6</f>
        <v>71.472539394916254</v>
      </c>
      <c r="E7" s="21">
        <f t="shared" ref="E7:E70" si="1">+$E$6</f>
        <v>50.56333697488931</v>
      </c>
      <c r="F7" s="21">
        <f t="shared" ref="F7:F70" si="2">+$F$6</f>
        <v>92.381741814943197</v>
      </c>
      <c r="J7" s="4"/>
      <c r="K7" s="4"/>
      <c r="L7" s="4"/>
      <c r="M7" s="4"/>
      <c r="N7" s="4"/>
      <c r="O7" s="4"/>
      <c r="P7" s="4"/>
    </row>
    <row r="8" spans="2:16" s="3" customFormat="1" hidden="1" x14ac:dyDescent="0.25">
      <c r="B8" s="9">
        <v>31472</v>
      </c>
      <c r="C8" s="19" t="s">
        <v>4</v>
      </c>
      <c r="D8" s="21">
        <f t="shared" si="0"/>
        <v>71.472539394916254</v>
      </c>
      <c r="E8" s="21">
        <f t="shared" si="1"/>
        <v>50.56333697488931</v>
      </c>
      <c r="F8" s="21">
        <f t="shared" si="2"/>
        <v>92.381741814943197</v>
      </c>
      <c r="J8" s="4"/>
      <c r="K8" s="4"/>
      <c r="L8" s="4"/>
      <c r="M8" s="4"/>
      <c r="N8" s="4"/>
      <c r="O8" s="4"/>
      <c r="P8" s="4"/>
    </row>
    <row r="9" spans="2:16" s="3" customFormat="1" hidden="1" x14ac:dyDescent="0.25">
      <c r="B9" s="9">
        <v>31503</v>
      </c>
      <c r="C9" s="19" t="s">
        <v>4</v>
      </c>
      <c r="D9" s="21">
        <f t="shared" si="0"/>
        <v>71.472539394916254</v>
      </c>
      <c r="E9" s="21">
        <f t="shared" si="1"/>
        <v>50.56333697488931</v>
      </c>
      <c r="F9" s="21">
        <f t="shared" si="2"/>
        <v>92.381741814943197</v>
      </c>
      <c r="J9" s="4"/>
      <c r="K9" s="4"/>
      <c r="L9" s="4"/>
      <c r="M9" s="4"/>
      <c r="N9" s="4"/>
      <c r="O9" s="4"/>
      <c r="P9" s="4"/>
    </row>
    <row r="10" spans="2:16" s="3" customFormat="1" hidden="1" x14ac:dyDescent="0.25">
      <c r="B10" s="9">
        <v>31533</v>
      </c>
      <c r="C10" s="19" t="s">
        <v>4</v>
      </c>
      <c r="D10" s="21">
        <f t="shared" si="0"/>
        <v>71.472539394916254</v>
      </c>
      <c r="E10" s="21">
        <f t="shared" si="1"/>
        <v>50.56333697488931</v>
      </c>
      <c r="F10" s="21">
        <f t="shared" si="2"/>
        <v>92.381741814943197</v>
      </c>
      <c r="J10" s="4"/>
      <c r="K10" s="4"/>
      <c r="L10" s="4"/>
      <c r="M10" s="4"/>
      <c r="N10" s="4"/>
      <c r="O10" s="4"/>
      <c r="P10" s="4"/>
    </row>
    <row r="11" spans="2:16" s="3" customFormat="1" hidden="1" x14ac:dyDescent="0.25">
      <c r="B11" s="9">
        <v>31564</v>
      </c>
      <c r="C11" s="19" t="s">
        <v>4</v>
      </c>
      <c r="D11" s="21">
        <f t="shared" si="0"/>
        <v>71.472539394916254</v>
      </c>
      <c r="E11" s="21">
        <f t="shared" si="1"/>
        <v>50.56333697488931</v>
      </c>
      <c r="F11" s="21">
        <f t="shared" si="2"/>
        <v>92.381741814943197</v>
      </c>
      <c r="J11" s="4"/>
      <c r="K11" s="4"/>
      <c r="L11" s="4"/>
      <c r="M11" s="4"/>
      <c r="N11" s="4"/>
      <c r="O11" s="4"/>
      <c r="P11" s="4"/>
    </row>
    <row r="12" spans="2:16" s="3" customFormat="1" hidden="1" x14ac:dyDescent="0.25">
      <c r="B12" s="9">
        <v>31594</v>
      </c>
      <c r="C12" s="19" t="s">
        <v>4</v>
      </c>
      <c r="D12" s="21">
        <f t="shared" si="0"/>
        <v>71.472539394916254</v>
      </c>
      <c r="E12" s="21">
        <f t="shared" si="1"/>
        <v>50.56333697488931</v>
      </c>
      <c r="F12" s="21">
        <f t="shared" si="2"/>
        <v>92.381741814943197</v>
      </c>
      <c r="J12" s="4"/>
      <c r="K12" s="4"/>
      <c r="L12" s="4"/>
      <c r="M12" s="4"/>
      <c r="N12" s="4"/>
      <c r="O12" s="4"/>
      <c r="P12" s="4"/>
    </row>
    <row r="13" spans="2:16" s="3" customFormat="1" hidden="1" x14ac:dyDescent="0.25">
      <c r="B13" s="9">
        <v>31625</v>
      </c>
      <c r="C13" s="19" t="s">
        <v>4</v>
      </c>
      <c r="D13" s="21">
        <f t="shared" si="0"/>
        <v>71.472539394916254</v>
      </c>
      <c r="E13" s="21">
        <f t="shared" si="1"/>
        <v>50.56333697488931</v>
      </c>
      <c r="F13" s="21">
        <f t="shared" si="2"/>
        <v>92.381741814943197</v>
      </c>
      <c r="J13" s="4"/>
      <c r="K13" s="4"/>
      <c r="L13" s="4"/>
      <c r="M13" s="4"/>
      <c r="N13" s="4"/>
      <c r="O13" s="4"/>
      <c r="P13" s="4"/>
    </row>
    <row r="14" spans="2:16" s="3" customFormat="1" hidden="1" x14ac:dyDescent="0.25">
      <c r="B14" s="9">
        <v>31656</v>
      </c>
      <c r="C14" s="19" t="s">
        <v>4</v>
      </c>
      <c r="D14" s="21">
        <f t="shared" si="0"/>
        <v>71.472539394916254</v>
      </c>
      <c r="E14" s="21">
        <f t="shared" si="1"/>
        <v>50.56333697488931</v>
      </c>
      <c r="F14" s="21">
        <f t="shared" si="2"/>
        <v>92.381741814943197</v>
      </c>
      <c r="J14" s="4"/>
      <c r="K14" s="4"/>
      <c r="L14" s="4"/>
      <c r="M14" s="4"/>
      <c r="N14" s="4"/>
      <c r="O14" s="4"/>
      <c r="P14" s="4"/>
    </row>
    <row r="15" spans="2:16" s="3" customFormat="1" hidden="1" x14ac:dyDescent="0.25">
      <c r="B15" s="9">
        <v>31686</v>
      </c>
      <c r="C15" s="19" t="s">
        <v>4</v>
      </c>
      <c r="D15" s="21">
        <f t="shared" si="0"/>
        <v>71.472539394916254</v>
      </c>
      <c r="E15" s="21">
        <f t="shared" si="1"/>
        <v>50.56333697488931</v>
      </c>
      <c r="F15" s="21">
        <f t="shared" si="2"/>
        <v>92.381741814943197</v>
      </c>
      <c r="J15" s="4"/>
      <c r="K15" s="4"/>
      <c r="L15" s="4"/>
      <c r="M15" s="4"/>
      <c r="N15" s="4"/>
      <c r="O15" s="4"/>
      <c r="P15" s="4"/>
    </row>
    <row r="16" spans="2:16" s="3" customFormat="1" hidden="1" x14ac:dyDescent="0.25">
      <c r="B16" s="9">
        <v>31717</v>
      </c>
      <c r="C16" s="19" t="s">
        <v>4</v>
      </c>
      <c r="D16" s="21">
        <f t="shared" si="0"/>
        <v>71.472539394916254</v>
      </c>
      <c r="E16" s="21">
        <f t="shared" si="1"/>
        <v>50.56333697488931</v>
      </c>
      <c r="F16" s="21">
        <f t="shared" si="2"/>
        <v>92.381741814943197</v>
      </c>
      <c r="J16" s="4"/>
      <c r="K16" s="4"/>
      <c r="L16" s="4"/>
      <c r="M16" s="4"/>
      <c r="N16" s="4"/>
      <c r="O16" s="4"/>
      <c r="P16" s="4"/>
    </row>
    <row r="17" spans="2:16" s="3" customFormat="1" hidden="1" x14ac:dyDescent="0.25">
      <c r="B17" s="9">
        <v>31747</v>
      </c>
      <c r="C17" s="19" t="s">
        <v>4</v>
      </c>
      <c r="D17" s="21">
        <f t="shared" si="0"/>
        <v>71.472539394916254</v>
      </c>
      <c r="E17" s="21">
        <f t="shared" si="1"/>
        <v>50.56333697488931</v>
      </c>
      <c r="F17" s="21">
        <f t="shared" si="2"/>
        <v>92.381741814943197</v>
      </c>
      <c r="J17" s="4"/>
      <c r="K17" s="4"/>
      <c r="L17" s="4"/>
      <c r="M17" s="4"/>
      <c r="N17" s="4"/>
      <c r="O17" s="4"/>
      <c r="P17" s="4"/>
    </row>
    <row r="18" spans="2:16" s="3" customFormat="1" hidden="1" x14ac:dyDescent="0.25">
      <c r="B18" s="9">
        <v>31778</v>
      </c>
      <c r="C18" s="19" t="s">
        <v>4</v>
      </c>
      <c r="D18" s="21">
        <f t="shared" si="0"/>
        <v>71.472539394916254</v>
      </c>
      <c r="E18" s="21">
        <f t="shared" si="1"/>
        <v>50.56333697488931</v>
      </c>
      <c r="F18" s="21">
        <f t="shared" si="2"/>
        <v>92.381741814943197</v>
      </c>
      <c r="J18" s="4"/>
      <c r="K18" s="4"/>
      <c r="L18" s="4"/>
      <c r="M18" s="4"/>
      <c r="N18" s="4"/>
      <c r="O18" s="4"/>
      <c r="P18" s="4"/>
    </row>
    <row r="19" spans="2:16" s="3" customFormat="1" hidden="1" x14ac:dyDescent="0.25">
      <c r="B19" s="9">
        <v>31809</v>
      </c>
      <c r="C19" s="19" t="s">
        <v>4</v>
      </c>
      <c r="D19" s="21">
        <f t="shared" si="0"/>
        <v>71.472539394916254</v>
      </c>
      <c r="E19" s="21">
        <f t="shared" si="1"/>
        <v>50.56333697488931</v>
      </c>
      <c r="F19" s="21">
        <f t="shared" si="2"/>
        <v>92.381741814943197</v>
      </c>
      <c r="J19" s="4"/>
      <c r="K19" s="4"/>
      <c r="L19" s="4"/>
      <c r="M19" s="4"/>
      <c r="N19" s="4"/>
      <c r="O19" s="4"/>
      <c r="P19" s="4"/>
    </row>
    <row r="20" spans="2:16" s="3" customFormat="1" hidden="1" x14ac:dyDescent="0.25">
      <c r="B20" s="9">
        <v>31837</v>
      </c>
      <c r="C20" s="19" t="s">
        <v>4</v>
      </c>
      <c r="D20" s="21">
        <f t="shared" si="0"/>
        <v>71.472539394916254</v>
      </c>
      <c r="E20" s="21">
        <f t="shared" si="1"/>
        <v>50.56333697488931</v>
      </c>
      <c r="F20" s="21">
        <f t="shared" si="2"/>
        <v>92.381741814943197</v>
      </c>
      <c r="J20" s="4"/>
      <c r="K20" s="4"/>
      <c r="L20" s="4"/>
      <c r="M20" s="4"/>
      <c r="N20" s="4"/>
      <c r="O20" s="4"/>
      <c r="P20" s="4"/>
    </row>
    <row r="21" spans="2:16" s="3" customFormat="1" hidden="1" x14ac:dyDescent="0.25">
      <c r="B21" s="9">
        <v>31868</v>
      </c>
      <c r="C21" s="19" t="s">
        <v>4</v>
      </c>
      <c r="D21" s="21">
        <f t="shared" si="0"/>
        <v>71.472539394916254</v>
      </c>
      <c r="E21" s="21">
        <f t="shared" si="1"/>
        <v>50.56333697488931</v>
      </c>
      <c r="F21" s="21">
        <f t="shared" si="2"/>
        <v>92.381741814943197</v>
      </c>
      <c r="J21" s="4"/>
      <c r="K21" s="4"/>
      <c r="L21" s="4"/>
      <c r="M21" s="4"/>
      <c r="N21" s="4"/>
      <c r="O21" s="4"/>
      <c r="P21" s="4"/>
    </row>
    <row r="22" spans="2:16" s="3" customFormat="1" hidden="1" x14ac:dyDescent="0.25">
      <c r="B22" s="9">
        <v>31898</v>
      </c>
      <c r="C22" s="19" t="s">
        <v>4</v>
      </c>
      <c r="D22" s="21">
        <f t="shared" si="0"/>
        <v>71.472539394916254</v>
      </c>
      <c r="E22" s="21">
        <f t="shared" si="1"/>
        <v>50.56333697488931</v>
      </c>
      <c r="F22" s="21">
        <f t="shared" si="2"/>
        <v>92.381741814943197</v>
      </c>
      <c r="J22" s="4"/>
      <c r="K22" s="4"/>
      <c r="L22" s="4"/>
      <c r="M22" s="4"/>
      <c r="N22" s="4"/>
      <c r="O22" s="4"/>
      <c r="P22" s="4"/>
    </row>
    <row r="23" spans="2:16" s="3" customFormat="1" hidden="1" x14ac:dyDescent="0.25">
      <c r="B23" s="9">
        <v>31929</v>
      </c>
      <c r="C23" s="19" t="s">
        <v>4</v>
      </c>
      <c r="D23" s="21">
        <f t="shared" si="0"/>
        <v>71.472539394916254</v>
      </c>
      <c r="E23" s="21">
        <f t="shared" si="1"/>
        <v>50.56333697488931</v>
      </c>
      <c r="F23" s="21">
        <f t="shared" si="2"/>
        <v>92.381741814943197</v>
      </c>
      <c r="J23" s="4"/>
      <c r="K23" s="4"/>
      <c r="L23" s="4"/>
      <c r="M23" s="4"/>
      <c r="N23" s="4"/>
      <c r="O23" s="4"/>
      <c r="P23" s="4"/>
    </row>
    <row r="24" spans="2:16" s="3" customFormat="1" hidden="1" x14ac:dyDescent="0.25">
      <c r="B24" s="9">
        <v>31959</v>
      </c>
      <c r="C24" s="19" t="s">
        <v>4</v>
      </c>
      <c r="D24" s="21">
        <f t="shared" si="0"/>
        <v>71.472539394916254</v>
      </c>
      <c r="E24" s="21">
        <f t="shared" si="1"/>
        <v>50.56333697488931</v>
      </c>
      <c r="F24" s="21">
        <f t="shared" si="2"/>
        <v>92.381741814943197</v>
      </c>
      <c r="J24" s="4"/>
      <c r="K24" s="4"/>
      <c r="L24" s="4"/>
      <c r="M24" s="4"/>
      <c r="N24" s="4"/>
      <c r="O24" s="4"/>
      <c r="P24" s="4"/>
    </row>
    <row r="25" spans="2:16" s="3" customFormat="1" hidden="1" x14ac:dyDescent="0.25">
      <c r="B25" s="9">
        <v>31990</v>
      </c>
      <c r="C25" s="19" t="s">
        <v>4</v>
      </c>
      <c r="D25" s="21">
        <f t="shared" si="0"/>
        <v>71.472539394916254</v>
      </c>
      <c r="E25" s="21">
        <f t="shared" si="1"/>
        <v>50.56333697488931</v>
      </c>
      <c r="F25" s="21">
        <f t="shared" si="2"/>
        <v>92.381741814943197</v>
      </c>
      <c r="J25" s="4"/>
      <c r="K25" s="4"/>
      <c r="L25" s="4"/>
      <c r="M25" s="4"/>
      <c r="N25" s="4"/>
      <c r="O25" s="4"/>
      <c r="P25" s="4"/>
    </row>
    <row r="26" spans="2:16" s="3" customFormat="1" hidden="1" x14ac:dyDescent="0.25">
      <c r="B26" s="9">
        <v>32021</v>
      </c>
      <c r="C26" s="19" t="s">
        <v>4</v>
      </c>
      <c r="D26" s="21">
        <f t="shared" si="0"/>
        <v>71.472539394916254</v>
      </c>
      <c r="E26" s="21">
        <f t="shared" si="1"/>
        <v>50.56333697488931</v>
      </c>
      <c r="F26" s="21">
        <f t="shared" si="2"/>
        <v>92.381741814943197</v>
      </c>
      <c r="J26" s="4"/>
      <c r="K26" s="4"/>
      <c r="L26" s="4"/>
      <c r="M26" s="4"/>
      <c r="N26" s="4"/>
      <c r="O26" s="4"/>
      <c r="P26" s="4"/>
    </row>
    <row r="27" spans="2:16" s="3" customFormat="1" hidden="1" x14ac:dyDescent="0.25">
      <c r="B27" s="9">
        <v>32051</v>
      </c>
      <c r="C27" s="19" t="s">
        <v>4</v>
      </c>
      <c r="D27" s="21">
        <f t="shared" si="0"/>
        <v>71.472539394916254</v>
      </c>
      <c r="E27" s="21">
        <f t="shared" si="1"/>
        <v>50.56333697488931</v>
      </c>
      <c r="F27" s="21">
        <f t="shared" si="2"/>
        <v>92.381741814943197</v>
      </c>
      <c r="J27" s="4"/>
      <c r="K27" s="4"/>
      <c r="L27" s="4"/>
      <c r="M27" s="4"/>
      <c r="N27" s="4"/>
      <c r="O27" s="4"/>
      <c r="P27" s="4"/>
    </row>
    <row r="28" spans="2:16" s="3" customFormat="1" hidden="1" x14ac:dyDescent="0.25">
      <c r="B28" s="9">
        <v>32082</v>
      </c>
      <c r="C28" s="19" t="s">
        <v>4</v>
      </c>
      <c r="D28" s="21">
        <f t="shared" si="0"/>
        <v>71.472539394916254</v>
      </c>
      <c r="E28" s="21">
        <f t="shared" si="1"/>
        <v>50.56333697488931</v>
      </c>
      <c r="F28" s="21">
        <f t="shared" si="2"/>
        <v>92.381741814943197</v>
      </c>
      <c r="J28" s="4"/>
      <c r="K28" s="4"/>
      <c r="L28" s="4"/>
      <c r="M28" s="4"/>
      <c r="N28" s="4"/>
      <c r="O28" s="4"/>
      <c r="P28" s="4"/>
    </row>
    <row r="29" spans="2:16" s="3" customFormat="1" hidden="1" x14ac:dyDescent="0.25">
      <c r="B29" s="9">
        <v>32112</v>
      </c>
      <c r="C29" s="19" t="s">
        <v>4</v>
      </c>
      <c r="D29" s="21">
        <f t="shared" si="0"/>
        <v>71.472539394916254</v>
      </c>
      <c r="E29" s="21">
        <f t="shared" si="1"/>
        <v>50.56333697488931</v>
      </c>
      <c r="F29" s="21">
        <f t="shared" si="2"/>
        <v>92.381741814943197</v>
      </c>
      <c r="J29" s="4"/>
      <c r="K29" s="4"/>
      <c r="L29" s="4"/>
      <c r="M29" s="4"/>
      <c r="N29" s="4"/>
      <c r="O29" s="4"/>
      <c r="P29" s="4"/>
    </row>
    <row r="30" spans="2:16" hidden="1" x14ac:dyDescent="0.25">
      <c r="B30" s="9">
        <v>32143</v>
      </c>
      <c r="C30" s="19" t="s">
        <v>4</v>
      </c>
      <c r="D30" s="21">
        <f t="shared" si="0"/>
        <v>71.472539394916254</v>
      </c>
      <c r="E30" s="21">
        <f t="shared" si="1"/>
        <v>50.56333697488931</v>
      </c>
      <c r="F30" s="21">
        <f t="shared" si="2"/>
        <v>92.381741814943197</v>
      </c>
      <c r="I30"/>
      <c r="M30" s="1"/>
      <c r="N30" s="1"/>
      <c r="O30" s="1"/>
      <c r="P30" s="1"/>
    </row>
    <row r="31" spans="2:16" hidden="1" x14ac:dyDescent="0.25">
      <c r="B31" s="9">
        <v>32174</v>
      </c>
      <c r="C31" s="19" t="s">
        <v>4</v>
      </c>
      <c r="D31" s="21">
        <f t="shared" si="0"/>
        <v>71.472539394916254</v>
      </c>
      <c r="E31" s="21">
        <f t="shared" si="1"/>
        <v>50.56333697488931</v>
      </c>
      <c r="F31" s="21">
        <f t="shared" si="2"/>
        <v>92.381741814943197</v>
      </c>
      <c r="I31"/>
      <c r="M31" s="1"/>
      <c r="N31" s="1"/>
      <c r="O31" s="1"/>
      <c r="P31" s="1"/>
    </row>
    <row r="32" spans="2:16" hidden="1" x14ac:dyDescent="0.25">
      <c r="B32" s="9">
        <v>32203</v>
      </c>
      <c r="C32" s="19" t="s">
        <v>4</v>
      </c>
      <c r="D32" s="21">
        <f t="shared" si="0"/>
        <v>71.472539394916254</v>
      </c>
      <c r="E32" s="21">
        <f t="shared" si="1"/>
        <v>50.56333697488931</v>
      </c>
      <c r="F32" s="21">
        <f t="shared" si="2"/>
        <v>92.381741814943197</v>
      </c>
      <c r="I32"/>
      <c r="M32" s="1"/>
      <c r="N32" s="1"/>
      <c r="O32" s="1"/>
      <c r="P32" s="1"/>
    </row>
    <row r="33" spans="2:16" hidden="1" x14ac:dyDescent="0.25">
      <c r="B33" s="9">
        <v>32234</v>
      </c>
      <c r="C33" s="19" t="s">
        <v>4</v>
      </c>
      <c r="D33" s="21">
        <f t="shared" si="0"/>
        <v>71.472539394916254</v>
      </c>
      <c r="E33" s="21">
        <f t="shared" si="1"/>
        <v>50.56333697488931</v>
      </c>
      <c r="F33" s="21">
        <f t="shared" si="2"/>
        <v>92.381741814943197</v>
      </c>
      <c r="I33"/>
      <c r="M33" s="1"/>
      <c r="N33" s="1"/>
      <c r="O33" s="1"/>
      <c r="P33" s="1"/>
    </row>
    <row r="34" spans="2:16" hidden="1" x14ac:dyDescent="0.25">
      <c r="B34" s="9">
        <v>32264</v>
      </c>
      <c r="C34" s="19" t="s">
        <v>4</v>
      </c>
      <c r="D34" s="21">
        <f t="shared" si="0"/>
        <v>71.472539394916254</v>
      </c>
      <c r="E34" s="21">
        <f t="shared" si="1"/>
        <v>50.56333697488931</v>
      </c>
      <c r="F34" s="21">
        <f t="shared" si="2"/>
        <v>92.381741814943197</v>
      </c>
      <c r="I34"/>
      <c r="M34" s="1"/>
      <c r="N34" s="1"/>
      <c r="O34" s="1"/>
      <c r="P34" s="1"/>
    </row>
    <row r="35" spans="2:16" hidden="1" x14ac:dyDescent="0.25">
      <c r="B35" s="9">
        <v>32295</v>
      </c>
      <c r="C35" s="19" t="s">
        <v>4</v>
      </c>
      <c r="D35" s="21">
        <f t="shared" si="0"/>
        <v>71.472539394916254</v>
      </c>
      <c r="E35" s="21">
        <f t="shared" si="1"/>
        <v>50.56333697488931</v>
      </c>
      <c r="F35" s="21">
        <f t="shared" si="2"/>
        <v>92.381741814943197</v>
      </c>
      <c r="I35"/>
      <c r="M35" s="1"/>
      <c r="N35" s="1"/>
      <c r="O35" s="1"/>
      <c r="P35" s="1"/>
    </row>
    <row r="36" spans="2:16" hidden="1" x14ac:dyDescent="0.25">
      <c r="B36" s="9">
        <v>32325</v>
      </c>
      <c r="C36" s="19" t="s">
        <v>4</v>
      </c>
      <c r="D36" s="21">
        <f t="shared" si="0"/>
        <v>71.472539394916254</v>
      </c>
      <c r="E36" s="21">
        <f t="shared" si="1"/>
        <v>50.56333697488931</v>
      </c>
      <c r="F36" s="21">
        <f t="shared" si="2"/>
        <v>92.381741814943197</v>
      </c>
      <c r="I36"/>
      <c r="M36" s="1"/>
      <c r="N36" s="1"/>
      <c r="O36" s="1"/>
      <c r="P36" s="1"/>
    </row>
    <row r="37" spans="2:16" hidden="1" x14ac:dyDescent="0.25">
      <c r="B37" s="9">
        <v>32356</v>
      </c>
      <c r="C37" s="19" t="s">
        <v>4</v>
      </c>
      <c r="D37" s="21">
        <f t="shared" si="0"/>
        <v>71.472539394916254</v>
      </c>
      <c r="E37" s="21">
        <f t="shared" si="1"/>
        <v>50.56333697488931</v>
      </c>
      <c r="F37" s="21">
        <f t="shared" si="2"/>
        <v>92.381741814943197</v>
      </c>
      <c r="I37"/>
      <c r="M37" s="1"/>
      <c r="N37" s="1"/>
      <c r="O37" s="1"/>
      <c r="P37" s="1"/>
    </row>
    <row r="38" spans="2:16" hidden="1" x14ac:dyDescent="0.25">
      <c r="B38" s="9">
        <v>32387</v>
      </c>
      <c r="C38" s="19" t="s">
        <v>4</v>
      </c>
      <c r="D38" s="21">
        <f t="shared" si="0"/>
        <v>71.472539394916254</v>
      </c>
      <c r="E38" s="21">
        <f t="shared" si="1"/>
        <v>50.56333697488931</v>
      </c>
      <c r="F38" s="21">
        <f t="shared" si="2"/>
        <v>92.381741814943197</v>
      </c>
      <c r="I38"/>
      <c r="M38" s="1"/>
      <c r="N38" s="1"/>
      <c r="O38" s="1"/>
      <c r="P38" s="1"/>
    </row>
    <row r="39" spans="2:16" hidden="1" x14ac:dyDescent="0.25">
      <c r="B39" s="9">
        <v>32417</v>
      </c>
      <c r="C39" s="19" t="s">
        <v>4</v>
      </c>
      <c r="D39" s="21">
        <f t="shared" si="0"/>
        <v>71.472539394916254</v>
      </c>
      <c r="E39" s="21">
        <f t="shared" si="1"/>
        <v>50.56333697488931</v>
      </c>
      <c r="F39" s="21">
        <f t="shared" si="2"/>
        <v>92.381741814943197</v>
      </c>
      <c r="I39"/>
      <c r="M39" s="1"/>
      <c r="N39" s="1"/>
      <c r="O39" s="1"/>
      <c r="P39" s="1"/>
    </row>
    <row r="40" spans="2:16" hidden="1" x14ac:dyDescent="0.25">
      <c r="B40" s="9">
        <v>32448</v>
      </c>
      <c r="C40" s="19" t="s">
        <v>4</v>
      </c>
      <c r="D40" s="21">
        <f t="shared" si="0"/>
        <v>71.472539394916254</v>
      </c>
      <c r="E40" s="21">
        <f t="shared" si="1"/>
        <v>50.56333697488931</v>
      </c>
      <c r="F40" s="21">
        <f t="shared" si="2"/>
        <v>92.381741814943197</v>
      </c>
      <c r="I40"/>
      <c r="M40" s="1"/>
      <c r="N40" s="1"/>
      <c r="O40" s="1"/>
      <c r="P40" s="1"/>
    </row>
    <row r="41" spans="2:16" hidden="1" x14ac:dyDescent="0.25">
      <c r="B41" s="9">
        <v>32478</v>
      </c>
      <c r="C41" s="19" t="s">
        <v>4</v>
      </c>
      <c r="D41" s="21">
        <f t="shared" si="0"/>
        <v>71.472539394916254</v>
      </c>
      <c r="E41" s="21">
        <f t="shared" si="1"/>
        <v>50.56333697488931</v>
      </c>
      <c r="F41" s="21">
        <f t="shared" si="2"/>
        <v>92.381741814943197</v>
      </c>
      <c r="I41"/>
      <c r="M41" s="1"/>
      <c r="N41" s="1"/>
      <c r="O41" s="1"/>
      <c r="P41" s="1"/>
    </row>
    <row r="42" spans="2:16" hidden="1" x14ac:dyDescent="0.25">
      <c r="B42" s="9">
        <v>32509</v>
      </c>
      <c r="C42" s="19" t="s">
        <v>4</v>
      </c>
      <c r="D42" s="21">
        <f t="shared" si="0"/>
        <v>71.472539394916254</v>
      </c>
      <c r="E42" s="21">
        <f t="shared" si="1"/>
        <v>50.56333697488931</v>
      </c>
      <c r="F42" s="21">
        <f t="shared" si="2"/>
        <v>92.381741814943197</v>
      </c>
      <c r="M42" s="1"/>
      <c r="N42" s="1"/>
      <c r="O42" s="1"/>
      <c r="P42" s="1"/>
    </row>
    <row r="43" spans="2:16" hidden="1" x14ac:dyDescent="0.25">
      <c r="B43" s="9">
        <v>32540</v>
      </c>
      <c r="C43" s="19" t="s">
        <v>4</v>
      </c>
      <c r="D43" s="21">
        <f t="shared" si="0"/>
        <v>71.472539394916254</v>
      </c>
      <c r="E43" s="21">
        <f t="shared" si="1"/>
        <v>50.56333697488931</v>
      </c>
      <c r="F43" s="21">
        <f t="shared" si="2"/>
        <v>92.381741814943197</v>
      </c>
      <c r="I43"/>
      <c r="J43"/>
      <c r="K43"/>
      <c r="L43"/>
    </row>
    <row r="44" spans="2:16" hidden="1" x14ac:dyDescent="0.25">
      <c r="B44" s="9">
        <v>32568</v>
      </c>
      <c r="C44" s="19" t="s">
        <v>4</v>
      </c>
      <c r="D44" s="21">
        <f t="shared" si="0"/>
        <v>71.472539394916254</v>
      </c>
      <c r="E44" s="21">
        <f t="shared" si="1"/>
        <v>50.56333697488931</v>
      </c>
      <c r="F44" s="21">
        <f t="shared" si="2"/>
        <v>92.381741814943197</v>
      </c>
      <c r="I44"/>
      <c r="J44"/>
      <c r="K44"/>
      <c r="L44"/>
    </row>
    <row r="45" spans="2:16" hidden="1" x14ac:dyDescent="0.25">
      <c r="B45" s="9">
        <v>32599</v>
      </c>
      <c r="C45" s="19" t="s">
        <v>4</v>
      </c>
      <c r="D45" s="21">
        <f t="shared" si="0"/>
        <v>71.472539394916254</v>
      </c>
      <c r="E45" s="21">
        <f t="shared" si="1"/>
        <v>50.56333697488931</v>
      </c>
      <c r="F45" s="21">
        <f t="shared" si="2"/>
        <v>92.381741814943197</v>
      </c>
      <c r="I45"/>
      <c r="J45"/>
      <c r="K45"/>
      <c r="L45"/>
    </row>
    <row r="46" spans="2:16" hidden="1" x14ac:dyDescent="0.25">
      <c r="B46" s="9">
        <v>32629</v>
      </c>
      <c r="C46" s="19" t="s">
        <v>4</v>
      </c>
      <c r="D46" s="21">
        <f t="shared" si="0"/>
        <v>71.472539394916254</v>
      </c>
      <c r="E46" s="21">
        <f t="shared" si="1"/>
        <v>50.56333697488931</v>
      </c>
      <c r="F46" s="21">
        <f t="shared" si="2"/>
        <v>92.381741814943197</v>
      </c>
      <c r="I46"/>
      <c r="J46"/>
      <c r="K46"/>
      <c r="L46"/>
    </row>
    <row r="47" spans="2:16" hidden="1" x14ac:dyDescent="0.25">
      <c r="B47" s="9">
        <v>32660</v>
      </c>
      <c r="C47" s="19" t="s">
        <v>4</v>
      </c>
      <c r="D47" s="21">
        <f t="shared" si="0"/>
        <v>71.472539394916254</v>
      </c>
      <c r="E47" s="21">
        <f t="shared" si="1"/>
        <v>50.56333697488931</v>
      </c>
      <c r="F47" s="21">
        <f t="shared" si="2"/>
        <v>92.381741814943197</v>
      </c>
      <c r="I47"/>
      <c r="J47"/>
      <c r="K47"/>
      <c r="L47"/>
    </row>
    <row r="48" spans="2:16" hidden="1" x14ac:dyDescent="0.25">
      <c r="B48" s="9">
        <v>32690</v>
      </c>
      <c r="C48" s="19" t="s">
        <v>4</v>
      </c>
      <c r="D48" s="21">
        <f t="shared" si="0"/>
        <v>71.472539394916254</v>
      </c>
      <c r="E48" s="21">
        <f t="shared" si="1"/>
        <v>50.56333697488931</v>
      </c>
      <c r="F48" s="21">
        <f t="shared" si="2"/>
        <v>92.381741814943197</v>
      </c>
      <c r="I48"/>
      <c r="J48"/>
      <c r="K48"/>
      <c r="L48"/>
    </row>
    <row r="49" spans="2:12" hidden="1" x14ac:dyDescent="0.25">
      <c r="B49" s="9">
        <v>32721</v>
      </c>
      <c r="C49" s="19" t="s">
        <v>4</v>
      </c>
      <c r="D49" s="21">
        <f t="shared" si="0"/>
        <v>71.472539394916254</v>
      </c>
      <c r="E49" s="21">
        <f t="shared" si="1"/>
        <v>50.56333697488931</v>
      </c>
      <c r="F49" s="21">
        <f t="shared" si="2"/>
        <v>92.381741814943197</v>
      </c>
      <c r="I49"/>
      <c r="J49"/>
      <c r="K49"/>
      <c r="L49"/>
    </row>
    <row r="50" spans="2:12" hidden="1" x14ac:dyDescent="0.25">
      <c r="B50" s="9">
        <v>32752</v>
      </c>
      <c r="C50" s="19" t="s">
        <v>4</v>
      </c>
      <c r="D50" s="21">
        <f t="shared" si="0"/>
        <v>71.472539394916254</v>
      </c>
      <c r="E50" s="21">
        <f t="shared" si="1"/>
        <v>50.56333697488931</v>
      </c>
      <c r="F50" s="21">
        <f t="shared" si="2"/>
        <v>92.381741814943197</v>
      </c>
      <c r="I50"/>
      <c r="J50"/>
      <c r="K50"/>
      <c r="L50"/>
    </row>
    <row r="51" spans="2:12" hidden="1" x14ac:dyDescent="0.25">
      <c r="B51" s="9">
        <v>32782</v>
      </c>
      <c r="C51" s="19" t="s">
        <v>4</v>
      </c>
      <c r="D51" s="21">
        <f t="shared" si="0"/>
        <v>71.472539394916254</v>
      </c>
      <c r="E51" s="21">
        <f t="shared" si="1"/>
        <v>50.56333697488931</v>
      </c>
      <c r="F51" s="21">
        <f t="shared" si="2"/>
        <v>92.381741814943197</v>
      </c>
      <c r="I51"/>
      <c r="J51"/>
      <c r="K51"/>
      <c r="L51"/>
    </row>
    <row r="52" spans="2:12" hidden="1" x14ac:dyDescent="0.25">
      <c r="B52" s="9">
        <v>32813</v>
      </c>
      <c r="C52" s="19" t="s">
        <v>4</v>
      </c>
      <c r="D52" s="21">
        <f t="shared" si="0"/>
        <v>71.472539394916254</v>
      </c>
      <c r="E52" s="21">
        <f t="shared" si="1"/>
        <v>50.56333697488931</v>
      </c>
      <c r="F52" s="21">
        <f t="shared" si="2"/>
        <v>92.381741814943197</v>
      </c>
      <c r="I52"/>
      <c r="J52"/>
      <c r="K52"/>
      <c r="L52"/>
    </row>
    <row r="53" spans="2:12" hidden="1" x14ac:dyDescent="0.25">
      <c r="B53" s="9">
        <v>32843</v>
      </c>
      <c r="C53" s="19" t="s">
        <v>4</v>
      </c>
      <c r="D53" s="21">
        <f t="shared" si="0"/>
        <v>71.472539394916254</v>
      </c>
      <c r="E53" s="21">
        <f t="shared" si="1"/>
        <v>50.56333697488931</v>
      </c>
      <c r="F53" s="21">
        <f t="shared" si="2"/>
        <v>92.381741814943197</v>
      </c>
      <c r="I53"/>
      <c r="J53"/>
      <c r="K53"/>
      <c r="L53"/>
    </row>
    <row r="54" spans="2:12" hidden="1" x14ac:dyDescent="0.25">
      <c r="B54" s="9">
        <v>32874</v>
      </c>
      <c r="C54" s="19" t="s">
        <v>4</v>
      </c>
      <c r="D54" s="21">
        <f t="shared" si="0"/>
        <v>71.472539394916254</v>
      </c>
      <c r="E54" s="21">
        <f t="shared" si="1"/>
        <v>50.56333697488931</v>
      </c>
      <c r="F54" s="21">
        <f t="shared" si="2"/>
        <v>92.381741814943197</v>
      </c>
      <c r="I54"/>
      <c r="J54"/>
      <c r="K54"/>
      <c r="L54"/>
    </row>
    <row r="55" spans="2:12" hidden="1" x14ac:dyDescent="0.25">
      <c r="B55" s="9">
        <v>32905</v>
      </c>
      <c r="C55" s="19" t="s">
        <v>4</v>
      </c>
      <c r="D55" s="21">
        <f t="shared" si="0"/>
        <v>71.472539394916254</v>
      </c>
      <c r="E55" s="21">
        <f t="shared" si="1"/>
        <v>50.56333697488931</v>
      </c>
      <c r="F55" s="21">
        <f t="shared" si="2"/>
        <v>92.381741814943197</v>
      </c>
      <c r="I55"/>
      <c r="J55"/>
      <c r="K55"/>
      <c r="L55"/>
    </row>
    <row r="56" spans="2:12" hidden="1" x14ac:dyDescent="0.25">
      <c r="B56" s="9">
        <v>32933</v>
      </c>
      <c r="C56" s="19" t="s">
        <v>4</v>
      </c>
      <c r="D56" s="21">
        <f t="shared" si="0"/>
        <v>71.472539394916254</v>
      </c>
      <c r="E56" s="21">
        <f t="shared" si="1"/>
        <v>50.56333697488931</v>
      </c>
      <c r="F56" s="21">
        <f t="shared" si="2"/>
        <v>92.381741814943197</v>
      </c>
      <c r="I56"/>
      <c r="J56"/>
      <c r="K56"/>
      <c r="L56"/>
    </row>
    <row r="57" spans="2:12" hidden="1" x14ac:dyDescent="0.25">
      <c r="B57" s="9">
        <v>32964</v>
      </c>
      <c r="C57" s="19" t="s">
        <v>4</v>
      </c>
      <c r="D57" s="21">
        <f t="shared" si="0"/>
        <v>71.472539394916254</v>
      </c>
      <c r="E57" s="21">
        <f t="shared" si="1"/>
        <v>50.56333697488931</v>
      </c>
      <c r="F57" s="21">
        <f t="shared" si="2"/>
        <v>92.381741814943197</v>
      </c>
      <c r="I57"/>
      <c r="J57"/>
      <c r="K57"/>
      <c r="L57"/>
    </row>
    <row r="58" spans="2:12" hidden="1" x14ac:dyDescent="0.25">
      <c r="B58" s="9">
        <v>32994</v>
      </c>
      <c r="C58" s="19" t="s">
        <v>4</v>
      </c>
      <c r="D58" s="21">
        <f t="shared" si="0"/>
        <v>71.472539394916254</v>
      </c>
      <c r="E58" s="21">
        <f t="shared" si="1"/>
        <v>50.56333697488931</v>
      </c>
      <c r="F58" s="21">
        <f t="shared" si="2"/>
        <v>92.381741814943197</v>
      </c>
      <c r="I58"/>
      <c r="J58"/>
      <c r="K58"/>
      <c r="L58"/>
    </row>
    <row r="59" spans="2:12" hidden="1" x14ac:dyDescent="0.25">
      <c r="B59" s="9">
        <v>33025</v>
      </c>
      <c r="C59" s="19" t="s">
        <v>4</v>
      </c>
      <c r="D59" s="21">
        <f t="shared" si="0"/>
        <v>71.472539394916254</v>
      </c>
      <c r="E59" s="21">
        <f t="shared" si="1"/>
        <v>50.56333697488931</v>
      </c>
      <c r="F59" s="21">
        <f t="shared" si="2"/>
        <v>92.381741814943197</v>
      </c>
      <c r="I59"/>
      <c r="J59"/>
      <c r="K59"/>
      <c r="L59"/>
    </row>
    <row r="60" spans="2:12" hidden="1" x14ac:dyDescent="0.25">
      <c r="B60" s="9">
        <v>33055</v>
      </c>
      <c r="C60" s="19" t="s">
        <v>4</v>
      </c>
      <c r="D60" s="21">
        <f t="shared" si="0"/>
        <v>71.472539394916254</v>
      </c>
      <c r="E60" s="21">
        <f t="shared" si="1"/>
        <v>50.56333697488931</v>
      </c>
      <c r="F60" s="21">
        <f t="shared" si="2"/>
        <v>92.381741814943197</v>
      </c>
      <c r="I60"/>
      <c r="J60"/>
      <c r="K60"/>
      <c r="L60"/>
    </row>
    <row r="61" spans="2:12" hidden="1" x14ac:dyDescent="0.25">
      <c r="B61" s="9">
        <v>33086</v>
      </c>
      <c r="C61" s="19" t="s">
        <v>4</v>
      </c>
      <c r="D61" s="21">
        <f t="shared" si="0"/>
        <v>71.472539394916254</v>
      </c>
      <c r="E61" s="21">
        <f t="shared" si="1"/>
        <v>50.56333697488931</v>
      </c>
      <c r="F61" s="21">
        <f t="shared" si="2"/>
        <v>92.381741814943197</v>
      </c>
      <c r="I61"/>
      <c r="J61"/>
      <c r="K61"/>
      <c r="L61"/>
    </row>
    <row r="62" spans="2:12" hidden="1" x14ac:dyDescent="0.25">
      <c r="B62" s="9">
        <v>33117</v>
      </c>
      <c r="C62" s="19" t="s">
        <v>4</v>
      </c>
      <c r="D62" s="21">
        <f t="shared" si="0"/>
        <v>71.472539394916254</v>
      </c>
      <c r="E62" s="21">
        <f t="shared" si="1"/>
        <v>50.56333697488931</v>
      </c>
      <c r="F62" s="21">
        <f t="shared" si="2"/>
        <v>92.381741814943197</v>
      </c>
      <c r="I62"/>
      <c r="J62"/>
      <c r="K62"/>
      <c r="L62"/>
    </row>
    <row r="63" spans="2:12" hidden="1" x14ac:dyDescent="0.25">
      <c r="B63" s="9">
        <v>33147</v>
      </c>
      <c r="C63" s="19" t="s">
        <v>4</v>
      </c>
      <c r="D63" s="21">
        <f t="shared" si="0"/>
        <v>71.472539394916254</v>
      </c>
      <c r="E63" s="21">
        <f t="shared" si="1"/>
        <v>50.56333697488931</v>
      </c>
      <c r="F63" s="21">
        <f t="shared" si="2"/>
        <v>92.381741814943197</v>
      </c>
      <c r="I63"/>
      <c r="J63"/>
      <c r="K63"/>
      <c r="L63"/>
    </row>
    <row r="64" spans="2:12" hidden="1" x14ac:dyDescent="0.25">
      <c r="B64" s="9">
        <v>33178</v>
      </c>
      <c r="C64" s="19" t="s">
        <v>4</v>
      </c>
      <c r="D64" s="21">
        <f t="shared" si="0"/>
        <v>71.472539394916254</v>
      </c>
      <c r="E64" s="21">
        <f t="shared" si="1"/>
        <v>50.56333697488931</v>
      </c>
      <c r="F64" s="21">
        <f t="shared" si="2"/>
        <v>92.381741814943197</v>
      </c>
      <c r="I64"/>
      <c r="J64"/>
      <c r="K64"/>
      <c r="L64"/>
    </row>
    <row r="65" spans="2:12" hidden="1" x14ac:dyDescent="0.25">
      <c r="B65" s="9">
        <v>33208</v>
      </c>
      <c r="C65" s="19" t="s">
        <v>4</v>
      </c>
      <c r="D65" s="21">
        <f t="shared" si="0"/>
        <v>71.472539394916254</v>
      </c>
      <c r="E65" s="21">
        <f t="shared" si="1"/>
        <v>50.56333697488931</v>
      </c>
      <c r="F65" s="21">
        <f t="shared" si="2"/>
        <v>92.381741814943197</v>
      </c>
      <c r="I65"/>
      <c r="J65"/>
      <c r="K65"/>
      <c r="L65"/>
    </row>
    <row r="66" spans="2:12" hidden="1" x14ac:dyDescent="0.25">
      <c r="B66" s="9">
        <v>33239</v>
      </c>
      <c r="C66" s="19" t="s">
        <v>4</v>
      </c>
      <c r="D66" s="21">
        <f t="shared" si="0"/>
        <v>71.472539394916254</v>
      </c>
      <c r="E66" s="21">
        <f t="shared" si="1"/>
        <v>50.56333697488931</v>
      </c>
      <c r="F66" s="21">
        <f t="shared" si="2"/>
        <v>92.381741814943197</v>
      </c>
      <c r="G66"/>
      <c r="H66"/>
      <c r="I66"/>
      <c r="J66"/>
      <c r="K66"/>
      <c r="L66"/>
    </row>
    <row r="67" spans="2:12" hidden="1" x14ac:dyDescent="0.25">
      <c r="B67" s="9">
        <v>33270</v>
      </c>
      <c r="C67" s="19" t="s">
        <v>4</v>
      </c>
      <c r="D67" s="21">
        <f t="shared" si="0"/>
        <v>71.472539394916254</v>
      </c>
      <c r="E67" s="21">
        <f t="shared" si="1"/>
        <v>50.56333697488931</v>
      </c>
      <c r="F67" s="21">
        <f t="shared" si="2"/>
        <v>92.381741814943197</v>
      </c>
      <c r="G67"/>
      <c r="H67"/>
      <c r="I67"/>
      <c r="J67"/>
      <c r="K67"/>
      <c r="L67"/>
    </row>
    <row r="68" spans="2:12" hidden="1" x14ac:dyDescent="0.25">
      <c r="B68" s="9">
        <v>33298</v>
      </c>
      <c r="C68" s="19" t="s">
        <v>4</v>
      </c>
      <c r="D68" s="21">
        <f t="shared" si="0"/>
        <v>71.472539394916254</v>
      </c>
      <c r="E68" s="21">
        <f t="shared" si="1"/>
        <v>50.56333697488931</v>
      </c>
      <c r="F68" s="21">
        <f t="shared" si="2"/>
        <v>92.381741814943197</v>
      </c>
      <c r="G68"/>
      <c r="H68"/>
      <c r="I68"/>
      <c r="J68"/>
      <c r="K68"/>
      <c r="L68"/>
    </row>
    <row r="69" spans="2:12" hidden="1" x14ac:dyDescent="0.25">
      <c r="B69" s="9">
        <v>33329</v>
      </c>
      <c r="C69" s="19" t="s">
        <v>4</v>
      </c>
      <c r="D69" s="21">
        <f t="shared" si="0"/>
        <v>71.472539394916254</v>
      </c>
      <c r="E69" s="21">
        <f t="shared" si="1"/>
        <v>50.56333697488931</v>
      </c>
      <c r="F69" s="21">
        <f t="shared" si="2"/>
        <v>92.381741814943197</v>
      </c>
      <c r="G69"/>
      <c r="H69"/>
      <c r="I69"/>
      <c r="J69"/>
      <c r="K69"/>
      <c r="L69"/>
    </row>
    <row r="70" spans="2:12" hidden="1" x14ac:dyDescent="0.25">
      <c r="B70" s="9">
        <v>33359</v>
      </c>
      <c r="C70" s="19" t="s">
        <v>4</v>
      </c>
      <c r="D70" s="21">
        <f t="shared" si="0"/>
        <v>71.472539394916254</v>
      </c>
      <c r="E70" s="21">
        <f t="shared" si="1"/>
        <v>50.56333697488931</v>
      </c>
      <c r="F70" s="21">
        <f t="shared" si="2"/>
        <v>92.381741814943197</v>
      </c>
      <c r="G70"/>
      <c r="H70"/>
      <c r="I70"/>
      <c r="J70"/>
      <c r="K70"/>
      <c r="L70"/>
    </row>
    <row r="71" spans="2:12" hidden="1" x14ac:dyDescent="0.25">
      <c r="B71" s="9">
        <v>33390</v>
      </c>
      <c r="C71" s="19" t="s">
        <v>4</v>
      </c>
      <c r="D71" s="21">
        <f t="shared" ref="D71:D134" si="3">+D70</f>
        <v>71.472539394916254</v>
      </c>
      <c r="E71" s="21">
        <f t="shared" ref="E71:E134" si="4">+$E$6</f>
        <v>50.56333697488931</v>
      </c>
      <c r="F71" s="21">
        <f t="shared" ref="F71:F134" si="5">+$F$6</f>
        <v>92.381741814943197</v>
      </c>
      <c r="G71"/>
      <c r="H71"/>
      <c r="I71"/>
      <c r="J71"/>
      <c r="K71"/>
      <c r="L71"/>
    </row>
    <row r="72" spans="2:12" hidden="1" x14ac:dyDescent="0.25">
      <c r="B72" s="9">
        <v>33420</v>
      </c>
      <c r="C72" s="19" t="s">
        <v>4</v>
      </c>
      <c r="D72" s="21">
        <f t="shared" si="3"/>
        <v>71.472539394916254</v>
      </c>
      <c r="E72" s="21">
        <f t="shared" si="4"/>
        <v>50.56333697488931</v>
      </c>
      <c r="F72" s="21">
        <f t="shared" si="5"/>
        <v>92.381741814943197</v>
      </c>
      <c r="G72"/>
      <c r="H72"/>
      <c r="I72"/>
      <c r="J72"/>
      <c r="K72"/>
      <c r="L72"/>
    </row>
    <row r="73" spans="2:12" hidden="1" x14ac:dyDescent="0.25">
      <c r="B73" s="9">
        <v>33451</v>
      </c>
      <c r="C73" s="19" t="s">
        <v>4</v>
      </c>
      <c r="D73" s="21">
        <f t="shared" si="3"/>
        <v>71.472539394916254</v>
      </c>
      <c r="E73" s="21">
        <f t="shared" si="4"/>
        <v>50.56333697488931</v>
      </c>
      <c r="F73" s="21">
        <f t="shared" si="5"/>
        <v>92.381741814943197</v>
      </c>
      <c r="G73"/>
      <c r="H73"/>
      <c r="I73"/>
      <c r="J73"/>
      <c r="K73"/>
      <c r="L73"/>
    </row>
    <row r="74" spans="2:12" hidden="1" x14ac:dyDescent="0.25">
      <c r="B74" s="9">
        <v>33482</v>
      </c>
      <c r="C74" s="19" t="s">
        <v>4</v>
      </c>
      <c r="D74" s="21">
        <f t="shared" si="3"/>
        <v>71.472539394916254</v>
      </c>
      <c r="E74" s="21">
        <f t="shared" si="4"/>
        <v>50.56333697488931</v>
      </c>
      <c r="F74" s="21">
        <f t="shared" si="5"/>
        <v>92.381741814943197</v>
      </c>
      <c r="G74"/>
      <c r="H74"/>
      <c r="I74"/>
      <c r="J74"/>
      <c r="K74"/>
      <c r="L74"/>
    </row>
    <row r="75" spans="2:12" hidden="1" x14ac:dyDescent="0.25">
      <c r="B75" s="9">
        <v>33512</v>
      </c>
      <c r="C75" s="19" t="s">
        <v>4</v>
      </c>
      <c r="D75" s="21">
        <f t="shared" si="3"/>
        <v>71.472539394916254</v>
      </c>
      <c r="E75" s="21">
        <f t="shared" si="4"/>
        <v>50.56333697488931</v>
      </c>
      <c r="F75" s="21">
        <f t="shared" si="5"/>
        <v>92.381741814943197</v>
      </c>
      <c r="G75"/>
      <c r="H75"/>
      <c r="I75"/>
      <c r="J75"/>
      <c r="K75"/>
      <c r="L75"/>
    </row>
    <row r="76" spans="2:12" hidden="1" x14ac:dyDescent="0.25">
      <c r="B76" s="9">
        <v>33543</v>
      </c>
      <c r="C76" s="19" t="s">
        <v>4</v>
      </c>
      <c r="D76" s="21">
        <f t="shared" si="3"/>
        <v>71.472539394916254</v>
      </c>
      <c r="E76" s="21">
        <f t="shared" si="4"/>
        <v>50.56333697488931</v>
      </c>
      <c r="F76" s="21">
        <f t="shared" si="5"/>
        <v>92.381741814943197</v>
      </c>
      <c r="G76"/>
      <c r="H76"/>
      <c r="I76"/>
      <c r="J76"/>
      <c r="K76"/>
      <c r="L76"/>
    </row>
    <row r="77" spans="2:12" hidden="1" x14ac:dyDescent="0.25">
      <c r="B77" s="9">
        <v>33573</v>
      </c>
      <c r="C77" s="19" t="s">
        <v>4</v>
      </c>
      <c r="D77" s="21">
        <f t="shared" si="3"/>
        <v>71.472539394916254</v>
      </c>
      <c r="E77" s="21">
        <f t="shared" si="4"/>
        <v>50.56333697488931</v>
      </c>
      <c r="F77" s="21">
        <f t="shared" si="5"/>
        <v>92.381741814943197</v>
      </c>
      <c r="G77"/>
      <c r="H77"/>
      <c r="I77"/>
      <c r="J77"/>
      <c r="K77"/>
      <c r="L77"/>
    </row>
    <row r="78" spans="2:12" hidden="1" x14ac:dyDescent="0.25">
      <c r="B78" s="9">
        <v>33604</v>
      </c>
      <c r="C78" s="19" t="s">
        <v>4</v>
      </c>
      <c r="D78" s="21">
        <f t="shared" si="3"/>
        <v>71.472539394916254</v>
      </c>
      <c r="E78" s="21">
        <f t="shared" si="4"/>
        <v>50.56333697488931</v>
      </c>
      <c r="F78" s="21">
        <f t="shared" si="5"/>
        <v>92.381741814943197</v>
      </c>
      <c r="G78"/>
      <c r="H78"/>
      <c r="I78"/>
      <c r="J78"/>
      <c r="K78"/>
      <c r="L78"/>
    </row>
    <row r="79" spans="2:12" hidden="1" x14ac:dyDescent="0.25">
      <c r="B79" s="9">
        <v>33635</v>
      </c>
      <c r="C79" s="19" t="s">
        <v>4</v>
      </c>
      <c r="D79" s="21">
        <f t="shared" si="3"/>
        <v>71.472539394916254</v>
      </c>
      <c r="E79" s="21">
        <f t="shared" si="4"/>
        <v>50.56333697488931</v>
      </c>
      <c r="F79" s="21">
        <f t="shared" si="5"/>
        <v>92.381741814943197</v>
      </c>
      <c r="G79"/>
      <c r="H79"/>
      <c r="I79"/>
      <c r="J79"/>
      <c r="K79"/>
      <c r="L79"/>
    </row>
    <row r="80" spans="2:12" hidden="1" x14ac:dyDescent="0.25">
      <c r="B80" s="9">
        <v>33664</v>
      </c>
      <c r="C80" s="19" t="s">
        <v>4</v>
      </c>
      <c r="D80" s="21">
        <f t="shared" si="3"/>
        <v>71.472539394916254</v>
      </c>
      <c r="E80" s="21">
        <f t="shared" si="4"/>
        <v>50.56333697488931</v>
      </c>
      <c r="F80" s="21">
        <f t="shared" si="5"/>
        <v>92.381741814943197</v>
      </c>
      <c r="G80"/>
      <c r="H80"/>
      <c r="I80"/>
      <c r="J80"/>
      <c r="K80"/>
      <c r="L80"/>
    </row>
    <row r="81" spans="2:12" hidden="1" x14ac:dyDescent="0.25">
      <c r="B81" s="9">
        <v>33695</v>
      </c>
      <c r="C81" s="19" t="s">
        <v>4</v>
      </c>
      <c r="D81" s="21">
        <f t="shared" si="3"/>
        <v>71.472539394916254</v>
      </c>
      <c r="E81" s="21">
        <f t="shared" si="4"/>
        <v>50.56333697488931</v>
      </c>
      <c r="F81" s="21">
        <f t="shared" si="5"/>
        <v>92.381741814943197</v>
      </c>
      <c r="G81"/>
      <c r="H81"/>
      <c r="I81"/>
      <c r="J81"/>
      <c r="K81"/>
      <c r="L81"/>
    </row>
    <row r="82" spans="2:12" hidden="1" x14ac:dyDescent="0.25">
      <c r="B82" s="9">
        <v>33725</v>
      </c>
      <c r="C82" s="19" t="s">
        <v>4</v>
      </c>
      <c r="D82" s="21">
        <f t="shared" si="3"/>
        <v>71.472539394916254</v>
      </c>
      <c r="E82" s="21">
        <f t="shared" si="4"/>
        <v>50.56333697488931</v>
      </c>
      <c r="F82" s="21">
        <f t="shared" si="5"/>
        <v>92.381741814943197</v>
      </c>
      <c r="G82"/>
      <c r="H82"/>
      <c r="I82"/>
      <c r="J82"/>
      <c r="K82"/>
      <c r="L82"/>
    </row>
    <row r="83" spans="2:12" hidden="1" x14ac:dyDescent="0.25">
      <c r="B83" s="9">
        <v>33756</v>
      </c>
      <c r="C83" s="19" t="s">
        <v>4</v>
      </c>
      <c r="D83" s="21">
        <f t="shared" si="3"/>
        <v>71.472539394916254</v>
      </c>
      <c r="E83" s="21">
        <f t="shared" si="4"/>
        <v>50.56333697488931</v>
      </c>
      <c r="F83" s="21">
        <f t="shared" si="5"/>
        <v>92.381741814943197</v>
      </c>
      <c r="G83"/>
      <c r="H83"/>
      <c r="I83"/>
      <c r="J83"/>
      <c r="K83"/>
      <c r="L83"/>
    </row>
    <row r="84" spans="2:12" hidden="1" x14ac:dyDescent="0.25">
      <c r="B84" s="9">
        <v>33786</v>
      </c>
      <c r="C84" s="19" t="s">
        <v>4</v>
      </c>
      <c r="D84" s="21">
        <f t="shared" si="3"/>
        <v>71.472539394916254</v>
      </c>
      <c r="E84" s="21">
        <f t="shared" si="4"/>
        <v>50.56333697488931</v>
      </c>
      <c r="F84" s="21">
        <f t="shared" si="5"/>
        <v>92.381741814943197</v>
      </c>
      <c r="G84"/>
      <c r="H84"/>
      <c r="I84"/>
      <c r="J84"/>
      <c r="K84"/>
      <c r="L84"/>
    </row>
    <row r="85" spans="2:12" hidden="1" x14ac:dyDescent="0.25">
      <c r="B85" s="9">
        <v>33817</v>
      </c>
      <c r="C85" s="19" t="s">
        <v>4</v>
      </c>
      <c r="D85" s="21">
        <f t="shared" si="3"/>
        <v>71.472539394916254</v>
      </c>
      <c r="E85" s="21">
        <f t="shared" si="4"/>
        <v>50.56333697488931</v>
      </c>
      <c r="F85" s="21">
        <f t="shared" si="5"/>
        <v>92.381741814943197</v>
      </c>
      <c r="G85"/>
      <c r="H85"/>
      <c r="I85"/>
      <c r="J85"/>
      <c r="K85"/>
      <c r="L85"/>
    </row>
    <row r="86" spans="2:12" hidden="1" x14ac:dyDescent="0.25">
      <c r="B86" s="9">
        <v>33848</v>
      </c>
      <c r="C86" s="19" t="s">
        <v>4</v>
      </c>
      <c r="D86" s="21">
        <f t="shared" si="3"/>
        <v>71.472539394916254</v>
      </c>
      <c r="E86" s="21">
        <f t="shared" si="4"/>
        <v>50.56333697488931</v>
      </c>
      <c r="F86" s="21">
        <f t="shared" si="5"/>
        <v>92.381741814943197</v>
      </c>
      <c r="G86"/>
      <c r="H86"/>
      <c r="I86"/>
      <c r="J86"/>
      <c r="K86"/>
      <c r="L86"/>
    </row>
    <row r="87" spans="2:12" hidden="1" x14ac:dyDescent="0.25">
      <c r="B87" s="9">
        <v>33878</v>
      </c>
      <c r="C87" s="19" t="s">
        <v>4</v>
      </c>
      <c r="D87" s="21">
        <f t="shared" si="3"/>
        <v>71.472539394916254</v>
      </c>
      <c r="E87" s="21">
        <f t="shared" si="4"/>
        <v>50.56333697488931</v>
      </c>
      <c r="F87" s="21">
        <f t="shared" si="5"/>
        <v>92.381741814943197</v>
      </c>
      <c r="G87"/>
      <c r="H87"/>
      <c r="I87"/>
      <c r="J87"/>
      <c r="K87"/>
      <c r="L87"/>
    </row>
    <row r="88" spans="2:12" hidden="1" x14ac:dyDescent="0.25">
      <c r="B88" s="9">
        <v>33909</v>
      </c>
      <c r="C88" s="19" t="s">
        <v>4</v>
      </c>
      <c r="D88" s="21">
        <f t="shared" si="3"/>
        <v>71.472539394916254</v>
      </c>
      <c r="E88" s="21">
        <f t="shared" si="4"/>
        <v>50.56333697488931</v>
      </c>
      <c r="F88" s="21">
        <f t="shared" si="5"/>
        <v>92.381741814943197</v>
      </c>
      <c r="G88"/>
      <c r="H88"/>
      <c r="I88"/>
      <c r="J88"/>
      <c r="K88"/>
      <c r="L88"/>
    </row>
    <row r="89" spans="2:12" hidden="1" x14ac:dyDescent="0.25">
      <c r="B89" s="9">
        <v>33939</v>
      </c>
      <c r="C89" s="19" t="s">
        <v>4</v>
      </c>
      <c r="D89" s="21">
        <f t="shared" si="3"/>
        <v>71.472539394916254</v>
      </c>
      <c r="E89" s="21">
        <f t="shared" si="4"/>
        <v>50.56333697488931</v>
      </c>
      <c r="F89" s="21">
        <f t="shared" si="5"/>
        <v>92.381741814943197</v>
      </c>
      <c r="G89"/>
      <c r="H89"/>
      <c r="I89"/>
      <c r="J89"/>
      <c r="K89"/>
      <c r="L89"/>
    </row>
    <row r="90" spans="2:12" hidden="1" x14ac:dyDescent="0.25">
      <c r="B90" s="9">
        <v>33970</v>
      </c>
      <c r="C90" s="19" t="s">
        <v>4</v>
      </c>
      <c r="D90" s="21">
        <f t="shared" si="3"/>
        <v>71.472539394916254</v>
      </c>
      <c r="E90" s="21">
        <f t="shared" si="4"/>
        <v>50.56333697488931</v>
      </c>
      <c r="F90" s="21">
        <f t="shared" si="5"/>
        <v>92.381741814943197</v>
      </c>
      <c r="G90"/>
      <c r="H90"/>
      <c r="I90"/>
      <c r="J90"/>
      <c r="K90"/>
      <c r="L90"/>
    </row>
    <row r="91" spans="2:12" hidden="1" x14ac:dyDescent="0.25">
      <c r="B91" s="9">
        <v>34001</v>
      </c>
      <c r="C91" s="19" t="s">
        <v>4</v>
      </c>
      <c r="D91" s="21">
        <f t="shared" si="3"/>
        <v>71.472539394916254</v>
      </c>
      <c r="E91" s="21">
        <f t="shared" si="4"/>
        <v>50.56333697488931</v>
      </c>
      <c r="F91" s="21">
        <f t="shared" si="5"/>
        <v>92.381741814943197</v>
      </c>
      <c r="G91"/>
      <c r="H91"/>
      <c r="I91"/>
      <c r="J91"/>
      <c r="K91"/>
      <c r="L91"/>
    </row>
    <row r="92" spans="2:12" hidden="1" x14ac:dyDescent="0.25">
      <c r="B92" s="9">
        <v>34029</v>
      </c>
      <c r="C92" s="19" t="s">
        <v>4</v>
      </c>
      <c r="D92" s="21">
        <f t="shared" si="3"/>
        <v>71.472539394916254</v>
      </c>
      <c r="E92" s="21">
        <f t="shared" si="4"/>
        <v>50.56333697488931</v>
      </c>
      <c r="F92" s="21">
        <f t="shared" si="5"/>
        <v>92.381741814943197</v>
      </c>
      <c r="G92"/>
      <c r="H92"/>
      <c r="I92"/>
      <c r="J92"/>
      <c r="K92"/>
      <c r="L92"/>
    </row>
    <row r="93" spans="2:12" hidden="1" x14ac:dyDescent="0.25">
      <c r="B93" s="9">
        <v>34060</v>
      </c>
      <c r="C93" s="19" t="s">
        <v>4</v>
      </c>
      <c r="D93" s="21">
        <f t="shared" si="3"/>
        <v>71.472539394916254</v>
      </c>
      <c r="E93" s="21">
        <f t="shared" si="4"/>
        <v>50.56333697488931</v>
      </c>
      <c r="F93" s="21">
        <f t="shared" si="5"/>
        <v>92.381741814943197</v>
      </c>
      <c r="G93"/>
      <c r="H93"/>
      <c r="I93"/>
      <c r="J93"/>
      <c r="K93"/>
      <c r="L93"/>
    </row>
    <row r="94" spans="2:12" hidden="1" x14ac:dyDescent="0.25">
      <c r="B94" s="9">
        <v>34090</v>
      </c>
      <c r="C94" s="19" t="s">
        <v>4</v>
      </c>
      <c r="D94" s="21">
        <f t="shared" si="3"/>
        <v>71.472539394916254</v>
      </c>
      <c r="E94" s="21">
        <f t="shared" si="4"/>
        <v>50.56333697488931</v>
      </c>
      <c r="F94" s="21">
        <f t="shared" si="5"/>
        <v>92.381741814943197</v>
      </c>
      <c r="G94"/>
      <c r="H94"/>
      <c r="I94"/>
      <c r="J94"/>
      <c r="K94"/>
      <c r="L94"/>
    </row>
    <row r="95" spans="2:12" hidden="1" x14ac:dyDescent="0.25">
      <c r="B95" s="9">
        <v>34121</v>
      </c>
      <c r="C95" s="19" t="s">
        <v>4</v>
      </c>
      <c r="D95" s="21">
        <f t="shared" si="3"/>
        <v>71.472539394916254</v>
      </c>
      <c r="E95" s="21">
        <f t="shared" si="4"/>
        <v>50.56333697488931</v>
      </c>
      <c r="F95" s="21">
        <f t="shared" si="5"/>
        <v>92.381741814943197</v>
      </c>
      <c r="G95"/>
      <c r="H95"/>
      <c r="I95"/>
      <c r="J95"/>
      <c r="K95"/>
      <c r="L95"/>
    </row>
    <row r="96" spans="2:12" hidden="1" x14ac:dyDescent="0.25">
      <c r="B96" s="9">
        <v>34151</v>
      </c>
      <c r="C96" s="19" t="s">
        <v>4</v>
      </c>
      <c r="D96" s="21">
        <f t="shared" si="3"/>
        <v>71.472539394916254</v>
      </c>
      <c r="E96" s="21">
        <f t="shared" si="4"/>
        <v>50.56333697488931</v>
      </c>
      <c r="F96" s="21">
        <f t="shared" si="5"/>
        <v>92.381741814943197</v>
      </c>
      <c r="G96"/>
      <c r="H96"/>
      <c r="I96"/>
      <c r="J96"/>
      <c r="K96"/>
      <c r="L96"/>
    </row>
    <row r="97" spans="2:12" hidden="1" x14ac:dyDescent="0.25">
      <c r="B97" s="9">
        <v>34182</v>
      </c>
      <c r="C97" s="19" t="s">
        <v>4</v>
      </c>
      <c r="D97" s="21">
        <f t="shared" si="3"/>
        <v>71.472539394916254</v>
      </c>
      <c r="E97" s="21">
        <f t="shared" si="4"/>
        <v>50.56333697488931</v>
      </c>
      <c r="F97" s="21">
        <f t="shared" si="5"/>
        <v>92.381741814943197</v>
      </c>
      <c r="G97"/>
      <c r="H97"/>
      <c r="I97"/>
      <c r="J97"/>
      <c r="K97"/>
      <c r="L97"/>
    </row>
    <row r="98" spans="2:12" hidden="1" x14ac:dyDescent="0.25">
      <c r="B98" s="9">
        <v>34213</v>
      </c>
      <c r="C98" s="19" t="s">
        <v>4</v>
      </c>
      <c r="D98" s="21">
        <f t="shared" si="3"/>
        <v>71.472539394916254</v>
      </c>
      <c r="E98" s="21">
        <f t="shared" si="4"/>
        <v>50.56333697488931</v>
      </c>
      <c r="F98" s="21">
        <f t="shared" si="5"/>
        <v>92.381741814943197</v>
      </c>
      <c r="G98"/>
      <c r="H98"/>
      <c r="I98"/>
      <c r="J98"/>
      <c r="K98"/>
      <c r="L98"/>
    </row>
    <row r="99" spans="2:12" hidden="1" x14ac:dyDescent="0.25">
      <c r="B99" s="9">
        <v>34243</v>
      </c>
      <c r="C99" s="19" t="s">
        <v>4</v>
      </c>
      <c r="D99" s="21">
        <f t="shared" si="3"/>
        <v>71.472539394916254</v>
      </c>
      <c r="E99" s="21">
        <f t="shared" si="4"/>
        <v>50.56333697488931</v>
      </c>
      <c r="F99" s="21">
        <f t="shared" si="5"/>
        <v>92.381741814943197</v>
      </c>
      <c r="G99"/>
      <c r="H99"/>
      <c r="I99"/>
      <c r="J99"/>
      <c r="K99"/>
      <c r="L99"/>
    </row>
    <row r="100" spans="2:12" hidden="1" x14ac:dyDescent="0.25">
      <c r="B100" s="9">
        <v>34274</v>
      </c>
      <c r="C100" s="19" t="s">
        <v>4</v>
      </c>
      <c r="D100" s="21">
        <f t="shared" si="3"/>
        <v>71.472539394916254</v>
      </c>
      <c r="E100" s="21">
        <f t="shared" si="4"/>
        <v>50.56333697488931</v>
      </c>
      <c r="F100" s="21">
        <f t="shared" si="5"/>
        <v>92.381741814943197</v>
      </c>
      <c r="G100"/>
      <c r="H100"/>
      <c r="I100"/>
      <c r="J100"/>
      <c r="K100"/>
      <c r="L100"/>
    </row>
    <row r="101" spans="2:12" hidden="1" x14ac:dyDescent="0.25">
      <c r="B101" s="9">
        <v>34304</v>
      </c>
      <c r="C101" s="19" t="s">
        <v>4</v>
      </c>
      <c r="D101" s="21">
        <f t="shared" si="3"/>
        <v>71.472539394916254</v>
      </c>
      <c r="E101" s="21">
        <f t="shared" si="4"/>
        <v>50.56333697488931</v>
      </c>
      <c r="F101" s="21">
        <f t="shared" si="5"/>
        <v>92.381741814943197</v>
      </c>
      <c r="G101"/>
      <c r="H101"/>
      <c r="I101"/>
      <c r="J101"/>
      <c r="K101"/>
      <c r="L101"/>
    </row>
    <row r="102" spans="2:12" hidden="1" x14ac:dyDescent="0.25">
      <c r="B102" s="9">
        <v>34335</v>
      </c>
      <c r="C102" s="19" t="s">
        <v>4</v>
      </c>
      <c r="D102" s="21">
        <f t="shared" si="3"/>
        <v>71.472539394916254</v>
      </c>
      <c r="E102" s="21">
        <f t="shared" si="4"/>
        <v>50.56333697488931</v>
      </c>
      <c r="F102" s="21">
        <f t="shared" si="5"/>
        <v>92.381741814943197</v>
      </c>
      <c r="G102"/>
      <c r="H102"/>
      <c r="I102"/>
      <c r="J102"/>
      <c r="K102"/>
      <c r="L102"/>
    </row>
    <row r="103" spans="2:12" hidden="1" x14ac:dyDescent="0.25">
      <c r="B103" s="9">
        <v>34366</v>
      </c>
      <c r="C103" s="19" t="s">
        <v>4</v>
      </c>
      <c r="D103" s="21">
        <f t="shared" si="3"/>
        <v>71.472539394916254</v>
      </c>
      <c r="E103" s="21">
        <f t="shared" si="4"/>
        <v>50.56333697488931</v>
      </c>
      <c r="F103" s="21">
        <f t="shared" si="5"/>
        <v>92.381741814943197</v>
      </c>
      <c r="G103"/>
      <c r="H103"/>
      <c r="I103"/>
      <c r="J103"/>
      <c r="K103"/>
      <c r="L103"/>
    </row>
    <row r="104" spans="2:12" hidden="1" x14ac:dyDescent="0.25">
      <c r="B104" s="9">
        <v>34394</v>
      </c>
      <c r="C104" s="19" t="s">
        <v>4</v>
      </c>
      <c r="D104" s="21">
        <f t="shared" si="3"/>
        <v>71.472539394916254</v>
      </c>
      <c r="E104" s="21">
        <f t="shared" si="4"/>
        <v>50.56333697488931</v>
      </c>
      <c r="F104" s="21">
        <f t="shared" si="5"/>
        <v>92.381741814943197</v>
      </c>
      <c r="G104"/>
      <c r="H104"/>
      <c r="I104"/>
      <c r="J104"/>
      <c r="K104"/>
      <c r="L104"/>
    </row>
    <row r="105" spans="2:12" hidden="1" x14ac:dyDescent="0.25">
      <c r="B105" s="9">
        <v>34425</v>
      </c>
      <c r="C105" s="19" t="s">
        <v>4</v>
      </c>
      <c r="D105" s="21">
        <f t="shared" si="3"/>
        <v>71.472539394916254</v>
      </c>
      <c r="E105" s="21">
        <f t="shared" si="4"/>
        <v>50.56333697488931</v>
      </c>
      <c r="F105" s="21">
        <f t="shared" si="5"/>
        <v>92.381741814943197</v>
      </c>
      <c r="G105"/>
      <c r="H105"/>
      <c r="I105"/>
      <c r="J105"/>
      <c r="K105"/>
      <c r="L105"/>
    </row>
    <row r="106" spans="2:12" hidden="1" x14ac:dyDescent="0.25">
      <c r="B106" s="9">
        <v>34455</v>
      </c>
      <c r="C106" s="19" t="s">
        <v>4</v>
      </c>
      <c r="D106" s="21">
        <f t="shared" si="3"/>
        <v>71.472539394916254</v>
      </c>
      <c r="E106" s="21">
        <f t="shared" si="4"/>
        <v>50.56333697488931</v>
      </c>
      <c r="F106" s="21">
        <f t="shared" si="5"/>
        <v>92.381741814943197</v>
      </c>
      <c r="G106"/>
      <c r="H106"/>
      <c r="I106"/>
      <c r="J106"/>
      <c r="K106"/>
      <c r="L106"/>
    </row>
    <row r="107" spans="2:12" hidden="1" x14ac:dyDescent="0.25">
      <c r="B107" s="9">
        <v>34486</v>
      </c>
      <c r="C107" s="19" t="s">
        <v>4</v>
      </c>
      <c r="D107" s="21">
        <f t="shared" si="3"/>
        <v>71.472539394916254</v>
      </c>
      <c r="E107" s="21">
        <f t="shared" si="4"/>
        <v>50.56333697488931</v>
      </c>
      <c r="F107" s="21">
        <f t="shared" si="5"/>
        <v>92.381741814943197</v>
      </c>
      <c r="G107"/>
      <c r="H107"/>
      <c r="I107"/>
      <c r="J107"/>
      <c r="K107"/>
      <c r="L107"/>
    </row>
    <row r="108" spans="2:12" hidden="1" x14ac:dyDescent="0.25">
      <c r="B108" s="9">
        <v>34516</v>
      </c>
      <c r="C108" s="19" t="s">
        <v>4</v>
      </c>
      <c r="D108" s="21">
        <f t="shared" si="3"/>
        <v>71.472539394916254</v>
      </c>
      <c r="E108" s="21">
        <f t="shared" si="4"/>
        <v>50.56333697488931</v>
      </c>
      <c r="F108" s="21">
        <f t="shared" si="5"/>
        <v>92.381741814943197</v>
      </c>
      <c r="G108"/>
      <c r="H108"/>
      <c r="I108"/>
      <c r="J108"/>
      <c r="K108"/>
      <c r="L108"/>
    </row>
    <row r="109" spans="2:12" hidden="1" x14ac:dyDescent="0.25">
      <c r="B109" s="9">
        <v>34547</v>
      </c>
      <c r="C109" s="19" t="s">
        <v>4</v>
      </c>
      <c r="D109" s="21">
        <f t="shared" si="3"/>
        <v>71.472539394916254</v>
      </c>
      <c r="E109" s="21">
        <f t="shared" si="4"/>
        <v>50.56333697488931</v>
      </c>
      <c r="F109" s="21">
        <f t="shared" si="5"/>
        <v>92.381741814943197</v>
      </c>
      <c r="G109"/>
      <c r="H109"/>
      <c r="I109"/>
      <c r="J109"/>
      <c r="K109"/>
      <c r="L109"/>
    </row>
    <row r="110" spans="2:12" hidden="1" x14ac:dyDescent="0.25">
      <c r="B110" s="9">
        <v>34578</v>
      </c>
      <c r="C110" s="19" t="s">
        <v>4</v>
      </c>
      <c r="D110" s="21">
        <f t="shared" si="3"/>
        <v>71.472539394916254</v>
      </c>
      <c r="E110" s="21">
        <f t="shared" si="4"/>
        <v>50.56333697488931</v>
      </c>
      <c r="F110" s="21">
        <f t="shared" si="5"/>
        <v>92.381741814943197</v>
      </c>
      <c r="G110"/>
      <c r="H110"/>
      <c r="I110"/>
      <c r="J110"/>
      <c r="K110"/>
      <c r="L110"/>
    </row>
    <row r="111" spans="2:12" hidden="1" x14ac:dyDescent="0.25">
      <c r="B111" s="9">
        <v>34608</v>
      </c>
      <c r="C111" s="19" t="s">
        <v>4</v>
      </c>
      <c r="D111" s="21">
        <f t="shared" si="3"/>
        <v>71.472539394916254</v>
      </c>
      <c r="E111" s="21">
        <f t="shared" si="4"/>
        <v>50.56333697488931</v>
      </c>
      <c r="F111" s="21">
        <f t="shared" si="5"/>
        <v>92.381741814943197</v>
      </c>
      <c r="G111"/>
      <c r="H111"/>
      <c r="I111"/>
      <c r="J111"/>
      <c r="K111"/>
      <c r="L111"/>
    </row>
    <row r="112" spans="2:12" hidden="1" x14ac:dyDescent="0.25">
      <c r="B112" s="9">
        <v>34639</v>
      </c>
      <c r="C112" s="19" t="s">
        <v>4</v>
      </c>
      <c r="D112" s="21">
        <f t="shared" si="3"/>
        <v>71.472539394916254</v>
      </c>
      <c r="E112" s="21">
        <f t="shared" si="4"/>
        <v>50.56333697488931</v>
      </c>
      <c r="F112" s="21">
        <f t="shared" si="5"/>
        <v>92.381741814943197</v>
      </c>
      <c r="G112"/>
      <c r="H112"/>
      <c r="I112"/>
      <c r="J112"/>
      <c r="K112"/>
      <c r="L112"/>
    </row>
    <row r="113" spans="2:12" hidden="1" x14ac:dyDescent="0.25">
      <c r="B113" s="9">
        <v>34669</v>
      </c>
      <c r="C113" s="19" t="s">
        <v>4</v>
      </c>
      <c r="D113" s="21">
        <f t="shared" si="3"/>
        <v>71.472539394916254</v>
      </c>
      <c r="E113" s="21">
        <f t="shared" si="4"/>
        <v>50.56333697488931</v>
      </c>
      <c r="F113" s="21">
        <f t="shared" si="5"/>
        <v>92.381741814943197</v>
      </c>
      <c r="G113"/>
      <c r="H113"/>
      <c r="I113"/>
      <c r="J113"/>
      <c r="K113"/>
      <c r="L113"/>
    </row>
    <row r="114" spans="2:12" hidden="1" x14ac:dyDescent="0.25">
      <c r="B114" s="9">
        <v>34700</v>
      </c>
      <c r="C114" s="19" t="s">
        <v>4</v>
      </c>
      <c r="D114" s="21">
        <f t="shared" si="3"/>
        <v>71.472539394916254</v>
      </c>
      <c r="E114" s="21">
        <f t="shared" si="4"/>
        <v>50.56333697488931</v>
      </c>
      <c r="F114" s="21">
        <f t="shared" si="5"/>
        <v>92.381741814943197</v>
      </c>
      <c r="G114"/>
      <c r="H114"/>
      <c r="I114"/>
      <c r="J114"/>
      <c r="K114"/>
      <c r="L114"/>
    </row>
    <row r="115" spans="2:12" hidden="1" x14ac:dyDescent="0.25">
      <c r="B115" s="9">
        <v>34731</v>
      </c>
      <c r="C115" s="19" t="s">
        <v>4</v>
      </c>
      <c r="D115" s="21">
        <f t="shared" si="3"/>
        <v>71.472539394916254</v>
      </c>
      <c r="E115" s="21">
        <f t="shared" si="4"/>
        <v>50.56333697488931</v>
      </c>
      <c r="F115" s="21">
        <f t="shared" si="5"/>
        <v>92.381741814943197</v>
      </c>
      <c r="G115"/>
      <c r="H115"/>
      <c r="I115"/>
      <c r="J115"/>
      <c r="K115"/>
      <c r="L115"/>
    </row>
    <row r="116" spans="2:12" hidden="1" x14ac:dyDescent="0.25">
      <c r="B116" s="9">
        <v>34759</v>
      </c>
      <c r="C116" s="19" t="s">
        <v>4</v>
      </c>
      <c r="D116" s="21">
        <f t="shared" si="3"/>
        <v>71.472539394916254</v>
      </c>
      <c r="E116" s="21">
        <f t="shared" si="4"/>
        <v>50.56333697488931</v>
      </c>
      <c r="F116" s="21">
        <f t="shared" si="5"/>
        <v>92.381741814943197</v>
      </c>
      <c r="G116"/>
      <c r="H116"/>
      <c r="I116"/>
      <c r="J116"/>
      <c r="K116"/>
      <c r="L116"/>
    </row>
    <row r="117" spans="2:12" hidden="1" x14ac:dyDescent="0.25">
      <c r="B117" s="9">
        <v>34790</v>
      </c>
      <c r="C117" s="19" t="s">
        <v>4</v>
      </c>
      <c r="D117" s="21">
        <f t="shared" si="3"/>
        <v>71.472539394916254</v>
      </c>
      <c r="E117" s="21">
        <f t="shared" si="4"/>
        <v>50.56333697488931</v>
      </c>
      <c r="F117" s="21">
        <f t="shared" si="5"/>
        <v>92.381741814943197</v>
      </c>
      <c r="G117"/>
      <c r="H117"/>
      <c r="I117"/>
      <c r="J117"/>
      <c r="K117"/>
      <c r="L117"/>
    </row>
    <row r="118" spans="2:12" hidden="1" x14ac:dyDescent="0.25">
      <c r="B118" s="9">
        <v>34820</v>
      </c>
      <c r="C118" s="19" t="s">
        <v>4</v>
      </c>
      <c r="D118" s="21">
        <f t="shared" si="3"/>
        <v>71.472539394916254</v>
      </c>
      <c r="E118" s="21">
        <f t="shared" si="4"/>
        <v>50.56333697488931</v>
      </c>
      <c r="F118" s="21">
        <f t="shared" si="5"/>
        <v>92.381741814943197</v>
      </c>
      <c r="G118"/>
      <c r="H118"/>
      <c r="I118"/>
      <c r="J118"/>
      <c r="K118"/>
      <c r="L118"/>
    </row>
    <row r="119" spans="2:12" hidden="1" x14ac:dyDescent="0.25">
      <c r="B119" s="9">
        <v>34851</v>
      </c>
      <c r="C119" s="19" t="s">
        <v>4</v>
      </c>
      <c r="D119" s="21">
        <f t="shared" si="3"/>
        <v>71.472539394916254</v>
      </c>
      <c r="E119" s="21">
        <f t="shared" si="4"/>
        <v>50.56333697488931</v>
      </c>
      <c r="F119" s="21">
        <f t="shared" si="5"/>
        <v>92.381741814943197</v>
      </c>
      <c r="G119"/>
      <c r="H119"/>
      <c r="I119"/>
      <c r="J119"/>
      <c r="K119"/>
      <c r="L119"/>
    </row>
    <row r="120" spans="2:12" hidden="1" x14ac:dyDescent="0.25">
      <c r="B120" s="9">
        <v>34881</v>
      </c>
      <c r="C120" s="19" t="s">
        <v>4</v>
      </c>
      <c r="D120" s="21">
        <f t="shared" si="3"/>
        <v>71.472539394916254</v>
      </c>
      <c r="E120" s="21">
        <f t="shared" si="4"/>
        <v>50.56333697488931</v>
      </c>
      <c r="F120" s="21">
        <f t="shared" si="5"/>
        <v>92.381741814943197</v>
      </c>
      <c r="G120"/>
      <c r="H120"/>
      <c r="I120"/>
      <c r="J120"/>
      <c r="K120"/>
      <c r="L120"/>
    </row>
    <row r="121" spans="2:12" hidden="1" x14ac:dyDescent="0.25">
      <c r="B121" s="9">
        <v>34912</v>
      </c>
      <c r="C121" s="19" t="s">
        <v>4</v>
      </c>
      <c r="D121" s="21">
        <f t="shared" si="3"/>
        <v>71.472539394916254</v>
      </c>
      <c r="E121" s="21">
        <f t="shared" si="4"/>
        <v>50.56333697488931</v>
      </c>
      <c r="F121" s="21">
        <f t="shared" si="5"/>
        <v>92.381741814943197</v>
      </c>
      <c r="G121"/>
      <c r="H121"/>
      <c r="I121"/>
      <c r="J121"/>
      <c r="K121"/>
      <c r="L121"/>
    </row>
    <row r="122" spans="2:12" hidden="1" x14ac:dyDescent="0.25">
      <c r="B122" s="9">
        <v>34943</v>
      </c>
      <c r="C122" s="19" t="s">
        <v>4</v>
      </c>
      <c r="D122" s="21">
        <f t="shared" si="3"/>
        <v>71.472539394916254</v>
      </c>
      <c r="E122" s="21">
        <f t="shared" si="4"/>
        <v>50.56333697488931</v>
      </c>
      <c r="F122" s="21">
        <f t="shared" si="5"/>
        <v>92.381741814943197</v>
      </c>
      <c r="G122"/>
      <c r="H122"/>
      <c r="I122"/>
      <c r="J122"/>
      <c r="K122"/>
      <c r="L122"/>
    </row>
    <row r="123" spans="2:12" hidden="1" x14ac:dyDescent="0.25">
      <c r="B123" s="9">
        <v>34973</v>
      </c>
      <c r="C123" s="19" t="s">
        <v>4</v>
      </c>
      <c r="D123" s="21">
        <f t="shared" si="3"/>
        <v>71.472539394916254</v>
      </c>
      <c r="E123" s="21">
        <f t="shared" si="4"/>
        <v>50.56333697488931</v>
      </c>
      <c r="F123" s="21">
        <f t="shared" si="5"/>
        <v>92.381741814943197</v>
      </c>
      <c r="G123"/>
      <c r="H123"/>
      <c r="I123"/>
      <c r="J123"/>
      <c r="K123"/>
      <c r="L123"/>
    </row>
    <row r="124" spans="2:12" hidden="1" x14ac:dyDescent="0.25">
      <c r="B124" s="9">
        <v>35004</v>
      </c>
      <c r="C124" s="19" t="s">
        <v>4</v>
      </c>
      <c r="D124" s="21">
        <f t="shared" si="3"/>
        <v>71.472539394916254</v>
      </c>
      <c r="E124" s="21">
        <f t="shared" si="4"/>
        <v>50.56333697488931</v>
      </c>
      <c r="F124" s="21">
        <f t="shared" si="5"/>
        <v>92.381741814943197</v>
      </c>
      <c r="G124"/>
      <c r="H124"/>
      <c r="I124"/>
      <c r="J124"/>
      <c r="K124"/>
      <c r="L124"/>
    </row>
    <row r="125" spans="2:12" hidden="1" x14ac:dyDescent="0.25">
      <c r="B125" s="9">
        <v>35034</v>
      </c>
      <c r="C125" s="19" t="s">
        <v>4</v>
      </c>
      <c r="D125" s="21">
        <f t="shared" si="3"/>
        <v>71.472539394916254</v>
      </c>
      <c r="E125" s="21">
        <f t="shared" si="4"/>
        <v>50.56333697488931</v>
      </c>
      <c r="F125" s="21">
        <f t="shared" si="5"/>
        <v>92.381741814943197</v>
      </c>
      <c r="G125"/>
      <c r="H125"/>
      <c r="I125"/>
      <c r="J125"/>
      <c r="K125"/>
      <c r="L125"/>
    </row>
    <row r="126" spans="2:12" hidden="1" x14ac:dyDescent="0.25">
      <c r="B126" s="9">
        <v>35065</v>
      </c>
      <c r="C126" s="19" t="s">
        <v>4</v>
      </c>
      <c r="D126" s="21">
        <f t="shared" si="3"/>
        <v>71.472539394916254</v>
      </c>
      <c r="E126" s="21">
        <f t="shared" si="4"/>
        <v>50.56333697488931</v>
      </c>
      <c r="F126" s="21">
        <f t="shared" si="5"/>
        <v>92.381741814943197</v>
      </c>
      <c r="G126"/>
      <c r="H126"/>
      <c r="I126"/>
      <c r="J126"/>
      <c r="K126"/>
      <c r="L126"/>
    </row>
    <row r="127" spans="2:12" hidden="1" x14ac:dyDescent="0.25">
      <c r="B127" s="9">
        <v>35096</v>
      </c>
      <c r="C127" s="19" t="s">
        <v>4</v>
      </c>
      <c r="D127" s="21">
        <f t="shared" si="3"/>
        <v>71.472539394916254</v>
      </c>
      <c r="E127" s="21">
        <f t="shared" si="4"/>
        <v>50.56333697488931</v>
      </c>
      <c r="F127" s="21">
        <f t="shared" si="5"/>
        <v>92.381741814943197</v>
      </c>
      <c r="G127"/>
      <c r="H127"/>
      <c r="I127"/>
      <c r="J127"/>
      <c r="K127"/>
      <c r="L127"/>
    </row>
    <row r="128" spans="2:12" hidden="1" x14ac:dyDescent="0.25">
      <c r="B128" s="9">
        <v>35125</v>
      </c>
      <c r="C128" s="19" t="s">
        <v>4</v>
      </c>
      <c r="D128" s="21">
        <f t="shared" si="3"/>
        <v>71.472539394916254</v>
      </c>
      <c r="E128" s="21">
        <f t="shared" si="4"/>
        <v>50.56333697488931</v>
      </c>
      <c r="F128" s="21">
        <f t="shared" si="5"/>
        <v>92.381741814943197</v>
      </c>
      <c r="G128"/>
      <c r="H128"/>
      <c r="I128"/>
      <c r="J128"/>
      <c r="K128"/>
      <c r="L128"/>
    </row>
    <row r="129" spans="2:12" hidden="1" x14ac:dyDescent="0.25">
      <c r="B129" s="9">
        <v>35156</v>
      </c>
      <c r="C129" s="19" t="s">
        <v>4</v>
      </c>
      <c r="D129" s="21">
        <f t="shared" si="3"/>
        <v>71.472539394916254</v>
      </c>
      <c r="E129" s="21">
        <f t="shared" si="4"/>
        <v>50.56333697488931</v>
      </c>
      <c r="F129" s="21">
        <f t="shared" si="5"/>
        <v>92.381741814943197</v>
      </c>
      <c r="G129"/>
      <c r="H129"/>
      <c r="I129"/>
      <c r="J129"/>
      <c r="K129"/>
      <c r="L129"/>
    </row>
    <row r="130" spans="2:12" hidden="1" x14ac:dyDescent="0.25">
      <c r="B130" s="9">
        <v>35186</v>
      </c>
      <c r="C130" s="19" t="s">
        <v>4</v>
      </c>
      <c r="D130" s="21">
        <f t="shared" si="3"/>
        <v>71.472539394916254</v>
      </c>
      <c r="E130" s="21">
        <f t="shared" si="4"/>
        <v>50.56333697488931</v>
      </c>
      <c r="F130" s="21">
        <f t="shared" si="5"/>
        <v>92.381741814943197</v>
      </c>
      <c r="G130"/>
      <c r="H130"/>
      <c r="I130"/>
      <c r="J130"/>
      <c r="K130"/>
      <c r="L130"/>
    </row>
    <row r="131" spans="2:12" hidden="1" x14ac:dyDescent="0.25">
      <c r="B131" s="9">
        <v>35217</v>
      </c>
      <c r="C131" s="19" t="s">
        <v>4</v>
      </c>
      <c r="D131" s="21">
        <f t="shared" si="3"/>
        <v>71.472539394916254</v>
      </c>
      <c r="E131" s="21">
        <f t="shared" si="4"/>
        <v>50.56333697488931</v>
      </c>
      <c r="F131" s="21">
        <f t="shared" si="5"/>
        <v>92.381741814943197</v>
      </c>
      <c r="G131"/>
      <c r="H131"/>
      <c r="I131"/>
      <c r="J131"/>
      <c r="K131"/>
      <c r="L131"/>
    </row>
    <row r="132" spans="2:12" hidden="1" x14ac:dyDescent="0.25">
      <c r="B132" s="9">
        <v>35247</v>
      </c>
      <c r="C132" s="19" t="s">
        <v>4</v>
      </c>
      <c r="D132" s="21">
        <f t="shared" si="3"/>
        <v>71.472539394916254</v>
      </c>
      <c r="E132" s="21">
        <f t="shared" si="4"/>
        <v>50.56333697488931</v>
      </c>
      <c r="F132" s="21">
        <f t="shared" si="5"/>
        <v>92.381741814943197</v>
      </c>
      <c r="G132"/>
      <c r="H132"/>
      <c r="I132"/>
      <c r="J132"/>
      <c r="K132"/>
      <c r="L132"/>
    </row>
    <row r="133" spans="2:12" hidden="1" x14ac:dyDescent="0.25">
      <c r="B133" s="9">
        <v>35278</v>
      </c>
      <c r="C133" s="19" t="s">
        <v>4</v>
      </c>
      <c r="D133" s="21">
        <f t="shared" si="3"/>
        <v>71.472539394916254</v>
      </c>
      <c r="E133" s="21">
        <f t="shared" si="4"/>
        <v>50.56333697488931</v>
      </c>
      <c r="F133" s="21">
        <f t="shared" si="5"/>
        <v>92.381741814943197</v>
      </c>
      <c r="G133"/>
      <c r="H133"/>
      <c r="I133"/>
      <c r="J133"/>
      <c r="K133"/>
      <c r="L133"/>
    </row>
    <row r="134" spans="2:12" hidden="1" x14ac:dyDescent="0.25">
      <c r="B134" s="9">
        <v>35309</v>
      </c>
      <c r="C134" s="19" t="s">
        <v>4</v>
      </c>
      <c r="D134" s="21">
        <f t="shared" si="3"/>
        <v>71.472539394916254</v>
      </c>
      <c r="E134" s="21">
        <f t="shared" si="4"/>
        <v>50.56333697488931</v>
      </c>
      <c r="F134" s="21">
        <f t="shared" si="5"/>
        <v>92.381741814943197</v>
      </c>
      <c r="G134"/>
      <c r="H134"/>
      <c r="I134"/>
      <c r="J134"/>
      <c r="K134"/>
      <c r="L134"/>
    </row>
    <row r="135" spans="2:12" hidden="1" x14ac:dyDescent="0.25">
      <c r="B135" s="9">
        <v>35339</v>
      </c>
      <c r="C135" s="19" t="s">
        <v>4</v>
      </c>
      <c r="D135" s="21">
        <f t="shared" ref="D135:D198" si="6">+D134</f>
        <v>71.472539394916254</v>
      </c>
      <c r="E135" s="21">
        <f t="shared" ref="E135:E198" si="7">+$E$6</f>
        <v>50.56333697488931</v>
      </c>
      <c r="F135" s="21">
        <f t="shared" ref="F135:F198" si="8">+$F$6</f>
        <v>92.381741814943197</v>
      </c>
      <c r="G135"/>
      <c r="H135"/>
      <c r="I135"/>
      <c r="J135"/>
      <c r="K135"/>
      <c r="L135"/>
    </row>
    <row r="136" spans="2:12" hidden="1" x14ac:dyDescent="0.25">
      <c r="B136" s="9">
        <v>35370</v>
      </c>
      <c r="C136" s="19" t="s">
        <v>4</v>
      </c>
      <c r="D136" s="21">
        <f t="shared" si="6"/>
        <v>71.472539394916254</v>
      </c>
      <c r="E136" s="21">
        <f t="shared" si="7"/>
        <v>50.56333697488931</v>
      </c>
      <c r="F136" s="21">
        <f t="shared" si="8"/>
        <v>92.381741814943197</v>
      </c>
      <c r="G136"/>
      <c r="H136"/>
      <c r="I136"/>
      <c r="J136"/>
      <c r="K136"/>
      <c r="L136"/>
    </row>
    <row r="137" spans="2:12" hidden="1" x14ac:dyDescent="0.25">
      <c r="B137" s="9">
        <v>35400</v>
      </c>
      <c r="C137" s="19" t="s">
        <v>4</v>
      </c>
      <c r="D137" s="21">
        <f t="shared" si="6"/>
        <v>71.472539394916254</v>
      </c>
      <c r="E137" s="21">
        <f t="shared" si="7"/>
        <v>50.56333697488931</v>
      </c>
      <c r="F137" s="21">
        <f t="shared" si="8"/>
        <v>92.381741814943197</v>
      </c>
      <c r="G137"/>
      <c r="H137"/>
      <c r="I137"/>
      <c r="J137"/>
      <c r="K137"/>
      <c r="L137"/>
    </row>
    <row r="138" spans="2:12" hidden="1" x14ac:dyDescent="0.25">
      <c r="B138" s="9">
        <v>35431</v>
      </c>
      <c r="C138" s="19" t="s">
        <v>4</v>
      </c>
      <c r="D138" s="21">
        <f t="shared" si="6"/>
        <v>71.472539394916254</v>
      </c>
      <c r="E138" s="21">
        <f t="shared" si="7"/>
        <v>50.56333697488931</v>
      </c>
      <c r="F138" s="21">
        <f t="shared" si="8"/>
        <v>92.381741814943197</v>
      </c>
      <c r="G138"/>
      <c r="H138"/>
      <c r="I138"/>
      <c r="J138"/>
      <c r="K138"/>
      <c r="L138"/>
    </row>
    <row r="139" spans="2:12" hidden="1" x14ac:dyDescent="0.25">
      <c r="B139" s="9">
        <v>35462</v>
      </c>
      <c r="C139" s="19" t="s">
        <v>4</v>
      </c>
      <c r="D139" s="21">
        <f t="shared" si="6"/>
        <v>71.472539394916254</v>
      </c>
      <c r="E139" s="21">
        <f t="shared" si="7"/>
        <v>50.56333697488931</v>
      </c>
      <c r="F139" s="21">
        <f t="shared" si="8"/>
        <v>92.381741814943197</v>
      </c>
      <c r="G139"/>
      <c r="H139"/>
      <c r="I139"/>
      <c r="J139"/>
      <c r="K139"/>
      <c r="L139"/>
    </row>
    <row r="140" spans="2:12" hidden="1" x14ac:dyDescent="0.25">
      <c r="B140" s="9">
        <v>35490</v>
      </c>
      <c r="C140" s="19" t="s">
        <v>4</v>
      </c>
      <c r="D140" s="21">
        <f t="shared" si="6"/>
        <v>71.472539394916254</v>
      </c>
      <c r="E140" s="21">
        <f t="shared" si="7"/>
        <v>50.56333697488931</v>
      </c>
      <c r="F140" s="21">
        <f t="shared" si="8"/>
        <v>92.381741814943197</v>
      </c>
      <c r="G140"/>
      <c r="H140"/>
      <c r="I140"/>
      <c r="J140"/>
      <c r="K140"/>
      <c r="L140"/>
    </row>
    <row r="141" spans="2:12" hidden="1" x14ac:dyDescent="0.25">
      <c r="B141" s="9">
        <v>35521</v>
      </c>
      <c r="C141" s="19" t="s">
        <v>4</v>
      </c>
      <c r="D141" s="21">
        <f t="shared" si="6"/>
        <v>71.472539394916254</v>
      </c>
      <c r="E141" s="21">
        <f t="shared" si="7"/>
        <v>50.56333697488931</v>
      </c>
      <c r="F141" s="21">
        <f t="shared" si="8"/>
        <v>92.381741814943197</v>
      </c>
      <c r="G141"/>
      <c r="H141"/>
      <c r="I141"/>
      <c r="J141"/>
      <c r="K141"/>
      <c r="L141"/>
    </row>
    <row r="142" spans="2:12" hidden="1" x14ac:dyDescent="0.25">
      <c r="B142" s="9">
        <v>35551</v>
      </c>
      <c r="C142" s="19" t="s">
        <v>4</v>
      </c>
      <c r="D142" s="21">
        <f t="shared" si="6"/>
        <v>71.472539394916254</v>
      </c>
      <c r="E142" s="21">
        <f t="shared" si="7"/>
        <v>50.56333697488931</v>
      </c>
      <c r="F142" s="21">
        <f t="shared" si="8"/>
        <v>92.381741814943197</v>
      </c>
      <c r="G142"/>
      <c r="H142"/>
      <c r="I142"/>
      <c r="J142"/>
      <c r="K142"/>
      <c r="L142"/>
    </row>
    <row r="143" spans="2:12" hidden="1" x14ac:dyDescent="0.25">
      <c r="B143" s="9">
        <v>35582</v>
      </c>
      <c r="C143" s="19" t="s">
        <v>4</v>
      </c>
      <c r="D143" s="21">
        <f t="shared" si="6"/>
        <v>71.472539394916254</v>
      </c>
      <c r="E143" s="21">
        <f t="shared" si="7"/>
        <v>50.56333697488931</v>
      </c>
      <c r="F143" s="21">
        <f t="shared" si="8"/>
        <v>92.381741814943197</v>
      </c>
      <c r="G143"/>
      <c r="H143"/>
      <c r="I143"/>
      <c r="J143"/>
      <c r="K143"/>
      <c r="L143"/>
    </row>
    <row r="144" spans="2:12" hidden="1" x14ac:dyDescent="0.25">
      <c r="B144" s="9">
        <v>35612</v>
      </c>
      <c r="C144" s="19" t="s">
        <v>4</v>
      </c>
      <c r="D144" s="21">
        <f t="shared" si="6"/>
        <v>71.472539394916254</v>
      </c>
      <c r="E144" s="21">
        <f t="shared" si="7"/>
        <v>50.56333697488931</v>
      </c>
      <c r="F144" s="21">
        <f t="shared" si="8"/>
        <v>92.381741814943197</v>
      </c>
      <c r="G144"/>
      <c r="H144"/>
      <c r="I144"/>
      <c r="J144"/>
      <c r="K144"/>
      <c r="L144"/>
    </row>
    <row r="145" spans="2:12" hidden="1" x14ac:dyDescent="0.25">
      <c r="B145" s="9">
        <v>35643</v>
      </c>
      <c r="C145" s="19" t="s">
        <v>4</v>
      </c>
      <c r="D145" s="21">
        <f t="shared" si="6"/>
        <v>71.472539394916254</v>
      </c>
      <c r="E145" s="21">
        <f t="shared" si="7"/>
        <v>50.56333697488931</v>
      </c>
      <c r="F145" s="21">
        <f t="shared" si="8"/>
        <v>92.381741814943197</v>
      </c>
      <c r="G145"/>
      <c r="H145"/>
      <c r="I145"/>
      <c r="J145"/>
      <c r="K145"/>
      <c r="L145"/>
    </row>
    <row r="146" spans="2:12" hidden="1" x14ac:dyDescent="0.25">
      <c r="B146" s="9">
        <v>35674</v>
      </c>
      <c r="C146" s="19" t="s">
        <v>4</v>
      </c>
      <c r="D146" s="21">
        <f t="shared" si="6"/>
        <v>71.472539394916254</v>
      </c>
      <c r="E146" s="21">
        <f t="shared" si="7"/>
        <v>50.56333697488931</v>
      </c>
      <c r="F146" s="21">
        <f t="shared" si="8"/>
        <v>92.381741814943197</v>
      </c>
      <c r="G146"/>
      <c r="H146"/>
      <c r="I146"/>
      <c r="J146"/>
      <c r="K146"/>
      <c r="L146"/>
    </row>
    <row r="147" spans="2:12" hidden="1" x14ac:dyDescent="0.25">
      <c r="B147" s="9">
        <v>35704</v>
      </c>
      <c r="C147" s="19" t="s">
        <v>4</v>
      </c>
      <c r="D147" s="21">
        <f t="shared" si="6"/>
        <v>71.472539394916254</v>
      </c>
      <c r="E147" s="21">
        <f t="shared" si="7"/>
        <v>50.56333697488931</v>
      </c>
      <c r="F147" s="21">
        <f t="shared" si="8"/>
        <v>92.381741814943197</v>
      </c>
      <c r="G147"/>
      <c r="H147"/>
      <c r="I147"/>
      <c r="J147"/>
      <c r="K147"/>
      <c r="L147"/>
    </row>
    <row r="148" spans="2:12" hidden="1" x14ac:dyDescent="0.25">
      <c r="B148" s="9">
        <v>35735</v>
      </c>
      <c r="C148" s="19" t="s">
        <v>4</v>
      </c>
      <c r="D148" s="21">
        <f t="shared" si="6"/>
        <v>71.472539394916254</v>
      </c>
      <c r="E148" s="21">
        <f t="shared" si="7"/>
        <v>50.56333697488931</v>
      </c>
      <c r="F148" s="21">
        <f t="shared" si="8"/>
        <v>92.381741814943197</v>
      </c>
      <c r="G148"/>
      <c r="H148"/>
      <c r="I148"/>
      <c r="J148"/>
      <c r="K148"/>
      <c r="L148"/>
    </row>
    <row r="149" spans="2:12" hidden="1" x14ac:dyDescent="0.25">
      <c r="B149" s="9">
        <v>35765</v>
      </c>
      <c r="C149" s="19" t="s">
        <v>4</v>
      </c>
      <c r="D149" s="21">
        <f t="shared" si="6"/>
        <v>71.472539394916254</v>
      </c>
      <c r="E149" s="21">
        <f t="shared" si="7"/>
        <v>50.56333697488931</v>
      </c>
      <c r="F149" s="21">
        <f t="shared" si="8"/>
        <v>92.381741814943197</v>
      </c>
      <c r="G149"/>
      <c r="H149"/>
      <c r="I149"/>
      <c r="J149"/>
      <c r="K149"/>
      <c r="L149"/>
    </row>
    <row r="150" spans="2:12" hidden="1" x14ac:dyDescent="0.25">
      <c r="B150" s="9">
        <v>35796</v>
      </c>
      <c r="C150" s="19" t="s">
        <v>4</v>
      </c>
      <c r="D150" s="21">
        <f t="shared" si="6"/>
        <v>71.472539394916254</v>
      </c>
      <c r="E150" s="21">
        <f t="shared" si="7"/>
        <v>50.56333697488931</v>
      </c>
      <c r="F150" s="21">
        <f t="shared" si="8"/>
        <v>92.381741814943197</v>
      </c>
      <c r="G150"/>
      <c r="H150"/>
      <c r="I150"/>
      <c r="J150"/>
      <c r="K150"/>
      <c r="L150"/>
    </row>
    <row r="151" spans="2:12" hidden="1" x14ac:dyDescent="0.25">
      <c r="B151" s="9">
        <v>35827</v>
      </c>
      <c r="C151" s="19" t="s">
        <v>4</v>
      </c>
      <c r="D151" s="21">
        <f t="shared" si="6"/>
        <v>71.472539394916254</v>
      </c>
      <c r="E151" s="21">
        <f t="shared" si="7"/>
        <v>50.56333697488931</v>
      </c>
      <c r="F151" s="21">
        <f t="shared" si="8"/>
        <v>92.381741814943197</v>
      </c>
      <c r="G151"/>
      <c r="H151"/>
      <c r="I151"/>
      <c r="J151"/>
      <c r="K151"/>
      <c r="L151"/>
    </row>
    <row r="152" spans="2:12" hidden="1" x14ac:dyDescent="0.25">
      <c r="B152" s="9">
        <v>35855</v>
      </c>
      <c r="C152" s="19" t="s">
        <v>4</v>
      </c>
      <c r="D152" s="21">
        <f t="shared" si="6"/>
        <v>71.472539394916254</v>
      </c>
      <c r="E152" s="21">
        <f t="shared" si="7"/>
        <v>50.56333697488931</v>
      </c>
      <c r="F152" s="21">
        <f t="shared" si="8"/>
        <v>92.381741814943197</v>
      </c>
      <c r="G152"/>
      <c r="H152"/>
      <c r="I152"/>
      <c r="J152"/>
      <c r="K152"/>
      <c r="L152"/>
    </row>
    <row r="153" spans="2:12" hidden="1" x14ac:dyDescent="0.25">
      <c r="B153" s="9">
        <v>35886</v>
      </c>
      <c r="C153" s="19" t="s">
        <v>4</v>
      </c>
      <c r="D153" s="21">
        <f t="shared" si="6"/>
        <v>71.472539394916254</v>
      </c>
      <c r="E153" s="21">
        <f t="shared" si="7"/>
        <v>50.56333697488931</v>
      </c>
      <c r="F153" s="21">
        <f t="shared" si="8"/>
        <v>92.381741814943197</v>
      </c>
      <c r="G153"/>
      <c r="H153"/>
      <c r="I153"/>
      <c r="J153"/>
      <c r="K153"/>
      <c r="L153"/>
    </row>
    <row r="154" spans="2:12" hidden="1" x14ac:dyDescent="0.25">
      <c r="B154" s="9">
        <v>35916</v>
      </c>
      <c r="C154" s="19" t="s">
        <v>4</v>
      </c>
      <c r="D154" s="21">
        <f t="shared" si="6"/>
        <v>71.472539394916254</v>
      </c>
      <c r="E154" s="21">
        <f t="shared" si="7"/>
        <v>50.56333697488931</v>
      </c>
      <c r="F154" s="21">
        <f t="shared" si="8"/>
        <v>92.381741814943197</v>
      </c>
      <c r="G154"/>
      <c r="H154"/>
      <c r="I154"/>
      <c r="J154"/>
      <c r="K154"/>
      <c r="L154"/>
    </row>
    <row r="155" spans="2:12" hidden="1" x14ac:dyDescent="0.25">
      <c r="B155" s="9">
        <v>35947</v>
      </c>
      <c r="C155" s="19" t="s">
        <v>4</v>
      </c>
      <c r="D155" s="21">
        <f t="shared" si="6"/>
        <v>71.472539394916254</v>
      </c>
      <c r="E155" s="21">
        <f t="shared" si="7"/>
        <v>50.56333697488931</v>
      </c>
      <c r="F155" s="21">
        <f t="shared" si="8"/>
        <v>92.381741814943197</v>
      </c>
      <c r="G155"/>
      <c r="H155"/>
      <c r="I155"/>
      <c r="J155"/>
      <c r="K155"/>
      <c r="L155"/>
    </row>
    <row r="156" spans="2:12" hidden="1" x14ac:dyDescent="0.25">
      <c r="B156" s="9">
        <v>35977</v>
      </c>
      <c r="C156" s="19" t="s">
        <v>4</v>
      </c>
      <c r="D156" s="21">
        <f t="shared" si="6"/>
        <v>71.472539394916254</v>
      </c>
      <c r="E156" s="21">
        <f t="shared" si="7"/>
        <v>50.56333697488931</v>
      </c>
      <c r="F156" s="21">
        <f t="shared" si="8"/>
        <v>92.381741814943197</v>
      </c>
      <c r="G156"/>
      <c r="H156"/>
      <c r="I156"/>
      <c r="J156"/>
      <c r="K156"/>
      <c r="L156"/>
    </row>
    <row r="157" spans="2:12" hidden="1" x14ac:dyDescent="0.25">
      <c r="B157" s="9">
        <v>36008</v>
      </c>
      <c r="C157" s="19" t="s">
        <v>4</v>
      </c>
      <c r="D157" s="21">
        <f t="shared" si="6"/>
        <v>71.472539394916254</v>
      </c>
      <c r="E157" s="21">
        <f t="shared" si="7"/>
        <v>50.56333697488931</v>
      </c>
      <c r="F157" s="21">
        <f t="shared" si="8"/>
        <v>92.381741814943197</v>
      </c>
      <c r="G157"/>
      <c r="H157"/>
      <c r="I157"/>
      <c r="J157"/>
      <c r="K157"/>
      <c r="L157"/>
    </row>
    <row r="158" spans="2:12" hidden="1" x14ac:dyDescent="0.25">
      <c r="B158" s="9">
        <v>36039</v>
      </c>
      <c r="C158" s="19" t="s">
        <v>4</v>
      </c>
      <c r="D158" s="21">
        <f t="shared" si="6"/>
        <v>71.472539394916254</v>
      </c>
      <c r="E158" s="21">
        <f t="shared" si="7"/>
        <v>50.56333697488931</v>
      </c>
      <c r="F158" s="21">
        <f t="shared" si="8"/>
        <v>92.381741814943197</v>
      </c>
      <c r="G158"/>
      <c r="H158"/>
      <c r="I158"/>
      <c r="J158"/>
      <c r="K158"/>
      <c r="L158"/>
    </row>
    <row r="159" spans="2:12" hidden="1" x14ac:dyDescent="0.25">
      <c r="B159" s="9">
        <v>36069</v>
      </c>
      <c r="C159" s="19" t="s">
        <v>4</v>
      </c>
      <c r="D159" s="21">
        <f t="shared" si="6"/>
        <v>71.472539394916254</v>
      </c>
      <c r="E159" s="21">
        <f t="shared" si="7"/>
        <v>50.56333697488931</v>
      </c>
      <c r="F159" s="21">
        <f t="shared" si="8"/>
        <v>92.381741814943197</v>
      </c>
      <c r="G159"/>
      <c r="H159"/>
      <c r="I159"/>
      <c r="J159"/>
      <c r="K159"/>
      <c r="L159"/>
    </row>
    <row r="160" spans="2:12" hidden="1" x14ac:dyDescent="0.25">
      <c r="B160" s="9">
        <v>36100</v>
      </c>
      <c r="C160" s="19" t="s">
        <v>4</v>
      </c>
      <c r="D160" s="21">
        <f t="shared" si="6"/>
        <v>71.472539394916254</v>
      </c>
      <c r="E160" s="21">
        <f t="shared" si="7"/>
        <v>50.56333697488931</v>
      </c>
      <c r="F160" s="21">
        <f t="shared" si="8"/>
        <v>92.381741814943197</v>
      </c>
      <c r="G160"/>
      <c r="H160"/>
      <c r="I160"/>
      <c r="J160"/>
      <c r="K160"/>
      <c r="L160"/>
    </row>
    <row r="161" spans="2:12" hidden="1" x14ac:dyDescent="0.25">
      <c r="B161" s="9">
        <v>36130</v>
      </c>
      <c r="C161" s="19" t="s">
        <v>4</v>
      </c>
      <c r="D161" s="21">
        <f t="shared" si="6"/>
        <v>71.472539394916254</v>
      </c>
      <c r="E161" s="21">
        <f t="shared" si="7"/>
        <v>50.56333697488931</v>
      </c>
      <c r="F161" s="21">
        <f t="shared" si="8"/>
        <v>92.381741814943197</v>
      </c>
      <c r="G161"/>
      <c r="H161"/>
      <c r="I161"/>
      <c r="J161"/>
      <c r="K161"/>
      <c r="L161"/>
    </row>
    <row r="162" spans="2:12" hidden="1" x14ac:dyDescent="0.25">
      <c r="B162" s="9">
        <v>36161</v>
      </c>
      <c r="C162" s="19" t="s">
        <v>4</v>
      </c>
      <c r="D162" s="21">
        <f t="shared" si="6"/>
        <v>71.472539394916254</v>
      </c>
      <c r="E162" s="21">
        <f t="shared" si="7"/>
        <v>50.56333697488931</v>
      </c>
      <c r="F162" s="21">
        <f t="shared" si="8"/>
        <v>92.381741814943197</v>
      </c>
      <c r="G162"/>
      <c r="H162"/>
      <c r="I162"/>
      <c r="J162"/>
      <c r="K162"/>
      <c r="L162"/>
    </row>
    <row r="163" spans="2:12" hidden="1" x14ac:dyDescent="0.25">
      <c r="B163" s="9">
        <v>36192</v>
      </c>
      <c r="C163" s="19" t="s">
        <v>4</v>
      </c>
      <c r="D163" s="21">
        <f t="shared" si="6"/>
        <v>71.472539394916254</v>
      </c>
      <c r="E163" s="21">
        <f t="shared" si="7"/>
        <v>50.56333697488931</v>
      </c>
      <c r="F163" s="21">
        <f t="shared" si="8"/>
        <v>92.381741814943197</v>
      </c>
      <c r="G163"/>
      <c r="H163"/>
      <c r="I163"/>
      <c r="J163"/>
      <c r="K163"/>
      <c r="L163"/>
    </row>
    <row r="164" spans="2:12" hidden="1" x14ac:dyDescent="0.25">
      <c r="B164" s="9">
        <v>36220</v>
      </c>
      <c r="C164" s="19" t="s">
        <v>4</v>
      </c>
      <c r="D164" s="21">
        <f t="shared" si="6"/>
        <v>71.472539394916254</v>
      </c>
      <c r="E164" s="21">
        <f t="shared" si="7"/>
        <v>50.56333697488931</v>
      </c>
      <c r="F164" s="21">
        <f t="shared" si="8"/>
        <v>92.381741814943197</v>
      </c>
      <c r="G164"/>
      <c r="H164"/>
      <c r="I164"/>
      <c r="J164"/>
      <c r="K164"/>
      <c r="L164"/>
    </row>
    <row r="165" spans="2:12" hidden="1" x14ac:dyDescent="0.25">
      <c r="B165" s="9">
        <v>36251</v>
      </c>
      <c r="C165" s="19" t="s">
        <v>4</v>
      </c>
      <c r="D165" s="21">
        <f t="shared" si="6"/>
        <v>71.472539394916254</v>
      </c>
      <c r="E165" s="21">
        <f t="shared" si="7"/>
        <v>50.56333697488931</v>
      </c>
      <c r="F165" s="21">
        <f t="shared" si="8"/>
        <v>92.381741814943197</v>
      </c>
      <c r="G165"/>
      <c r="H165"/>
      <c r="I165"/>
      <c r="J165"/>
      <c r="K165"/>
      <c r="L165"/>
    </row>
    <row r="166" spans="2:12" hidden="1" x14ac:dyDescent="0.25">
      <c r="B166" s="9">
        <v>36281</v>
      </c>
      <c r="C166" s="19" t="s">
        <v>4</v>
      </c>
      <c r="D166" s="21">
        <f t="shared" si="6"/>
        <v>71.472539394916254</v>
      </c>
      <c r="E166" s="21">
        <f t="shared" si="7"/>
        <v>50.56333697488931</v>
      </c>
      <c r="F166" s="21">
        <f t="shared" si="8"/>
        <v>92.381741814943197</v>
      </c>
      <c r="G166"/>
      <c r="H166"/>
      <c r="I166"/>
      <c r="J166"/>
      <c r="K166"/>
      <c r="L166"/>
    </row>
    <row r="167" spans="2:12" hidden="1" x14ac:dyDescent="0.25">
      <c r="B167" s="9">
        <v>36312</v>
      </c>
      <c r="C167" s="19" t="s">
        <v>4</v>
      </c>
      <c r="D167" s="21">
        <f t="shared" si="6"/>
        <v>71.472539394916254</v>
      </c>
      <c r="E167" s="21">
        <f t="shared" si="7"/>
        <v>50.56333697488931</v>
      </c>
      <c r="F167" s="21">
        <f t="shared" si="8"/>
        <v>92.381741814943197</v>
      </c>
      <c r="G167"/>
      <c r="H167"/>
      <c r="I167"/>
      <c r="J167"/>
      <c r="K167"/>
      <c r="L167"/>
    </row>
    <row r="168" spans="2:12" hidden="1" x14ac:dyDescent="0.25">
      <c r="B168" s="9">
        <v>36342</v>
      </c>
      <c r="C168" s="19" t="s">
        <v>4</v>
      </c>
      <c r="D168" s="21">
        <f t="shared" si="6"/>
        <v>71.472539394916254</v>
      </c>
      <c r="E168" s="21">
        <f t="shared" si="7"/>
        <v>50.56333697488931</v>
      </c>
      <c r="F168" s="21">
        <f t="shared" si="8"/>
        <v>92.381741814943197</v>
      </c>
      <c r="G168"/>
      <c r="H168"/>
      <c r="I168"/>
      <c r="J168"/>
      <c r="K168"/>
      <c r="L168"/>
    </row>
    <row r="169" spans="2:12" hidden="1" x14ac:dyDescent="0.25">
      <c r="B169" s="9">
        <v>36373</v>
      </c>
      <c r="C169" s="19" t="s">
        <v>4</v>
      </c>
      <c r="D169" s="21">
        <f t="shared" si="6"/>
        <v>71.472539394916254</v>
      </c>
      <c r="E169" s="21">
        <f t="shared" si="7"/>
        <v>50.56333697488931</v>
      </c>
      <c r="F169" s="21">
        <f t="shared" si="8"/>
        <v>92.381741814943197</v>
      </c>
      <c r="G169"/>
      <c r="H169"/>
      <c r="I169"/>
      <c r="J169"/>
      <c r="K169"/>
      <c r="L169"/>
    </row>
    <row r="170" spans="2:12" hidden="1" x14ac:dyDescent="0.25">
      <c r="B170" s="9">
        <v>36404</v>
      </c>
      <c r="C170" s="19" t="s">
        <v>4</v>
      </c>
      <c r="D170" s="21">
        <f t="shared" si="6"/>
        <v>71.472539394916254</v>
      </c>
      <c r="E170" s="21">
        <f t="shared" si="7"/>
        <v>50.56333697488931</v>
      </c>
      <c r="F170" s="21">
        <f t="shared" si="8"/>
        <v>92.381741814943197</v>
      </c>
      <c r="G170"/>
      <c r="H170"/>
      <c r="I170"/>
      <c r="J170"/>
      <c r="K170"/>
      <c r="L170"/>
    </row>
    <row r="171" spans="2:12" hidden="1" x14ac:dyDescent="0.25">
      <c r="B171" s="9">
        <v>36434</v>
      </c>
      <c r="C171" s="19" t="s">
        <v>4</v>
      </c>
      <c r="D171" s="21">
        <f t="shared" si="6"/>
        <v>71.472539394916254</v>
      </c>
      <c r="E171" s="21">
        <f t="shared" si="7"/>
        <v>50.56333697488931</v>
      </c>
      <c r="F171" s="21">
        <f t="shared" si="8"/>
        <v>92.381741814943197</v>
      </c>
      <c r="G171"/>
      <c r="H171"/>
      <c r="I171"/>
      <c r="J171"/>
      <c r="K171"/>
      <c r="L171"/>
    </row>
    <row r="172" spans="2:12" hidden="1" x14ac:dyDescent="0.25">
      <c r="B172" s="9">
        <v>36465</v>
      </c>
      <c r="C172" s="19" t="s">
        <v>4</v>
      </c>
      <c r="D172" s="21">
        <f t="shared" si="6"/>
        <v>71.472539394916254</v>
      </c>
      <c r="E172" s="21">
        <f t="shared" si="7"/>
        <v>50.56333697488931</v>
      </c>
      <c r="F172" s="21">
        <f t="shared" si="8"/>
        <v>92.381741814943197</v>
      </c>
      <c r="I172"/>
      <c r="J172"/>
      <c r="K172"/>
      <c r="L172"/>
    </row>
    <row r="173" spans="2:12" hidden="1" x14ac:dyDescent="0.25">
      <c r="B173" s="9">
        <v>36495</v>
      </c>
      <c r="C173" s="19" t="s">
        <v>4</v>
      </c>
      <c r="D173" s="21">
        <f t="shared" si="6"/>
        <v>71.472539394916254</v>
      </c>
      <c r="E173" s="21">
        <f t="shared" si="7"/>
        <v>50.56333697488931</v>
      </c>
      <c r="F173" s="21">
        <f t="shared" si="8"/>
        <v>92.381741814943197</v>
      </c>
      <c r="I173"/>
      <c r="J173"/>
      <c r="K173"/>
      <c r="L173"/>
    </row>
    <row r="174" spans="2:12" hidden="1" x14ac:dyDescent="0.25">
      <c r="B174" s="9">
        <v>36526</v>
      </c>
      <c r="C174" s="19" t="s">
        <v>4</v>
      </c>
      <c r="D174" s="21">
        <f t="shared" si="6"/>
        <v>71.472539394916254</v>
      </c>
      <c r="E174" s="21">
        <f t="shared" si="7"/>
        <v>50.56333697488931</v>
      </c>
      <c r="F174" s="21">
        <f t="shared" si="8"/>
        <v>92.381741814943197</v>
      </c>
      <c r="I174"/>
      <c r="J174"/>
      <c r="K174"/>
      <c r="L174"/>
    </row>
    <row r="175" spans="2:12" hidden="1" x14ac:dyDescent="0.25">
      <c r="B175" s="9">
        <v>36557</v>
      </c>
      <c r="C175" s="19" t="s">
        <v>4</v>
      </c>
      <c r="D175" s="21">
        <f t="shared" si="6"/>
        <v>71.472539394916254</v>
      </c>
      <c r="E175" s="21">
        <f t="shared" si="7"/>
        <v>50.56333697488931</v>
      </c>
      <c r="F175" s="21">
        <f t="shared" si="8"/>
        <v>92.381741814943197</v>
      </c>
      <c r="I175"/>
      <c r="J175"/>
      <c r="K175"/>
      <c r="L175"/>
    </row>
    <row r="176" spans="2:12" hidden="1" x14ac:dyDescent="0.25">
      <c r="B176" s="9">
        <v>36586</v>
      </c>
      <c r="C176" s="19" t="s">
        <v>4</v>
      </c>
      <c r="D176" s="21">
        <f t="shared" si="6"/>
        <v>71.472539394916254</v>
      </c>
      <c r="E176" s="21">
        <f t="shared" si="7"/>
        <v>50.56333697488931</v>
      </c>
      <c r="F176" s="21">
        <f t="shared" si="8"/>
        <v>92.381741814943197</v>
      </c>
      <c r="I176"/>
      <c r="J176"/>
      <c r="K176"/>
      <c r="L176"/>
    </row>
    <row r="177" spans="2:12" hidden="1" x14ac:dyDescent="0.25">
      <c r="B177" s="9">
        <v>36617</v>
      </c>
      <c r="C177" s="19" t="s">
        <v>4</v>
      </c>
      <c r="D177" s="21">
        <f t="shared" si="6"/>
        <v>71.472539394916254</v>
      </c>
      <c r="E177" s="21">
        <f t="shared" si="7"/>
        <v>50.56333697488931</v>
      </c>
      <c r="F177" s="21">
        <f t="shared" si="8"/>
        <v>92.381741814943197</v>
      </c>
      <c r="I177"/>
      <c r="J177"/>
      <c r="K177"/>
      <c r="L177"/>
    </row>
    <row r="178" spans="2:12" hidden="1" x14ac:dyDescent="0.25">
      <c r="B178" s="9">
        <v>36647</v>
      </c>
      <c r="C178" s="19" t="s">
        <v>4</v>
      </c>
      <c r="D178" s="21">
        <f t="shared" si="6"/>
        <v>71.472539394916254</v>
      </c>
      <c r="E178" s="21">
        <f t="shared" si="7"/>
        <v>50.56333697488931</v>
      </c>
      <c r="F178" s="21">
        <f t="shared" si="8"/>
        <v>92.381741814943197</v>
      </c>
      <c r="I178"/>
      <c r="J178"/>
      <c r="K178"/>
      <c r="L178"/>
    </row>
    <row r="179" spans="2:12" hidden="1" x14ac:dyDescent="0.25">
      <c r="B179" s="9">
        <v>36678</v>
      </c>
      <c r="C179" s="19" t="s">
        <v>4</v>
      </c>
      <c r="D179" s="21">
        <f t="shared" si="6"/>
        <v>71.472539394916254</v>
      </c>
      <c r="E179" s="21">
        <f t="shared" si="7"/>
        <v>50.56333697488931</v>
      </c>
      <c r="F179" s="21">
        <f t="shared" si="8"/>
        <v>92.381741814943197</v>
      </c>
      <c r="I179"/>
      <c r="J179"/>
      <c r="K179"/>
      <c r="L179"/>
    </row>
    <row r="180" spans="2:12" hidden="1" x14ac:dyDescent="0.25">
      <c r="B180" s="9">
        <v>36708</v>
      </c>
      <c r="C180" s="19" t="s">
        <v>4</v>
      </c>
      <c r="D180" s="21">
        <f t="shared" si="6"/>
        <v>71.472539394916254</v>
      </c>
      <c r="E180" s="21">
        <f t="shared" si="7"/>
        <v>50.56333697488931</v>
      </c>
      <c r="F180" s="21">
        <f t="shared" si="8"/>
        <v>92.381741814943197</v>
      </c>
      <c r="I180"/>
      <c r="J180"/>
      <c r="K180"/>
      <c r="L180"/>
    </row>
    <row r="181" spans="2:12" hidden="1" x14ac:dyDescent="0.25">
      <c r="B181" s="9">
        <v>36739</v>
      </c>
      <c r="C181" s="19" t="s">
        <v>4</v>
      </c>
      <c r="D181" s="21">
        <f t="shared" si="6"/>
        <v>71.472539394916254</v>
      </c>
      <c r="E181" s="21">
        <f t="shared" si="7"/>
        <v>50.56333697488931</v>
      </c>
      <c r="F181" s="21">
        <f t="shared" si="8"/>
        <v>92.381741814943197</v>
      </c>
      <c r="I181"/>
      <c r="J181"/>
      <c r="K181"/>
      <c r="L181"/>
    </row>
    <row r="182" spans="2:12" hidden="1" x14ac:dyDescent="0.25">
      <c r="B182" s="9">
        <v>36770</v>
      </c>
      <c r="C182" s="19" t="s">
        <v>4</v>
      </c>
      <c r="D182" s="21">
        <f t="shared" si="6"/>
        <v>71.472539394916254</v>
      </c>
      <c r="E182" s="21">
        <f t="shared" si="7"/>
        <v>50.56333697488931</v>
      </c>
      <c r="F182" s="21">
        <f t="shared" si="8"/>
        <v>92.381741814943197</v>
      </c>
      <c r="I182"/>
      <c r="J182"/>
      <c r="K182"/>
      <c r="L182"/>
    </row>
    <row r="183" spans="2:12" hidden="1" x14ac:dyDescent="0.25">
      <c r="B183" s="9">
        <v>36800</v>
      </c>
      <c r="C183" s="19" t="s">
        <v>4</v>
      </c>
      <c r="D183" s="21">
        <f t="shared" si="6"/>
        <v>71.472539394916254</v>
      </c>
      <c r="E183" s="21">
        <f t="shared" si="7"/>
        <v>50.56333697488931</v>
      </c>
      <c r="F183" s="21">
        <f t="shared" si="8"/>
        <v>92.381741814943197</v>
      </c>
      <c r="I183"/>
      <c r="J183"/>
      <c r="K183"/>
      <c r="L183"/>
    </row>
    <row r="184" spans="2:12" hidden="1" x14ac:dyDescent="0.25">
      <c r="B184" s="9">
        <v>36831</v>
      </c>
      <c r="C184" s="19" t="s">
        <v>4</v>
      </c>
      <c r="D184" s="21">
        <f t="shared" si="6"/>
        <v>71.472539394916254</v>
      </c>
      <c r="E184" s="21">
        <f t="shared" si="7"/>
        <v>50.56333697488931</v>
      </c>
      <c r="F184" s="21">
        <f t="shared" si="8"/>
        <v>92.381741814943197</v>
      </c>
      <c r="I184"/>
      <c r="J184"/>
      <c r="K184"/>
      <c r="L184"/>
    </row>
    <row r="185" spans="2:12" hidden="1" x14ac:dyDescent="0.25">
      <c r="B185" s="9">
        <v>36861</v>
      </c>
      <c r="C185" s="19" t="s">
        <v>4</v>
      </c>
      <c r="D185" s="21">
        <f t="shared" si="6"/>
        <v>71.472539394916254</v>
      </c>
      <c r="E185" s="21">
        <f t="shared" si="7"/>
        <v>50.56333697488931</v>
      </c>
      <c r="F185" s="21">
        <f t="shared" si="8"/>
        <v>92.381741814943197</v>
      </c>
      <c r="I185"/>
      <c r="J185"/>
      <c r="K185"/>
      <c r="L185"/>
    </row>
    <row r="186" spans="2:12" hidden="1" x14ac:dyDescent="0.25">
      <c r="B186" s="9">
        <v>36892</v>
      </c>
      <c r="C186" s="19" t="s">
        <v>4</v>
      </c>
      <c r="D186" s="21">
        <f t="shared" si="6"/>
        <v>71.472539394916254</v>
      </c>
      <c r="E186" s="21">
        <f t="shared" si="7"/>
        <v>50.56333697488931</v>
      </c>
      <c r="F186" s="21">
        <f t="shared" si="8"/>
        <v>92.381741814943197</v>
      </c>
      <c r="I186"/>
      <c r="J186"/>
      <c r="K186"/>
      <c r="L186"/>
    </row>
    <row r="187" spans="2:12" hidden="1" x14ac:dyDescent="0.25">
      <c r="B187" s="9">
        <v>36923</v>
      </c>
      <c r="C187" s="19" t="s">
        <v>4</v>
      </c>
      <c r="D187" s="21">
        <f t="shared" si="6"/>
        <v>71.472539394916254</v>
      </c>
      <c r="E187" s="21">
        <f t="shared" si="7"/>
        <v>50.56333697488931</v>
      </c>
      <c r="F187" s="21">
        <f t="shared" si="8"/>
        <v>92.381741814943197</v>
      </c>
      <c r="I187"/>
      <c r="J187"/>
      <c r="K187"/>
      <c r="L187"/>
    </row>
    <row r="188" spans="2:12" hidden="1" x14ac:dyDescent="0.25">
      <c r="B188" s="9">
        <v>36951</v>
      </c>
      <c r="C188" s="19" t="s">
        <v>4</v>
      </c>
      <c r="D188" s="21">
        <f t="shared" si="6"/>
        <v>71.472539394916254</v>
      </c>
      <c r="E188" s="21">
        <f t="shared" si="7"/>
        <v>50.56333697488931</v>
      </c>
      <c r="F188" s="21">
        <f t="shared" si="8"/>
        <v>92.381741814943197</v>
      </c>
      <c r="I188"/>
      <c r="J188"/>
      <c r="K188"/>
      <c r="L188"/>
    </row>
    <row r="189" spans="2:12" hidden="1" x14ac:dyDescent="0.25">
      <c r="B189" s="9">
        <v>36982</v>
      </c>
      <c r="C189" s="19" t="s">
        <v>4</v>
      </c>
      <c r="D189" s="21">
        <f t="shared" si="6"/>
        <v>71.472539394916254</v>
      </c>
      <c r="E189" s="21">
        <f t="shared" si="7"/>
        <v>50.56333697488931</v>
      </c>
      <c r="F189" s="21">
        <f t="shared" si="8"/>
        <v>92.381741814943197</v>
      </c>
      <c r="I189"/>
      <c r="J189"/>
      <c r="K189"/>
      <c r="L189"/>
    </row>
    <row r="190" spans="2:12" hidden="1" x14ac:dyDescent="0.25">
      <c r="B190" s="9">
        <v>37012</v>
      </c>
      <c r="C190" s="19" t="s">
        <v>4</v>
      </c>
      <c r="D190" s="21">
        <f t="shared" si="6"/>
        <v>71.472539394916254</v>
      </c>
      <c r="E190" s="21">
        <f t="shared" si="7"/>
        <v>50.56333697488931</v>
      </c>
      <c r="F190" s="21">
        <f t="shared" si="8"/>
        <v>92.381741814943197</v>
      </c>
      <c r="I190"/>
      <c r="J190"/>
      <c r="K190"/>
      <c r="L190"/>
    </row>
    <row r="191" spans="2:12" hidden="1" x14ac:dyDescent="0.25">
      <c r="B191" s="9">
        <v>37043</v>
      </c>
      <c r="C191" s="19" t="s">
        <v>4</v>
      </c>
      <c r="D191" s="21">
        <f t="shared" si="6"/>
        <v>71.472539394916254</v>
      </c>
      <c r="E191" s="21">
        <f t="shared" si="7"/>
        <v>50.56333697488931</v>
      </c>
      <c r="F191" s="21">
        <f t="shared" si="8"/>
        <v>92.381741814943197</v>
      </c>
      <c r="I191"/>
      <c r="J191"/>
      <c r="K191"/>
      <c r="L191"/>
    </row>
    <row r="192" spans="2:12" hidden="1" x14ac:dyDescent="0.25">
      <c r="B192" s="9">
        <v>37073</v>
      </c>
      <c r="C192" s="19" t="s">
        <v>4</v>
      </c>
      <c r="D192" s="21">
        <f t="shared" si="6"/>
        <v>71.472539394916254</v>
      </c>
      <c r="E192" s="21">
        <f t="shared" si="7"/>
        <v>50.56333697488931</v>
      </c>
      <c r="F192" s="21">
        <f t="shared" si="8"/>
        <v>92.381741814943197</v>
      </c>
      <c r="I192"/>
      <c r="J192"/>
      <c r="K192"/>
      <c r="L192"/>
    </row>
    <row r="193" spans="2:12" hidden="1" x14ac:dyDescent="0.25">
      <c r="B193" s="9">
        <v>37104</v>
      </c>
      <c r="C193" s="19" t="s">
        <v>4</v>
      </c>
      <c r="D193" s="21">
        <f t="shared" si="6"/>
        <v>71.472539394916254</v>
      </c>
      <c r="E193" s="21">
        <f t="shared" si="7"/>
        <v>50.56333697488931</v>
      </c>
      <c r="F193" s="21">
        <f t="shared" si="8"/>
        <v>92.381741814943197</v>
      </c>
      <c r="I193"/>
      <c r="J193"/>
      <c r="K193"/>
      <c r="L193"/>
    </row>
    <row r="194" spans="2:12" hidden="1" x14ac:dyDescent="0.25">
      <c r="B194" s="9">
        <v>37135</v>
      </c>
      <c r="C194" s="19" t="s">
        <v>4</v>
      </c>
      <c r="D194" s="21">
        <f t="shared" si="6"/>
        <v>71.472539394916254</v>
      </c>
      <c r="E194" s="21">
        <f t="shared" si="7"/>
        <v>50.56333697488931</v>
      </c>
      <c r="F194" s="21">
        <f t="shared" si="8"/>
        <v>92.381741814943197</v>
      </c>
      <c r="I194"/>
      <c r="J194"/>
      <c r="K194"/>
      <c r="L194"/>
    </row>
    <row r="195" spans="2:12" hidden="1" x14ac:dyDescent="0.25">
      <c r="B195" s="9">
        <v>37165</v>
      </c>
      <c r="C195" s="19" t="s">
        <v>4</v>
      </c>
      <c r="D195" s="21">
        <f t="shared" si="6"/>
        <v>71.472539394916254</v>
      </c>
      <c r="E195" s="21">
        <f t="shared" si="7"/>
        <v>50.56333697488931</v>
      </c>
      <c r="F195" s="21">
        <f t="shared" si="8"/>
        <v>92.381741814943197</v>
      </c>
      <c r="I195"/>
      <c r="J195"/>
      <c r="K195"/>
      <c r="L195"/>
    </row>
    <row r="196" spans="2:12" hidden="1" x14ac:dyDescent="0.25">
      <c r="B196" s="9">
        <v>37196</v>
      </c>
      <c r="C196" s="19" t="s">
        <v>4</v>
      </c>
      <c r="D196" s="21">
        <f t="shared" si="6"/>
        <v>71.472539394916254</v>
      </c>
      <c r="E196" s="21">
        <f t="shared" si="7"/>
        <v>50.56333697488931</v>
      </c>
      <c r="F196" s="21">
        <f t="shared" si="8"/>
        <v>92.381741814943197</v>
      </c>
      <c r="I196"/>
      <c r="J196"/>
      <c r="K196"/>
      <c r="L196"/>
    </row>
    <row r="197" spans="2:12" hidden="1" x14ac:dyDescent="0.25">
      <c r="B197" s="9">
        <v>37226</v>
      </c>
      <c r="C197" s="19" t="s">
        <v>4</v>
      </c>
      <c r="D197" s="21">
        <f t="shared" si="6"/>
        <v>71.472539394916254</v>
      </c>
      <c r="E197" s="21">
        <f t="shared" si="7"/>
        <v>50.56333697488931</v>
      </c>
      <c r="F197" s="21">
        <f t="shared" si="8"/>
        <v>92.381741814943197</v>
      </c>
      <c r="I197"/>
      <c r="J197"/>
      <c r="K197"/>
      <c r="L197"/>
    </row>
    <row r="198" spans="2:12" x14ac:dyDescent="0.25">
      <c r="B198" s="9">
        <v>37257</v>
      </c>
      <c r="C198" s="19">
        <v>19.679523809523811</v>
      </c>
      <c r="D198" s="21">
        <f t="shared" si="6"/>
        <v>71.472539394916254</v>
      </c>
      <c r="E198" s="21">
        <f t="shared" si="7"/>
        <v>50.56333697488931</v>
      </c>
      <c r="F198" s="21">
        <f t="shared" si="8"/>
        <v>92.381741814943197</v>
      </c>
      <c r="I198"/>
      <c r="J198"/>
      <c r="K198"/>
      <c r="L198"/>
    </row>
    <row r="199" spans="2:12" x14ac:dyDescent="0.25">
      <c r="B199" s="9">
        <v>37288</v>
      </c>
      <c r="C199" s="19">
        <v>20.661578947368422</v>
      </c>
      <c r="D199" s="21">
        <f t="shared" ref="D199:D242" si="9">+D198</f>
        <v>71.472539394916254</v>
      </c>
      <c r="E199" s="21">
        <f t="shared" ref="E199:E274" si="10">+$E$6</f>
        <v>50.56333697488931</v>
      </c>
      <c r="F199" s="21">
        <f t="shared" ref="F199:F274" si="11">+$F$6</f>
        <v>92.381741814943197</v>
      </c>
      <c r="I199"/>
      <c r="J199"/>
      <c r="K199"/>
      <c r="L199"/>
    </row>
    <row r="200" spans="2:12" x14ac:dyDescent="0.25">
      <c r="B200" s="9">
        <v>37316</v>
      </c>
      <c r="C200" s="19">
        <v>24.350249999999999</v>
      </c>
      <c r="D200" s="21">
        <f t="shared" si="9"/>
        <v>71.472539394916254</v>
      </c>
      <c r="E200" s="21">
        <f t="shared" si="10"/>
        <v>50.56333697488931</v>
      </c>
      <c r="F200" s="21">
        <f t="shared" si="11"/>
        <v>92.381741814943197</v>
      </c>
      <c r="I200"/>
      <c r="J200"/>
      <c r="K200"/>
      <c r="L200"/>
    </row>
    <row r="201" spans="2:12" x14ac:dyDescent="0.25">
      <c r="B201" s="9">
        <v>37347</v>
      </c>
      <c r="C201" s="19">
        <v>26.260454545454547</v>
      </c>
      <c r="D201" s="21">
        <f t="shared" si="9"/>
        <v>71.472539394916254</v>
      </c>
      <c r="E201" s="21">
        <f t="shared" si="10"/>
        <v>50.56333697488931</v>
      </c>
      <c r="F201" s="21">
        <f t="shared" si="11"/>
        <v>92.381741814943197</v>
      </c>
      <c r="I201"/>
      <c r="J201"/>
      <c r="K201"/>
      <c r="L201"/>
    </row>
    <row r="202" spans="2:12" x14ac:dyDescent="0.25">
      <c r="B202" s="9">
        <v>37377</v>
      </c>
      <c r="C202" s="19">
        <v>27.057045454545456</v>
      </c>
      <c r="D202" s="21">
        <f t="shared" si="9"/>
        <v>71.472539394916254</v>
      </c>
      <c r="E202" s="21">
        <f t="shared" si="10"/>
        <v>50.56333697488931</v>
      </c>
      <c r="F202" s="21">
        <f t="shared" si="11"/>
        <v>92.381741814943197</v>
      </c>
      <c r="I202"/>
      <c r="J202"/>
      <c r="K202"/>
      <c r="L202"/>
    </row>
    <row r="203" spans="2:12" x14ac:dyDescent="0.25">
      <c r="B203" s="9">
        <v>37408</v>
      </c>
      <c r="C203" s="19">
        <v>25.497750000000003</v>
      </c>
      <c r="D203" s="21">
        <f t="shared" si="9"/>
        <v>71.472539394916254</v>
      </c>
      <c r="E203" s="21">
        <f t="shared" si="10"/>
        <v>50.56333697488931</v>
      </c>
      <c r="F203" s="21">
        <f t="shared" si="11"/>
        <v>92.381741814943197</v>
      </c>
      <c r="I203"/>
      <c r="J203"/>
      <c r="K203"/>
      <c r="L203"/>
    </row>
    <row r="204" spans="2:12" x14ac:dyDescent="0.25">
      <c r="B204" s="9">
        <v>37438</v>
      </c>
      <c r="C204" s="19">
        <v>26.914999999999999</v>
      </c>
      <c r="D204" s="21">
        <f t="shared" si="9"/>
        <v>71.472539394916254</v>
      </c>
      <c r="E204" s="21">
        <f t="shared" si="10"/>
        <v>50.56333697488931</v>
      </c>
      <c r="F204" s="21">
        <f t="shared" si="11"/>
        <v>92.381741814943197</v>
      </c>
      <c r="I204"/>
      <c r="J204"/>
      <c r="K204"/>
      <c r="L204"/>
    </row>
    <row r="205" spans="2:12" x14ac:dyDescent="0.25">
      <c r="B205" s="9">
        <v>37469</v>
      </c>
      <c r="C205" s="19">
        <v>28.34</v>
      </c>
      <c r="D205" s="21">
        <f t="shared" si="9"/>
        <v>71.472539394916254</v>
      </c>
      <c r="E205" s="21">
        <f t="shared" si="10"/>
        <v>50.56333697488931</v>
      </c>
      <c r="F205" s="21">
        <f t="shared" si="11"/>
        <v>92.381741814943197</v>
      </c>
      <c r="I205"/>
      <c r="J205"/>
      <c r="K205"/>
      <c r="L205"/>
    </row>
    <row r="206" spans="2:12" x14ac:dyDescent="0.25">
      <c r="B206" s="9">
        <v>37500</v>
      </c>
      <c r="C206" s="19">
        <v>29.704999999999998</v>
      </c>
      <c r="D206" s="21">
        <f t="shared" si="9"/>
        <v>71.472539394916254</v>
      </c>
      <c r="E206" s="21">
        <f t="shared" si="10"/>
        <v>50.56333697488931</v>
      </c>
      <c r="F206" s="21">
        <f t="shared" si="11"/>
        <v>92.381741814943197</v>
      </c>
      <c r="I206"/>
      <c r="J206"/>
      <c r="K206"/>
      <c r="L206"/>
    </row>
    <row r="207" spans="2:12" x14ac:dyDescent="0.25">
      <c r="B207" s="9">
        <v>37530</v>
      </c>
      <c r="C207" s="19">
        <v>28.866086956521741</v>
      </c>
      <c r="D207" s="21">
        <f t="shared" si="9"/>
        <v>71.472539394916254</v>
      </c>
      <c r="E207" s="21">
        <f t="shared" si="10"/>
        <v>50.56333697488931</v>
      </c>
      <c r="F207" s="21">
        <f t="shared" si="11"/>
        <v>92.381741814943197</v>
      </c>
      <c r="I207"/>
      <c r="J207"/>
      <c r="K207"/>
      <c r="L207"/>
    </row>
    <row r="208" spans="2:12" x14ac:dyDescent="0.25">
      <c r="B208" s="9">
        <v>37561</v>
      </c>
      <c r="C208" s="19">
        <v>26.29315789473684</v>
      </c>
      <c r="D208" s="21">
        <f t="shared" si="9"/>
        <v>71.472539394916254</v>
      </c>
      <c r="E208" s="21">
        <f t="shared" si="10"/>
        <v>50.56333697488931</v>
      </c>
      <c r="F208" s="21">
        <f t="shared" si="11"/>
        <v>92.381741814943197</v>
      </c>
      <c r="I208"/>
      <c r="J208"/>
      <c r="K208"/>
      <c r="L208"/>
    </row>
    <row r="209" spans="2:12" x14ac:dyDescent="0.25">
      <c r="B209" s="9">
        <v>37591</v>
      </c>
      <c r="C209" s="19">
        <v>29.454523809523796</v>
      </c>
      <c r="D209" s="21">
        <f t="shared" si="9"/>
        <v>71.472539394916254</v>
      </c>
      <c r="E209" s="21">
        <f t="shared" si="10"/>
        <v>50.56333697488931</v>
      </c>
      <c r="F209" s="21">
        <f t="shared" si="11"/>
        <v>92.381741814943197</v>
      </c>
      <c r="I209"/>
      <c r="J209"/>
      <c r="K209"/>
      <c r="L209"/>
    </row>
    <row r="210" spans="2:12" x14ac:dyDescent="0.25">
      <c r="B210" s="9">
        <v>37622</v>
      </c>
      <c r="C210" s="19">
        <v>32.985476190476192</v>
      </c>
      <c r="D210" s="21">
        <f t="shared" si="9"/>
        <v>71.472539394916254</v>
      </c>
      <c r="E210" s="21">
        <f t="shared" si="10"/>
        <v>50.56333697488931</v>
      </c>
      <c r="F210" s="21">
        <f t="shared" si="11"/>
        <v>92.381741814943197</v>
      </c>
      <c r="I210"/>
      <c r="J210"/>
      <c r="K210"/>
      <c r="L210"/>
    </row>
    <row r="211" spans="2:12" x14ac:dyDescent="0.25">
      <c r="B211" s="9">
        <v>37653</v>
      </c>
      <c r="C211" s="19">
        <v>35.752631578947373</v>
      </c>
      <c r="D211" s="21">
        <f t="shared" si="9"/>
        <v>71.472539394916254</v>
      </c>
      <c r="E211" s="21">
        <f t="shared" si="10"/>
        <v>50.56333697488931</v>
      </c>
      <c r="F211" s="21">
        <f t="shared" si="11"/>
        <v>92.381741814943197</v>
      </c>
      <c r="I211"/>
      <c r="J211"/>
      <c r="K211"/>
      <c r="L211"/>
    </row>
    <row r="212" spans="2:12" x14ac:dyDescent="0.25">
      <c r="B212" s="9">
        <v>37681</v>
      </c>
      <c r="C212" s="19">
        <v>33.430476190476192</v>
      </c>
      <c r="D212" s="21">
        <f t="shared" si="9"/>
        <v>71.472539394916254</v>
      </c>
      <c r="E212" s="21">
        <f t="shared" si="10"/>
        <v>50.56333697488931</v>
      </c>
      <c r="F212" s="21">
        <f t="shared" si="11"/>
        <v>92.381741814943197</v>
      </c>
      <c r="I212"/>
      <c r="J212"/>
      <c r="K212"/>
      <c r="L212"/>
    </row>
    <row r="213" spans="2:12" x14ac:dyDescent="0.25">
      <c r="B213" s="9">
        <v>37712</v>
      </c>
      <c r="C213" s="19">
        <v>28.262142857142852</v>
      </c>
      <c r="D213" s="21">
        <f t="shared" si="9"/>
        <v>71.472539394916254</v>
      </c>
      <c r="E213" s="21">
        <f t="shared" si="10"/>
        <v>50.56333697488931</v>
      </c>
      <c r="F213" s="21">
        <f t="shared" si="11"/>
        <v>92.381741814943197</v>
      </c>
      <c r="I213"/>
      <c r="J213"/>
      <c r="K213"/>
      <c r="L213"/>
    </row>
    <row r="214" spans="2:12" x14ac:dyDescent="0.25">
      <c r="B214" s="9">
        <v>37742</v>
      </c>
      <c r="C214" s="19">
        <v>28.142857142857142</v>
      </c>
      <c r="D214" s="21">
        <f t="shared" si="9"/>
        <v>71.472539394916254</v>
      </c>
      <c r="E214" s="21">
        <f t="shared" si="10"/>
        <v>50.56333697488931</v>
      </c>
      <c r="F214" s="21">
        <f t="shared" si="11"/>
        <v>92.381741814943197</v>
      </c>
      <c r="I214"/>
      <c r="J214"/>
      <c r="K214"/>
      <c r="L214"/>
    </row>
    <row r="215" spans="2:12" x14ac:dyDescent="0.25">
      <c r="B215" s="9">
        <v>37773</v>
      </c>
      <c r="C215" s="19">
        <v>30.657380952380951</v>
      </c>
      <c r="D215" s="21">
        <f t="shared" si="9"/>
        <v>71.472539394916254</v>
      </c>
      <c r="E215" s="21">
        <f t="shared" si="10"/>
        <v>50.56333697488931</v>
      </c>
      <c r="F215" s="21">
        <f t="shared" si="11"/>
        <v>92.381741814943197</v>
      </c>
      <c r="I215"/>
      <c r="J215"/>
      <c r="K215"/>
      <c r="L215"/>
    </row>
    <row r="216" spans="2:12" x14ac:dyDescent="0.25">
      <c r="B216" s="9">
        <v>37803</v>
      </c>
      <c r="C216" s="19">
        <v>30.703863636363636</v>
      </c>
      <c r="D216" s="21">
        <f t="shared" si="9"/>
        <v>71.472539394916254</v>
      </c>
      <c r="E216" s="21">
        <f t="shared" si="10"/>
        <v>50.56333697488931</v>
      </c>
      <c r="F216" s="21">
        <f t="shared" si="11"/>
        <v>92.381741814943197</v>
      </c>
      <c r="I216"/>
      <c r="J216"/>
      <c r="K216"/>
      <c r="L216"/>
    </row>
    <row r="217" spans="2:12" x14ac:dyDescent="0.25">
      <c r="B217" s="9">
        <v>37834</v>
      </c>
      <c r="C217" s="19">
        <v>31.593095238095234</v>
      </c>
      <c r="D217" s="21">
        <f t="shared" si="9"/>
        <v>71.472539394916254</v>
      </c>
      <c r="E217" s="21">
        <f t="shared" si="10"/>
        <v>50.56333697488931</v>
      </c>
      <c r="F217" s="21">
        <f t="shared" si="11"/>
        <v>92.381741814943197</v>
      </c>
      <c r="I217"/>
      <c r="J217"/>
      <c r="K217"/>
      <c r="L217"/>
    </row>
    <row r="218" spans="2:12" x14ac:dyDescent="0.25">
      <c r="B218" s="9">
        <v>37865</v>
      </c>
      <c r="C218" s="19">
        <v>28.257619047619052</v>
      </c>
      <c r="D218" s="21">
        <f t="shared" si="9"/>
        <v>71.472539394916254</v>
      </c>
      <c r="E218" s="21">
        <f t="shared" si="10"/>
        <v>50.56333697488931</v>
      </c>
      <c r="F218" s="21">
        <f t="shared" si="11"/>
        <v>92.381741814943197</v>
      </c>
      <c r="I218"/>
      <c r="J218"/>
      <c r="K218"/>
      <c r="L218"/>
    </row>
    <row r="219" spans="2:12" x14ac:dyDescent="0.25">
      <c r="B219" s="9">
        <v>37895</v>
      </c>
      <c r="C219" s="19">
        <v>30.304130434782611</v>
      </c>
      <c r="D219" s="21">
        <f t="shared" si="9"/>
        <v>71.472539394916254</v>
      </c>
      <c r="E219" s="21">
        <f t="shared" si="10"/>
        <v>50.56333697488931</v>
      </c>
      <c r="F219" s="21">
        <f t="shared" si="11"/>
        <v>92.381741814943197</v>
      </c>
      <c r="I219"/>
      <c r="J219"/>
      <c r="K219"/>
      <c r="L219"/>
    </row>
    <row r="220" spans="2:12" x14ac:dyDescent="0.25">
      <c r="B220" s="9">
        <v>37926</v>
      </c>
      <c r="C220" s="19">
        <v>31.06</v>
      </c>
      <c r="D220" s="21">
        <f t="shared" si="9"/>
        <v>71.472539394916254</v>
      </c>
      <c r="E220" s="21">
        <f t="shared" si="10"/>
        <v>50.56333697488931</v>
      </c>
      <c r="F220" s="21">
        <f t="shared" si="11"/>
        <v>92.381741814943197</v>
      </c>
      <c r="I220"/>
      <c r="J220"/>
      <c r="K220"/>
      <c r="L220"/>
    </row>
    <row r="221" spans="2:12" x14ac:dyDescent="0.25">
      <c r="B221" s="9">
        <v>37956</v>
      </c>
      <c r="C221" s="19">
        <v>32.140476190476193</v>
      </c>
      <c r="D221" s="21">
        <f t="shared" si="9"/>
        <v>71.472539394916254</v>
      </c>
      <c r="E221" s="21">
        <f t="shared" si="10"/>
        <v>50.56333697488931</v>
      </c>
      <c r="F221" s="21">
        <f t="shared" si="11"/>
        <v>92.381741814943197</v>
      </c>
      <c r="I221"/>
      <c r="J221"/>
      <c r="K221"/>
      <c r="L221"/>
    </row>
    <row r="222" spans="2:12" x14ac:dyDescent="0.25">
      <c r="B222" s="9">
        <v>37987</v>
      </c>
      <c r="C222" s="19">
        <v>34.240263157894738</v>
      </c>
      <c r="D222" s="21">
        <f t="shared" si="9"/>
        <v>71.472539394916254</v>
      </c>
      <c r="E222" s="21">
        <f t="shared" si="10"/>
        <v>50.56333697488931</v>
      </c>
      <c r="F222" s="21">
        <f t="shared" si="11"/>
        <v>92.381741814943197</v>
      </c>
      <c r="I222"/>
      <c r="J222"/>
      <c r="K222"/>
      <c r="L222"/>
    </row>
    <row r="223" spans="2:12" x14ac:dyDescent="0.25">
      <c r="B223" s="9">
        <v>38018</v>
      </c>
      <c r="C223" s="19">
        <v>34.74421052631579</v>
      </c>
      <c r="D223" s="21">
        <f t="shared" si="9"/>
        <v>71.472539394916254</v>
      </c>
      <c r="E223" s="21">
        <f t="shared" si="10"/>
        <v>50.56333697488931</v>
      </c>
      <c r="F223" s="21">
        <f t="shared" si="11"/>
        <v>92.381741814943197</v>
      </c>
      <c r="I223"/>
      <c r="J223"/>
      <c r="K223"/>
      <c r="L223"/>
    </row>
    <row r="224" spans="2:12" x14ac:dyDescent="0.25">
      <c r="B224" s="9">
        <v>38047</v>
      </c>
      <c r="C224" s="19">
        <v>36.714782608695657</v>
      </c>
      <c r="D224" s="21">
        <f t="shared" si="9"/>
        <v>71.472539394916254</v>
      </c>
      <c r="E224" s="21">
        <f t="shared" si="10"/>
        <v>50.56333697488931</v>
      </c>
      <c r="F224" s="21">
        <f t="shared" si="11"/>
        <v>92.381741814943197</v>
      </c>
      <c r="I224"/>
      <c r="J224"/>
      <c r="K224"/>
      <c r="L224"/>
    </row>
    <row r="225" spans="2:12" x14ac:dyDescent="0.25">
      <c r="B225" s="9">
        <v>38078</v>
      </c>
      <c r="C225" s="19">
        <v>36.690238095238101</v>
      </c>
      <c r="D225" s="21">
        <f t="shared" si="9"/>
        <v>71.472539394916254</v>
      </c>
      <c r="E225" s="21">
        <f t="shared" si="10"/>
        <v>50.56333697488931</v>
      </c>
      <c r="F225" s="21">
        <f t="shared" si="11"/>
        <v>92.381741814943197</v>
      </c>
      <c r="I225"/>
      <c r="J225"/>
      <c r="K225"/>
      <c r="L225"/>
    </row>
    <row r="226" spans="2:12" x14ac:dyDescent="0.25">
      <c r="B226" s="9">
        <v>38108</v>
      </c>
      <c r="C226" s="19">
        <v>40.238750000000003</v>
      </c>
      <c r="D226" s="21">
        <f t="shared" si="9"/>
        <v>71.472539394916254</v>
      </c>
      <c r="E226" s="21">
        <f t="shared" si="10"/>
        <v>50.56333697488931</v>
      </c>
      <c r="F226" s="21">
        <f t="shared" si="11"/>
        <v>92.381741814943197</v>
      </c>
      <c r="I226"/>
      <c r="J226"/>
      <c r="K226"/>
      <c r="L226"/>
    </row>
    <row r="227" spans="2:12" x14ac:dyDescent="0.25">
      <c r="B227" s="9">
        <v>38139</v>
      </c>
      <c r="C227" s="19">
        <v>37.996428571428574</v>
      </c>
      <c r="D227" s="21">
        <f t="shared" si="9"/>
        <v>71.472539394916254</v>
      </c>
      <c r="E227" s="21">
        <f t="shared" si="10"/>
        <v>50.56333697488931</v>
      </c>
      <c r="F227" s="21">
        <f t="shared" si="11"/>
        <v>92.381741814943197</v>
      </c>
      <c r="I227"/>
      <c r="J227"/>
      <c r="K227"/>
      <c r="L227"/>
    </row>
    <row r="228" spans="2:12" x14ac:dyDescent="0.25">
      <c r="B228" s="9">
        <v>38169</v>
      </c>
      <c r="C228" s="19">
        <v>40.789285714285704</v>
      </c>
      <c r="D228" s="21">
        <f t="shared" si="9"/>
        <v>71.472539394916254</v>
      </c>
      <c r="E228" s="21">
        <f t="shared" si="10"/>
        <v>50.56333697488931</v>
      </c>
      <c r="F228" s="21">
        <f t="shared" si="11"/>
        <v>92.381741814943197</v>
      </c>
      <c r="I228"/>
      <c r="J228"/>
      <c r="K228"/>
      <c r="L228"/>
    </row>
    <row r="229" spans="2:12" x14ac:dyDescent="0.25">
      <c r="B229" s="9">
        <v>38200</v>
      </c>
      <c r="C229" s="19">
        <v>44.897272727272728</v>
      </c>
      <c r="D229" s="21">
        <f t="shared" si="9"/>
        <v>71.472539394916254</v>
      </c>
      <c r="E229" s="21">
        <f t="shared" si="10"/>
        <v>50.56333697488931</v>
      </c>
      <c r="F229" s="21">
        <f t="shared" si="11"/>
        <v>92.381741814943197</v>
      </c>
      <c r="I229"/>
      <c r="J229"/>
      <c r="K229"/>
      <c r="L229"/>
    </row>
    <row r="230" spans="2:12" x14ac:dyDescent="0.25">
      <c r="B230" s="9">
        <v>38231</v>
      </c>
      <c r="C230" s="19">
        <v>45.900238095238102</v>
      </c>
      <c r="D230" s="21">
        <f t="shared" si="9"/>
        <v>71.472539394916254</v>
      </c>
      <c r="E230" s="21">
        <f t="shared" si="10"/>
        <v>50.56333697488931</v>
      </c>
      <c r="F230" s="21">
        <f t="shared" si="11"/>
        <v>92.381741814943197</v>
      </c>
      <c r="I230"/>
      <c r="J230"/>
      <c r="K230"/>
      <c r="L230"/>
    </row>
    <row r="231" spans="2:12" x14ac:dyDescent="0.25">
      <c r="B231" s="9">
        <v>38261</v>
      </c>
      <c r="C231" s="19">
        <v>53.239047619047618</v>
      </c>
      <c r="D231" s="21">
        <f t="shared" si="9"/>
        <v>71.472539394916254</v>
      </c>
      <c r="E231" s="21">
        <f t="shared" si="10"/>
        <v>50.56333697488931</v>
      </c>
      <c r="F231" s="21">
        <f t="shared" si="11"/>
        <v>92.381741814943197</v>
      </c>
      <c r="I231"/>
      <c r="J231"/>
      <c r="K231"/>
      <c r="L231"/>
    </row>
    <row r="232" spans="2:12" x14ac:dyDescent="0.25">
      <c r="B232" s="9">
        <v>38292</v>
      </c>
      <c r="C232" s="19">
        <v>48.435500000000005</v>
      </c>
      <c r="D232" s="21">
        <f t="shared" si="9"/>
        <v>71.472539394916254</v>
      </c>
      <c r="E232" s="21">
        <f t="shared" si="10"/>
        <v>50.56333697488931</v>
      </c>
      <c r="F232" s="21">
        <f t="shared" si="11"/>
        <v>92.381741814943197</v>
      </c>
      <c r="I232"/>
      <c r="J232"/>
      <c r="K232"/>
      <c r="L232"/>
    </row>
    <row r="233" spans="2:12" x14ac:dyDescent="0.25">
      <c r="B233" s="9">
        <v>38322</v>
      </c>
      <c r="C233" s="19">
        <v>43.197380952380954</v>
      </c>
      <c r="D233" s="21">
        <f t="shared" si="9"/>
        <v>71.472539394916254</v>
      </c>
      <c r="E233" s="21">
        <f t="shared" si="10"/>
        <v>50.56333697488931</v>
      </c>
      <c r="F233" s="21">
        <f t="shared" si="11"/>
        <v>92.381741814943197</v>
      </c>
      <c r="I233"/>
      <c r="J233"/>
      <c r="K233"/>
      <c r="L233"/>
    </row>
    <row r="234" spans="2:12" x14ac:dyDescent="0.25">
      <c r="B234" s="9">
        <v>38353</v>
      </c>
      <c r="C234" s="19">
        <v>46.829000000000001</v>
      </c>
      <c r="D234" s="21">
        <f t="shared" si="9"/>
        <v>71.472539394916254</v>
      </c>
      <c r="E234" s="21">
        <f t="shared" si="10"/>
        <v>50.56333697488931</v>
      </c>
      <c r="F234" s="21">
        <f t="shared" si="11"/>
        <v>92.381741814943197</v>
      </c>
      <c r="I234"/>
      <c r="J234"/>
      <c r="K234"/>
      <c r="L234"/>
    </row>
    <row r="235" spans="2:12" x14ac:dyDescent="0.25">
      <c r="B235" s="9">
        <v>38384</v>
      </c>
      <c r="C235" s="19">
        <v>47.940263157894741</v>
      </c>
      <c r="D235" s="21">
        <f t="shared" si="9"/>
        <v>71.472539394916254</v>
      </c>
      <c r="E235" s="21">
        <f t="shared" si="10"/>
        <v>50.56333697488931</v>
      </c>
      <c r="F235" s="21">
        <f t="shared" si="11"/>
        <v>92.381741814943197</v>
      </c>
      <c r="I235"/>
      <c r="J235"/>
      <c r="K235"/>
      <c r="L235"/>
    </row>
    <row r="236" spans="2:12" x14ac:dyDescent="0.25">
      <c r="B236" s="9">
        <v>38412</v>
      </c>
      <c r="C236" s="19">
        <v>54.330681818181809</v>
      </c>
      <c r="D236" s="21">
        <f t="shared" si="9"/>
        <v>71.472539394916254</v>
      </c>
      <c r="E236" s="21">
        <f t="shared" si="10"/>
        <v>50.56333697488931</v>
      </c>
      <c r="F236" s="21">
        <f t="shared" si="11"/>
        <v>92.381741814943197</v>
      </c>
      <c r="I236"/>
      <c r="J236"/>
      <c r="K236"/>
      <c r="L236"/>
    </row>
    <row r="237" spans="2:12" x14ac:dyDescent="0.25">
      <c r="B237" s="9">
        <v>38443</v>
      </c>
      <c r="C237" s="19">
        <v>52.89</v>
      </c>
      <c r="D237" s="21">
        <f t="shared" si="9"/>
        <v>71.472539394916254</v>
      </c>
      <c r="E237" s="21">
        <f t="shared" si="10"/>
        <v>50.56333697488931</v>
      </c>
      <c r="F237" s="21">
        <f t="shared" si="11"/>
        <v>92.381741814943197</v>
      </c>
      <c r="I237"/>
      <c r="J237"/>
      <c r="K237"/>
      <c r="L237"/>
    </row>
    <row r="238" spans="2:12" x14ac:dyDescent="0.25">
      <c r="B238" s="9">
        <v>38473</v>
      </c>
      <c r="C238" s="19">
        <v>49.839761904761907</v>
      </c>
      <c r="D238" s="21">
        <f t="shared" si="9"/>
        <v>71.472539394916254</v>
      </c>
      <c r="E238" s="21">
        <f t="shared" si="10"/>
        <v>50.56333697488931</v>
      </c>
      <c r="F238" s="21">
        <f t="shared" si="11"/>
        <v>92.381741814943197</v>
      </c>
      <c r="I238"/>
      <c r="J238"/>
      <c r="K238"/>
      <c r="L238"/>
    </row>
    <row r="239" spans="2:12" x14ac:dyDescent="0.25">
      <c r="B239" s="9">
        <v>38504</v>
      </c>
      <c r="C239" s="19">
        <v>56.362727272727277</v>
      </c>
      <c r="D239" s="21">
        <f t="shared" si="9"/>
        <v>71.472539394916254</v>
      </c>
      <c r="E239" s="21">
        <f t="shared" si="10"/>
        <v>50.56333697488931</v>
      </c>
      <c r="F239" s="21">
        <f t="shared" si="11"/>
        <v>92.381741814943197</v>
      </c>
      <c r="I239"/>
      <c r="J239"/>
      <c r="K239"/>
      <c r="L239"/>
    </row>
    <row r="240" spans="2:12" x14ac:dyDescent="0.25">
      <c r="B240" s="9">
        <v>38534</v>
      </c>
      <c r="C240" s="19">
        <v>58.679250000000003</v>
      </c>
      <c r="D240" s="21">
        <f t="shared" si="9"/>
        <v>71.472539394916254</v>
      </c>
      <c r="E240" s="21">
        <f t="shared" si="10"/>
        <v>50.56333697488931</v>
      </c>
      <c r="F240" s="21">
        <f t="shared" si="11"/>
        <v>92.381741814943197</v>
      </c>
      <c r="I240"/>
      <c r="J240"/>
      <c r="K240"/>
      <c r="L240"/>
    </row>
    <row r="241" spans="2:12" x14ac:dyDescent="0.25">
      <c r="B241" s="9">
        <v>38565</v>
      </c>
      <c r="C241" s="19">
        <v>64.959999999999994</v>
      </c>
      <c r="D241" s="21">
        <f t="shared" si="9"/>
        <v>71.472539394916254</v>
      </c>
      <c r="E241" s="21">
        <f t="shared" si="10"/>
        <v>50.56333697488931</v>
      </c>
      <c r="F241" s="21">
        <f t="shared" si="11"/>
        <v>92.381741814943197</v>
      </c>
      <c r="I241"/>
      <c r="J241"/>
      <c r="K241"/>
      <c r="L241"/>
    </row>
    <row r="242" spans="2:12" x14ac:dyDescent="0.25">
      <c r="B242" s="9">
        <v>38596</v>
      </c>
      <c r="C242" s="19">
        <v>65.516428571428563</v>
      </c>
      <c r="D242" s="21">
        <f t="shared" si="9"/>
        <v>71.472539394916254</v>
      </c>
      <c r="E242" s="21">
        <f t="shared" si="10"/>
        <v>50.56333697488931</v>
      </c>
      <c r="F242" s="21">
        <f t="shared" si="11"/>
        <v>92.381741814943197</v>
      </c>
      <c r="I242"/>
      <c r="J242"/>
      <c r="K242"/>
      <c r="L242"/>
    </row>
    <row r="243" spans="2:12" x14ac:dyDescent="0.25">
      <c r="B243" s="9">
        <v>38626</v>
      </c>
      <c r="C243" s="19">
        <v>62.278809523809528</v>
      </c>
      <c r="D243" s="21">
        <f t="shared" ref="D243:D248" si="12">+D242</f>
        <v>71.472539394916254</v>
      </c>
      <c r="E243" s="21">
        <f t="shared" si="10"/>
        <v>50.56333697488931</v>
      </c>
      <c r="F243" s="21">
        <f t="shared" si="11"/>
        <v>92.381741814943197</v>
      </c>
      <c r="I243"/>
      <c r="J243"/>
      <c r="K243"/>
      <c r="L243"/>
    </row>
    <row r="244" spans="2:12" x14ac:dyDescent="0.25">
      <c r="B244" s="9">
        <v>38657</v>
      </c>
      <c r="C244" s="19">
        <v>58.291363636363641</v>
      </c>
      <c r="D244" s="21">
        <f t="shared" si="12"/>
        <v>71.472539394916254</v>
      </c>
      <c r="E244" s="21">
        <f t="shared" si="10"/>
        <v>50.56333697488931</v>
      </c>
      <c r="F244" s="21">
        <f t="shared" si="11"/>
        <v>92.381741814943197</v>
      </c>
      <c r="I244"/>
      <c r="J244"/>
      <c r="K244"/>
      <c r="L244"/>
    </row>
    <row r="245" spans="2:12" x14ac:dyDescent="0.25">
      <c r="B245" s="9">
        <v>38687</v>
      </c>
      <c r="C245" s="19">
        <v>59.405952380952364</v>
      </c>
      <c r="D245" s="21">
        <f t="shared" si="12"/>
        <v>71.472539394916254</v>
      </c>
      <c r="E245" s="21">
        <f t="shared" si="10"/>
        <v>50.56333697488931</v>
      </c>
      <c r="F245" s="21">
        <f t="shared" si="11"/>
        <v>92.381741814943197</v>
      </c>
      <c r="I245"/>
      <c r="J245"/>
      <c r="K245"/>
      <c r="L245"/>
    </row>
    <row r="246" spans="2:12" x14ac:dyDescent="0.25">
      <c r="B246" s="9">
        <v>38718</v>
      </c>
      <c r="C246" s="19">
        <v>65.393333333333331</v>
      </c>
      <c r="D246" s="21">
        <f t="shared" si="12"/>
        <v>71.472539394916254</v>
      </c>
      <c r="E246" s="21">
        <f t="shared" si="10"/>
        <v>50.56333697488931</v>
      </c>
      <c r="F246" s="21">
        <f t="shared" si="11"/>
        <v>92.381741814943197</v>
      </c>
      <c r="I246"/>
      <c r="J246"/>
      <c r="K246"/>
      <c r="L246"/>
    </row>
    <row r="247" spans="2:12" x14ac:dyDescent="0.25">
      <c r="B247" s="9">
        <v>38749</v>
      </c>
      <c r="C247" s="19">
        <v>61.486249999999998</v>
      </c>
      <c r="D247" s="21">
        <f t="shared" si="12"/>
        <v>71.472539394916254</v>
      </c>
      <c r="E247" s="21">
        <f t="shared" si="10"/>
        <v>50.56333697488931</v>
      </c>
      <c r="F247" s="21">
        <f t="shared" si="11"/>
        <v>92.381741814943197</v>
      </c>
      <c r="I247"/>
      <c r="J247"/>
      <c r="K247"/>
      <c r="L247"/>
    </row>
    <row r="248" spans="2:12" x14ac:dyDescent="0.25">
      <c r="B248" s="9">
        <v>38777</v>
      </c>
      <c r="C248" s="19">
        <v>62.82391304347825</v>
      </c>
      <c r="D248" s="21">
        <f t="shared" si="12"/>
        <v>71.472539394916254</v>
      </c>
      <c r="E248" s="21">
        <f t="shared" si="10"/>
        <v>50.56333697488931</v>
      </c>
      <c r="F248" s="21">
        <f t="shared" si="11"/>
        <v>92.381741814943197</v>
      </c>
      <c r="I248"/>
      <c r="J248"/>
      <c r="K248"/>
      <c r="L248"/>
    </row>
    <row r="249" spans="2:12" x14ac:dyDescent="0.25">
      <c r="B249" s="9">
        <v>38808</v>
      </c>
      <c r="C249" s="19">
        <v>69.474999999999994</v>
      </c>
      <c r="D249" s="21">
        <f t="shared" ref="D249:D255" si="13">+D248</f>
        <v>71.472539394916254</v>
      </c>
      <c r="E249" s="21">
        <f t="shared" si="10"/>
        <v>50.56333697488931</v>
      </c>
      <c r="F249" s="21">
        <f t="shared" si="11"/>
        <v>92.381741814943197</v>
      </c>
      <c r="I249"/>
      <c r="J249"/>
      <c r="K249"/>
      <c r="L249"/>
    </row>
    <row r="250" spans="2:12" x14ac:dyDescent="0.25">
      <c r="B250" s="9">
        <v>38838</v>
      </c>
      <c r="C250" s="19">
        <v>70.888913043478269</v>
      </c>
      <c r="D250" s="21">
        <f t="shared" si="13"/>
        <v>71.472539394916254</v>
      </c>
      <c r="E250" s="21">
        <f t="shared" si="10"/>
        <v>50.56333697488931</v>
      </c>
      <c r="F250" s="21">
        <f t="shared" si="11"/>
        <v>92.381741814943197</v>
      </c>
      <c r="I250"/>
      <c r="J250"/>
      <c r="K250"/>
      <c r="L250"/>
    </row>
    <row r="251" spans="2:12" x14ac:dyDescent="0.25">
      <c r="B251" s="9">
        <v>38869</v>
      </c>
      <c r="C251" s="19">
        <v>70.875</v>
      </c>
      <c r="D251" s="21">
        <f t="shared" si="13"/>
        <v>71.472539394916254</v>
      </c>
      <c r="E251" s="21">
        <f t="shared" si="10"/>
        <v>50.56333697488931</v>
      </c>
      <c r="F251" s="21">
        <f t="shared" si="11"/>
        <v>92.381741814943197</v>
      </c>
      <c r="I251"/>
      <c r="J251"/>
      <c r="K251"/>
      <c r="L251"/>
    </row>
    <row r="252" spans="2:12" x14ac:dyDescent="0.25">
      <c r="B252" s="9">
        <v>38899</v>
      </c>
      <c r="C252" s="19">
        <v>74.330952380952368</v>
      </c>
      <c r="D252" s="21">
        <f t="shared" si="13"/>
        <v>71.472539394916254</v>
      </c>
      <c r="E252" s="21">
        <f t="shared" si="10"/>
        <v>50.56333697488931</v>
      </c>
      <c r="F252" s="21">
        <f t="shared" si="11"/>
        <v>92.381741814943197</v>
      </c>
      <c r="I252"/>
      <c r="J252"/>
      <c r="K252"/>
      <c r="L252"/>
    </row>
    <row r="253" spans="2:12" x14ac:dyDescent="0.25">
      <c r="B253" s="9">
        <v>38930</v>
      </c>
      <c r="C253" s="19">
        <v>73.133181818181811</v>
      </c>
      <c r="D253" s="21">
        <f t="shared" si="13"/>
        <v>71.472539394916254</v>
      </c>
      <c r="E253" s="21">
        <f t="shared" si="10"/>
        <v>50.56333697488931</v>
      </c>
      <c r="F253" s="21">
        <f t="shared" si="11"/>
        <v>92.381741814943197</v>
      </c>
      <c r="I253"/>
      <c r="J253"/>
      <c r="K253"/>
      <c r="L253"/>
    </row>
    <row r="254" spans="2:12" x14ac:dyDescent="0.25">
      <c r="B254" s="9">
        <v>38961</v>
      </c>
      <c r="C254" s="19">
        <v>63.995952380952367</v>
      </c>
      <c r="D254" s="21">
        <f t="shared" si="13"/>
        <v>71.472539394916254</v>
      </c>
      <c r="E254" s="21">
        <f t="shared" si="10"/>
        <v>50.56333697488931</v>
      </c>
      <c r="F254" s="21">
        <f t="shared" si="11"/>
        <v>92.381741814943197</v>
      </c>
      <c r="I254"/>
      <c r="J254"/>
      <c r="K254"/>
      <c r="L254"/>
    </row>
    <row r="255" spans="2:12" x14ac:dyDescent="0.25">
      <c r="B255" s="9">
        <v>38991</v>
      </c>
      <c r="C255" s="19">
        <v>58.820227272727273</v>
      </c>
      <c r="D255" s="21">
        <f t="shared" si="13"/>
        <v>71.472539394916254</v>
      </c>
      <c r="E255" s="21">
        <f t="shared" si="10"/>
        <v>50.56333697488931</v>
      </c>
      <c r="F255" s="21">
        <f t="shared" si="11"/>
        <v>92.381741814943197</v>
      </c>
      <c r="I255"/>
      <c r="J255"/>
      <c r="K255"/>
      <c r="L255"/>
    </row>
    <row r="256" spans="2:12" x14ac:dyDescent="0.25">
      <c r="B256" s="9">
        <v>39022</v>
      </c>
      <c r="C256" s="19">
        <v>58.94</v>
      </c>
      <c r="D256" s="21">
        <f t="shared" ref="D256:D261" si="14">+D255</f>
        <v>71.472539394916254</v>
      </c>
      <c r="E256" s="21">
        <f t="shared" si="10"/>
        <v>50.56333697488931</v>
      </c>
      <c r="F256" s="21">
        <f t="shared" si="11"/>
        <v>92.381741814943197</v>
      </c>
      <c r="I256"/>
      <c r="J256"/>
      <c r="K256"/>
      <c r="L256"/>
    </row>
    <row r="257" spans="2:12" x14ac:dyDescent="0.25">
      <c r="B257" s="9">
        <v>39052</v>
      </c>
      <c r="C257" s="19">
        <v>61.955714285714279</v>
      </c>
      <c r="D257" s="21">
        <f t="shared" si="14"/>
        <v>71.472539394916254</v>
      </c>
      <c r="E257" s="21">
        <f t="shared" si="10"/>
        <v>50.56333697488931</v>
      </c>
      <c r="F257" s="21">
        <f t="shared" si="11"/>
        <v>92.381741814943197</v>
      </c>
      <c r="I257"/>
      <c r="J257"/>
      <c r="K257"/>
      <c r="L257"/>
    </row>
    <row r="258" spans="2:12" x14ac:dyDescent="0.25">
      <c r="B258" s="9">
        <v>39083</v>
      </c>
      <c r="C258" s="19">
        <v>54.695</v>
      </c>
      <c r="D258" s="21">
        <f t="shared" si="14"/>
        <v>71.472539394916254</v>
      </c>
      <c r="E258" s="21">
        <f t="shared" si="10"/>
        <v>50.56333697488931</v>
      </c>
      <c r="F258" s="21">
        <f t="shared" si="11"/>
        <v>92.381741814943197</v>
      </c>
      <c r="I258"/>
      <c r="J258"/>
      <c r="K258"/>
      <c r="L258"/>
    </row>
    <row r="259" spans="2:12" x14ac:dyDescent="0.25">
      <c r="B259" s="9">
        <v>39114</v>
      </c>
      <c r="C259" s="19">
        <v>59.208000000000013</v>
      </c>
      <c r="D259" s="21">
        <f t="shared" si="14"/>
        <v>71.472539394916254</v>
      </c>
      <c r="E259" s="21">
        <f t="shared" si="10"/>
        <v>50.56333697488931</v>
      </c>
      <c r="F259" s="21">
        <f t="shared" si="11"/>
        <v>92.381741814943197</v>
      </c>
      <c r="I259"/>
      <c r="J259"/>
      <c r="K259"/>
      <c r="L259"/>
    </row>
    <row r="260" spans="2:12" x14ac:dyDescent="0.25">
      <c r="B260" s="9">
        <v>39142</v>
      </c>
      <c r="C260" s="19">
        <v>60.62431818181819</v>
      </c>
      <c r="D260" s="21">
        <f t="shared" si="14"/>
        <v>71.472539394916254</v>
      </c>
      <c r="E260" s="21">
        <f t="shared" si="10"/>
        <v>50.56333697488931</v>
      </c>
      <c r="F260" s="21">
        <f t="shared" si="11"/>
        <v>92.381741814943197</v>
      </c>
      <c r="I260"/>
      <c r="J260"/>
      <c r="K260"/>
      <c r="L260"/>
    </row>
    <row r="261" spans="2:12" x14ac:dyDescent="0.25">
      <c r="B261" s="9">
        <v>39173</v>
      </c>
      <c r="C261" s="19">
        <v>63.843809523809533</v>
      </c>
      <c r="D261" s="21">
        <f t="shared" si="14"/>
        <v>71.472539394916254</v>
      </c>
      <c r="E261" s="21">
        <f t="shared" si="10"/>
        <v>50.56333697488931</v>
      </c>
      <c r="F261" s="21">
        <f t="shared" si="11"/>
        <v>92.381741814943197</v>
      </c>
      <c r="I261"/>
      <c r="J261"/>
      <c r="K261"/>
      <c r="L261"/>
    </row>
    <row r="262" spans="2:12" x14ac:dyDescent="0.25">
      <c r="B262" s="9">
        <v>39203</v>
      </c>
      <c r="C262" s="19">
        <v>63.460869565217386</v>
      </c>
      <c r="D262" s="21">
        <f t="shared" ref="D262:D267" si="15">+D261</f>
        <v>71.472539394916254</v>
      </c>
      <c r="E262" s="21">
        <f t="shared" si="10"/>
        <v>50.56333697488931</v>
      </c>
      <c r="F262" s="21">
        <f t="shared" si="11"/>
        <v>92.381741814943197</v>
      </c>
      <c r="I262"/>
      <c r="J262"/>
      <c r="K262"/>
      <c r="L262"/>
    </row>
    <row r="263" spans="2:12" x14ac:dyDescent="0.25">
      <c r="B263" s="9">
        <v>39234</v>
      </c>
      <c r="C263" s="19">
        <v>69.619285714285724</v>
      </c>
      <c r="D263" s="21">
        <f t="shared" si="15"/>
        <v>71.472539394916254</v>
      </c>
      <c r="E263" s="21">
        <f t="shared" si="10"/>
        <v>50.56333697488931</v>
      </c>
      <c r="F263" s="21">
        <f t="shared" si="11"/>
        <v>92.381741814943197</v>
      </c>
      <c r="I263"/>
      <c r="J263"/>
      <c r="K263"/>
      <c r="L263"/>
    </row>
    <row r="264" spans="2:12" x14ac:dyDescent="0.25">
      <c r="B264" s="9">
        <v>39264</v>
      </c>
      <c r="C264" s="19">
        <v>73.978636363636369</v>
      </c>
      <c r="D264" s="21">
        <f t="shared" si="15"/>
        <v>71.472539394916254</v>
      </c>
      <c r="E264" s="21">
        <f t="shared" si="10"/>
        <v>50.56333697488931</v>
      </c>
      <c r="F264" s="21">
        <f t="shared" si="11"/>
        <v>92.381741814943197</v>
      </c>
      <c r="I264"/>
      <c r="J264"/>
      <c r="K264"/>
      <c r="L264"/>
    </row>
    <row r="265" spans="2:12" x14ac:dyDescent="0.25">
      <c r="B265" s="9">
        <v>39295</v>
      </c>
      <c r="C265" s="19">
        <v>72.36</v>
      </c>
      <c r="D265" s="21">
        <f t="shared" si="15"/>
        <v>71.472539394916254</v>
      </c>
      <c r="E265" s="21">
        <f t="shared" si="10"/>
        <v>50.56333697488931</v>
      </c>
      <c r="F265" s="21">
        <f t="shared" si="11"/>
        <v>92.381741814943197</v>
      </c>
      <c r="I265"/>
      <c r="J265"/>
      <c r="K265"/>
      <c r="L265"/>
    </row>
    <row r="266" spans="2:12" x14ac:dyDescent="0.25">
      <c r="B266" s="9">
        <v>39326</v>
      </c>
      <c r="C266" s="19">
        <v>79.691999999999979</v>
      </c>
      <c r="D266" s="21">
        <f t="shared" si="15"/>
        <v>71.472539394916254</v>
      </c>
      <c r="E266" s="21">
        <f t="shared" si="10"/>
        <v>50.56333697488931</v>
      </c>
      <c r="F266" s="21">
        <f t="shared" si="11"/>
        <v>92.381741814943197</v>
      </c>
      <c r="I266"/>
      <c r="J266"/>
      <c r="K266"/>
      <c r="L266"/>
    </row>
    <row r="267" spans="2:12" x14ac:dyDescent="0.25">
      <c r="B267" s="9">
        <v>39356</v>
      </c>
      <c r="C267" s="19">
        <v>85.874347826086947</v>
      </c>
      <c r="D267" s="21">
        <f t="shared" si="15"/>
        <v>71.472539394916254</v>
      </c>
      <c r="E267" s="21">
        <f t="shared" si="10"/>
        <v>50.56333697488931</v>
      </c>
      <c r="F267" s="21">
        <f t="shared" si="11"/>
        <v>92.381741814943197</v>
      </c>
      <c r="I267"/>
      <c r="J267"/>
      <c r="K267"/>
      <c r="L267"/>
    </row>
    <row r="268" spans="2:12" x14ac:dyDescent="0.25">
      <c r="B268" s="9">
        <v>39387</v>
      </c>
      <c r="C268" s="19">
        <v>94.903409090909093</v>
      </c>
      <c r="D268" s="21">
        <f t="shared" ref="D268:D273" si="16">+D267</f>
        <v>71.472539394916254</v>
      </c>
      <c r="E268" s="21">
        <f t="shared" si="10"/>
        <v>50.56333697488931</v>
      </c>
      <c r="F268" s="21">
        <f t="shared" si="11"/>
        <v>92.381741814943197</v>
      </c>
      <c r="I268"/>
      <c r="J268"/>
      <c r="K268"/>
      <c r="L268"/>
    </row>
    <row r="269" spans="2:12" x14ac:dyDescent="0.25">
      <c r="B269" s="9">
        <v>39417</v>
      </c>
      <c r="C269" s="19">
        <v>91.762142857142834</v>
      </c>
      <c r="D269" s="21">
        <f t="shared" si="16"/>
        <v>71.472539394916254</v>
      </c>
      <c r="E269" s="21">
        <f t="shared" si="10"/>
        <v>50.56333697488931</v>
      </c>
      <c r="F269" s="21">
        <f t="shared" si="11"/>
        <v>92.381741814943197</v>
      </c>
      <c r="I269"/>
      <c r="J269"/>
      <c r="K269"/>
      <c r="L269"/>
    </row>
    <row r="270" spans="2:12" x14ac:dyDescent="0.25">
      <c r="B270" s="9">
        <v>39448</v>
      </c>
      <c r="C270" s="19">
        <v>93.007608695652181</v>
      </c>
      <c r="D270" s="21">
        <f t="shared" si="16"/>
        <v>71.472539394916254</v>
      </c>
      <c r="E270" s="21">
        <f t="shared" si="10"/>
        <v>50.56333697488931</v>
      </c>
      <c r="F270" s="21">
        <f t="shared" si="11"/>
        <v>92.381741814943197</v>
      </c>
      <c r="I270"/>
      <c r="J270"/>
      <c r="K270"/>
      <c r="L270"/>
    </row>
    <row r="271" spans="2:12" x14ac:dyDescent="0.25">
      <c r="B271" s="9">
        <v>39479</v>
      </c>
      <c r="C271" s="19">
        <v>95.398809523809518</v>
      </c>
      <c r="D271" s="21">
        <f t="shared" si="16"/>
        <v>71.472539394916254</v>
      </c>
      <c r="E271" s="21">
        <f t="shared" si="10"/>
        <v>50.56333697488931</v>
      </c>
      <c r="F271" s="21">
        <f t="shared" si="11"/>
        <v>92.381741814943197</v>
      </c>
      <c r="I271"/>
      <c r="J271"/>
      <c r="K271"/>
      <c r="L271"/>
    </row>
    <row r="272" spans="2:12" x14ac:dyDescent="0.25">
      <c r="B272" s="9">
        <v>39508</v>
      </c>
      <c r="C272" s="19">
        <v>105.30785714285713</v>
      </c>
      <c r="D272" s="21">
        <f t="shared" si="16"/>
        <v>71.472539394916254</v>
      </c>
      <c r="E272" s="21">
        <f t="shared" si="10"/>
        <v>50.56333697488931</v>
      </c>
      <c r="F272" s="21">
        <f t="shared" si="11"/>
        <v>92.381741814943197</v>
      </c>
      <c r="I272"/>
      <c r="J272"/>
      <c r="K272"/>
      <c r="L272"/>
    </row>
    <row r="273" spans="2:12" x14ac:dyDescent="0.25">
      <c r="B273" s="9">
        <v>39539</v>
      </c>
      <c r="C273" s="19">
        <v>112.63204545454545</v>
      </c>
      <c r="D273" s="21">
        <f t="shared" si="16"/>
        <v>71.472539394916254</v>
      </c>
      <c r="E273" s="21">
        <f t="shared" si="10"/>
        <v>50.56333697488931</v>
      </c>
      <c r="F273" s="21">
        <f t="shared" si="11"/>
        <v>92.381741814943197</v>
      </c>
      <c r="I273"/>
      <c r="J273"/>
      <c r="K273"/>
      <c r="L273"/>
    </row>
    <row r="274" spans="2:12" x14ac:dyDescent="0.25">
      <c r="B274" s="9">
        <v>39569</v>
      </c>
      <c r="C274" s="19">
        <v>125.66045454545453</v>
      </c>
      <c r="D274" s="21">
        <f t="shared" ref="D274:D279" si="17">+D273</f>
        <v>71.472539394916254</v>
      </c>
      <c r="E274" s="21">
        <f t="shared" si="10"/>
        <v>50.56333697488931</v>
      </c>
      <c r="F274" s="21">
        <f t="shared" si="11"/>
        <v>92.381741814943197</v>
      </c>
      <c r="I274"/>
      <c r="J274"/>
      <c r="K274"/>
      <c r="L274"/>
    </row>
    <row r="275" spans="2:12" x14ac:dyDescent="0.25">
      <c r="B275" s="9">
        <v>39600</v>
      </c>
      <c r="C275" s="19">
        <v>134.0759523809524</v>
      </c>
      <c r="D275" s="21">
        <f t="shared" si="17"/>
        <v>71.472539394916254</v>
      </c>
      <c r="E275" s="21">
        <f t="shared" ref="E275:E342" si="18">+$E$6</f>
        <v>50.56333697488931</v>
      </c>
      <c r="F275" s="21">
        <f t="shared" ref="F275:F342" si="19">+$F$6</f>
        <v>92.381741814943197</v>
      </c>
      <c r="I275"/>
      <c r="J275"/>
      <c r="K275"/>
      <c r="L275"/>
    </row>
    <row r="276" spans="2:12" x14ac:dyDescent="0.25">
      <c r="B276" s="9">
        <v>39630</v>
      </c>
      <c r="C276" s="19">
        <v>133.81739130434784</v>
      </c>
      <c r="D276" s="21">
        <f t="shared" si="17"/>
        <v>71.472539394916254</v>
      </c>
      <c r="E276" s="21">
        <f t="shared" si="18"/>
        <v>50.56333697488931</v>
      </c>
      <c r="F276" s="21">
        <f t="shared" si="19"/>
        <v>92.381741814943197</v>
      </c>
      <c r="I276"/>
      <c r="J276"/>
      <c r="K276"/>
      <c r="L276"/>
    </row>
    <row r="277" spans="2:12" x14ac:dyDescent="0.25">
      <c r="B277" s="9">
        <v>39661</v>
      </c>
      <c r="C277" s="19">
        <v>116.58166666666668</v>
      </c>
      <c r="D277" s="21">
        <f t="shared" si="17"/>
        <v>71.472539394916254</v>
      </c>
      <c r="E277" s="21">
        <f t="shared" si="18"/>
        <v>50.56333697488931</v>
      </c>
      <c r="F277" s="21">
        <f t="shared" si="19"/>
        <v>92.381741814943197</v>
      </c>
      <c r="I277"/>
      <c r="J277"/>
      <c r="K277"/>
      <c r="L277"/>
    </row>
    <row r="278" spans="2:12" x14ac:dyDescent="0.25">
      <c r="B278" s="9">
        <v>39692</v>
      </c>
      <c r="C278" s="19">
        <v>104.15</v>
      </c>
      <c r="D278" s="21">
        <f t="shared" si="17"/>
        <v>71.472539394916254</v>
      </c>
      <c r="E278" s="21">
        <f t="shared" si="18"/>
        <v>50.56333697488931</v>
      </c>
      <c r="F278" s="21">
        <f t="shared" si="19"/>
        <v>92.381741814943197</v>
      </c>
      <c r="I278"/>
      <c r="J278"/>
      <c r="K278"/>
      <c r="L278"/>
    </row>
    <row r="279" spans="2:12" x14ac:dyDescent="0.25">
      <c r="B279" s="9">
        <v>39722</v>
      </c>
      <c r="C279" s="19">
        <v>76.616956521739127</v>
      </c>
      <c r="D279" s="21">
        <f t="shared" si="17"/>
        <v>71.472539394916254</v>
      </c>
      <c r="E279" s="21">
        <f t="shared" si="18"/>
        <v>50.56333697488931</v>
      </c>
      <c r="F279" s="21">
        <f t="shared" si="19"/>
        <v>92.381741814943197</v>
      </c>
      <c r="I279"/>
      <c r="J279"/>
      <c r="K279"/>
      <c r="L279"/>
    </row>
    <row r="280" spans="2:12" x14ac:dyDescent="0.25">
      <c r="B280" s="9">
        <v>39753</v>
      </c>
      <c r="C280" s="19">
        <v>57.114500000000007</v>
      </c>
      <c r="D280" s="21">
        <f t="shared" ref="D280:D285" si="20">+D279</f>
        <v>71.472539394916254</v>
      </c>
      <c r="E280" s="21">
        <f t="shared" si="18"/>
        <v>50.56333697488931</v>
      </c>
      <c r="F280" s="21">
        <f t="shared" si="19"/>
        <v>92.381741814943197</v>
      </c>
      <c r="I280"/>
      <c r="J280"/>
      <c r="K280"/>
      <c r="L280"/>
    </row>
    <row r="281" spans="2:12" x14ac:dyDescent="0.25">
      <c r="B281" s="9">
        <v>39783</v>
      </c>
      <c r="C281" s="19">
        <v>40.618260869565212</v>
      </c>
      <c r="D281" s="21">
        <f t="shared" si="20"/>
        <v>71.472539394916254</v>
      </c>
      <c r="E281" s="21">
        <f t="shared" si="18"/>
        <v>50.56333697488931</v>
      </c>
      <c r="F281" s="21">
        <f t="shared" si="19"/>
        <v>92.381741814943197</v>
      </c>
      <c r="I281"/>
      <c r="J281"/>
      <c r="K281"/>
      <c r="L281"/>
    </row>
    <row r="282" spans="2:12" x14ac:dyDescent="0.25">
      <c r="B282" s="9">
        <v>39814</v>
      </c>
      <c r="C282" s="19">
        <v>41.644772727272731</v>
      </c>
      <c r="D282" s="21">
        <f t="shared" si="20"/>
        <v>71.472539394916254</v>
      </c>
      <c r="E282" s="21">
        <f t="shared" si="18"/>
        <v>50.56333697488931</v>
      </c>
      <c r="F282" s="21">
        <f t="shared" si="19"/>
        <v>92.381741814943197</v>
      </c>
      <c r="I282"/>
      <c r="J282"/>
      <c r="K282"/>
      <c r="L282"/>
    </row>
    <row r="283" spans="2:12" x14ac:dyDescent="0.25">
      <c r="B283" s="9">
        <v>39845</v>
      </c>
      <c r="C283" s="19">
        <v>39.078749999999999</v>
      </c>
      <c r="D283" s="21">
        <f t="shared" si="20"/>
        <v>71.472539394916254</v>
      </c>
      <c r="E283" s="21">
        <f t="shared" si="18"/>
        <v>50.56333697488931</v>
      </c>
      <c r="F283" s="21">
        <f t="shared" si="19"/>
        <v>92.381741814943197</v>
      </c>
      <c r="I283"/>
      <c r="J283"/>
      <c r="K283"/>
      <c r="L283"/>
    </row>
    <row r="284" spans="2:12" x14ac:dyDescent="0.25">
      <c r="B284" s="9">
        <v>39873</v>
      </c>
      <c r="C284" s="19">
        <v>47.995909090909095</v>
      </c>
      <c r="D284" s="21">
        <f t="shared" si="20"/>
        <v>71.472539394916254</v>
      </c>
      <c r="E284" s="21">
        <f t="shared" si="18"/>
        <v>50.56333697488931</v>
      </c>
      <c r="F284" s="21">
        <f t="shared" si="19"/>
        <v>92.381741814943197</v>
      </c>
      <c r="I284"/>
      <c r="J284"/>
      <c r="K284"/>
      <c r="L284"/>
    </row>
    <row r="285" spans="2:12" x14ac:dyDescent="0.25">
      <c r="B285" s="9">
        <v>39904</v>
      </c>
      <c r="C285" s="19">
        <v>49.877142857142857</v>
      </c>
      <c r="D285" s="21">
        <f t="shared" si="20"/>
        <v>71.472539394916254</v>
      </c>
      <c r="E285" s="21">
        <f t="shared" si="18"/>
        <v>50.56333697488931</v>
      </c>
      <c r="F285" s="21">
        <f t="shared" si="19"/>
        <v>92.381741814943197</v>
      </c>
      <c r="I285"/>
      <c r="J285"/>
      <c r="K285"/>
      <c r="L285"/>
    </row>
    <row r="286" spans="2:12" x14ac:dyDescent="0.25">
      <c r="B286" s="9">
        <v>39934</v>
      </c>
      <c r="C286" s="19">
        <v>59.209523809523802</v>
      </c>
      <c r="D286" s="21">
        <f t="shared" ref="D286:D291" si="21">+D285</f>
        <v>71.472539394916254</v>
      </c>
      <c r="E286" s="21">
        <f t="shared" si="18"/>
        <v>50.56333697488931</v>
      </c>
      <c r="F286" s="21">
        <f t="shared" si="19"/>
        <v>92.381741814943197</v>
      </c>
      <c r="I286"/>
      <c r="J286"/>
      <c r="K286"/>
      <c r="L286"/>
    </row>
    <row r="287" spans="2:12" x14ac:dyDescent="0.25">
      <c r="B287" s="9">
        <v>39965</v>
      </c>
      <c r="C287" s="19">
        <v>69.683636363636353</v>
      </c>
      <c r="D287" s="21">
        <f t="shared" si="21"/>
        <v>71.472539394916254</v>
      </c>
      <c r="E287" s="21">
        <f t="shared" si="18"/>
        <v>50.56333697488931</v>
      </c>
      <c r="F287" s="21">
        <f t="shared" si="19"/>
        <v>92.381741814943197</v>
      </c>
      <c r="I287"/>
      <c r="J287"/>
      <c r="K287"/>
      <c r="L287"/>
    </row>
    <row r="288" spans="2:12" x14ac:dyDescent="0.25">
      <c r="B288" s="9">
        <v>39995</v>
      </c>
      <c r="C288" s="19">
        <v>64.228695652173897</v>
      </c>
      <c r="D288" s="21">
        <f t="shared" si="21"/>
        <v>71.472539394916254</v>
      </c>
      <c r="E288" s="21">
        <f t="shared" si="18"/>
        <v>50.56333697488931</v>
      </c>
      <c r="F288" s="21">
        <f t="shared" si="19"/>
        <v>92.381741814943197</v>
      </c>
      <c r="I288"/>
      <c r="J288"/>
      <c r="K288"/>
      <c r="L288"/>
    </row>
    <row r="289" spans="2:12" x14ac:dyDescent="0.25">
      <c r="B289" s="9">
        <v>40026</v>
      </c>
      <c r="C289" s="19">
        <v>71.049523809523805</v>
      </c>
      <c r="D289" s="21">
        <f t="shared" si="21"/>
        <v>71.472539394916254</v>
      </c>
      <c r="E289" s="21">
        <f t="shared" si="18"/>
        <v>50.56333697488931</v>
      </c>
      <c r="F289" s="21">
        <f t="shared" si="19"/>
        <v>92.381741814943197</v>
      </c>
      <c r="I289"/>
      <c r="J289"/>
      <c r="K289"/>
      <c r="L289"/>
    </row>
    <row r="290" spans="2:12" x14ac:dyDescent="0.25">
      <c r="B290" s="9">
        <v>40057</v>
      </c>
      <c r="C290" s="19">
        <v>69.339545454545444</v>
      </c>
      <c r="D290" s="21">
        <f t="shared" si="21"/>
        <v>71.472539394916254</v>
      </c>
      <c r="E290" s="21">
        <f t="shared" si="18"/>
        <v>50.56333697488931</v>
      </c>
      <c r="F290" s="21">
        <f t="shared" si="19"/>
        <v>92.381741814943197</v>
      </c>
      <c r="I290"/>
      <c r="J290"/>
      <c r="K290"/>
      <c r="L290"/>
    </row>
    <row r="291" spans="2:12" x14ac:dyDescent="0.25">
      <c r="B291" s="9">
        <v>40087</v>
      </c>
      <c r="C291" s="19">
        <v>75.729090909090914</v>
      </c>
      <c r="D291" s="21">
        <f t="shared" si="21"/>
        <v>71.472539394916254</v>
      </c>
      <c r="E291" s="21">
        <f t="shared" si="18"/>
        <v>50.56333697488931</v>
      </c>
      <c r="F291" s="21">
        <f t="shared" si="19"/>
        <v>92.381741814943197</v>
      </c>
      <c r="I291"/>
      <c r="J291"/>
      <c r="K291"/>
      <c r="L291"/>
    </row>
    <row r="292" spans="2:12" x14ac:dyDescent="0.25">
      <c r="B292" s="9">
        <v>40118</v>
      </c>
      <c r="C292" s="19">
        <v>77.90523809523809</v>
      </c>
      <c r="D292" s="21">
        <f t="shared" ref="D292:D298" si="22">+D291</f>
        <v>71.472539394916254</v>
      </c>
      <c r="E292" s="21">
        <f t="shared" si="18"/>
        <v>50.56333697488931</v>
      </c>
      <c r="F292" s="21">
        <f t="shared" si="19"/>
        <v>92.381741814943197</v>
      </c>
      <c r="I292"/>
      <c r="J292"/>
      <c r="K292"/>
      <c r="L292"/>
    </row>
    <row r="293" spans="2:12" x14ac:dyDescent="0.25">
      <c r="B293" s="9">
        <v>40148</v>
      </c>
      <c r="C293" s="19">
        <v>74.527826086956523</v>
      </c>
      <c r="D293" s="21">
        <f t="shared" si="22"/>
        <v>71.472539394916254</v>
      </c>
      <c r="E293" s="21">
        <f t="shared" si="18"/>
        <v>50.56333697488931</v>
      </c>
      <c r="F293" s="21">
        <f t="shared" si="19"/>
        <v>92.381741814943197</v>
      </c>
      <c r="I293"/>
      <c r="J293"/>
      <c r="K293"/>
      <c r="L293"/>
    </row>
    <row r="294" spans="2:12" x14ac:dyDescent="0.25">
      <c r="B294" s="9">
        <v>40179</v>
      </c>
      <c r="C294" s="19">
        <v>78.347142857142856</v>
      </c>
      <c r="D294" s="21">
        <f t="shared" si="22"/>
        <v>71.472539394916254</v>
      </c>
      <c r="E294" s="21">
        <f t="shared" si="18"/>
        <v>50.56333697488931</v>
      </c>
      <c r="F294" s="21">
        <f t="shared" si="19"/>
        <v>92.381741814943197</v>
      </c>
      <c r="I294"/>
      <c r="J294"/>
      <c r="K294"/>
      <c r="L294"/>
    </row>
    <row r="295" spans="2:12" x14ac:dyDescent="0.25">
      <c r="B295" s="9">
        <v>40210</v>
      </c>
      <c r="C295" s="19">
        <v>76.340500000000006</v>
      </c>
      <c r="D295" s="21">
        <f t="shared" si="22"/>
        <v>71.472539394916254</v>
      </c>
      <c r="E295" s="21">
        <f t="shared" si="18"/>
        <v>50.56333697488931</v>
      </c>
      <c r="F295" s="21">
        <f t="shared" si="19"/>
        <v>92.381741814943197</v>
      </c>
      <c r="I295"/>
      <c r="J295"/>
      <c r="K295"/>
      <c r="L295"/>
    </row>
    <row r="296" spans="2:12" x14ac:dyDescent="0.25">
      <c r="B296" s="9">
        <v>40238</v>
      </c>
      <c r="C296" s="19">
        <v>81.254347826086942</v>
      </c>
      <c r="D296" s="21">
        <f t="shared" si="22"/>
        <v>71.472539394916254</v>
      </c>
      <c r="E296" s="21">
        <f t="shared" si="18"/>
        <v>50.56333697488931</v>
      </c>
      <c r="F296" s="21">
        <f t="shared" si="19"/>
        <v>92.381741814943197</v>
      </c>
      <c r="I296"/>
      <c r="J296"/>
      <c r="K296"/>
      <c r="L296"/>
    </row>
    <row r="297" spans="2:12" x14ac:dyDescent="0.25">
      <c r="B297" s="9">
        <v>40269</v>
      </c>
      <c r="C297" s="19">
        <v>84.468636363636378</v>
      </c>
      <c r="D297" s="21">
        <f t="shared" si="22"/>
        <v>71.472539394916254</v>
      </c>
      <c r="E297" s="21">
        <f t="shared" si="18"/>
        <v>50.56333697488931</v>
      </c>
      <c r="F297" s="21">
        <f t="shared" si="19"/>
        <v>92.381741814943197</v>
      </c>
      <c r="I297"/>
      <c r="J297"/>
      <c r="K297"/>
      <c r="L297"/>
    </row>
    <row r="298" spans="2:12" x14ac:dyDescent="0.25">
      <c r="B298" s="9">
        <v>40299</v>
      </c>
      <c r="C298" s="19">
        <v>73.645714285714291</v>
      </c>
      <c r="D298" s="21">
        <f t="shared" si="22"/>
        <v>71.472539394916254</v>
      </c>
      <c r="E298" s="21">
        <f t="shared" si="18"/>
        <v>50.56333697488931</v>
      </c>
      <c r="F298" s="21">
        <f t="shared" si="19"/>
        <v>92.381741814943197</v>
      </c>
      <c r="I298"/>
      <c r="J298"/>
      <c r="K298"/>
      <c r="L298"/>
    </row>
    <row r="299" spans="2:12" x14ac:dyDescent="0.25">
      <c r="B299" s="9">
        <v>40330</v>
      </c>
      <c r="C299" s="19">
        <v>75.292272727272703</v>
      </c>
      <c r="D299" s="21">
        <f t="shared" ref="D299:D304" si="23">+D298</f>
        <v>71.472539394916254</v>
      </c>
      <c r="E299" s="21">
        <f t="shared" si="18"/>
        <v>50.56333697488931</v>
      </c>
      <c r="F299" s="21">
        <f t="shared" si="19"/>
        <v>92.381741814943197</v>
      </c>
      <c r="I299"/>
      <c r="J299"/>
      <c r="K299"/>
      <c r="L299"/>
    </row>
    <row r="300" spans="2:12" x14ac:dyDescent="0.25">
      <c r="B300" s="9">
        <v>40360</v>
      </c>
      <c r="C300" s="19">
        <v>76.111363636363635</v>
      </c>
      <c r="D300" s="21">
        <f t="shared" si="23"/>
        <v>71.472539394916254</v>
      </c>
      <c r="E300" s="21">
        <f t="shared" si="18"/>
        <v>50.56333697488931</v>
      </c>
      <c r="F300" s="21">
        <f t="shared" si="19"/>
        <v>92.381741814943197</v>
      </c>
      <c r="I300"/>
      <c r="J300"/>
      <c r="K300"/>
      <c r="L300"/>
    </row>
    <row r="301" spans="2:12" x14ac:dyDescent="0.25">
      <c r="B301" s="9">
        <v>40391</v>
      </c>
      <c r="C301" s="19">
        <v>76.614999999999995</v>
      </c>
      <c r="D301" s="21">
        <f t="shared" si="23"/>
        <v>71.472539394916254</v>
      </c>
      <c r="E301" s="21">
        <f t="shared" si="18"/>
        <v>50.56333697488931</v>
      </c>
      <c r="F301" s="21">
        <f t="shared" si="19"/>
        <v>92.381741814943197</v>
      </c>
      <c r="I301"/>
      <c r="J301"/>
      <c r="K301"/>
      <c r="L301"/>
    </row>
    <row r="302" spans="2:12" x14ac:dyDescent="0.25">
      <c r="B302" s="9">
        <v>40422</v>
      </c>
      <c r="C302" s="19">
        <v>75.135000000000005</v>
      </c>
      <c r="D302" s="21">
        <f t="shared" si="23"/>
        <v>71.472539394916254</v>
      </c>
      <c r="E302" s="21">
        <f t="shared" si="18"/>
        <v>50.56333697488931</v>
      </c>
      <c r="F302" s="21">
        <f t="shared" si="19"/>
        <v>92.381741814943197</v>
      </c>
      <c r="I302"/>
      <c r="J302"/>
      <c r="K302"/>
      <c r="L302"/>
    </row>
    <row r="303" spans="2:12" x14ac:dyDescent="0.25">
      <c r="B303" s="9">
        <v>40452</v>
      </c>
      <c r="C303" s="19">
        <v>81.892380952380947</v>
      </c>
      <c r="D303" s="21">
        <f t="shared" si="23"/>
        <v>71.472539394916254</v>
      </c>
      <c r="E303" s="21">
        <f t="shared" si="18"/>
        <v>50.56333697488931</v>
      </c>
      <c r="F303" s="21">
        <f t="shared" si="19"/>
        <v>92.381741814943197</v>
      </c>
      <c r="I303"/>
      <c r="J303"/>
      <c r="K303"/>
      <c r="L303"/>
    </row>
    <row r="304" spans="2:12" x14ac:dyDescent="0.25">
      <c r="B304" s="9">
        <v>40483</v>
      </c>
      <c r="C304" s="19">
        <v>84.074999999999989</v>
      </c>
      <c r="D304" s="21">
        <f t="shared" si="23"/>
        <v>71.472539394916254</v>
      </c>
      <c r="E304" s="21">
        <f t="shared" si="18"/>
        <v>50.56333697488931</v>
      </c>
      <c r="F304" s="21">
        <f t="shared" si="19"/>
        <v>92.381741814943197</v>
      </c>
      <c r="I304"/>
      <c r="J304"/>
      <c r="K304"/>
      <c r="L304"/>
    </row>
    <row r="305" spans="2:12" x14ac:dyDescent="0.25">
      <c r="B305" s="9">
        <v>40513</v>
      </c>
      <c r="C305" s="19">
        <v>89.152608695652162</v>
      </c>
      <c r="D305" s="21">
        <f t="shared" ref="D305:D385" si="24">+D304</f>
        <v>71.472539394916254</v>
      </c>
      <c r="E305" s="21">
        <f t="shared" si="18"/>
        <v>50.56333697488931</v>
      </c>
      <c r="F305" s="21">
        <f t="shared" si="19"/>
        <v>92.381741814943197</v>
      </c>
      <c r="I305"/>
      <c r="J305"/>
      <c r="K305"/>
      <c r="L305"/>
    </row>
    <row r="306" spans="2:12" x14ac:dyDescent="0.25">
      <c r="B306" s="9">
        <v>40544</v>
      </c>
      <c r="C306" s="19">
        <v>89.48571428571428</v>
      </c>
      <c r="D306" s="21">
        <f t="shared" si="24"/>
        <v>71.472539394916254</v>
      </c>
      <c r="E306" s="21">
        <f t="shared" si="18"/>
        <v>50.56333697488931</v>
      </c>
      <c r="F306" s="21">
        <f t="shared" si="19"/>
        <v>92.381741814943197</v>
      </c>
      <c r="I306"/>
      <c r="J306"/>
      <c r="K306"/>
      <c r="L306"/>
    </row>
    <row r="307" spans="2:12" x14ac:dyDescent="0.25">
      <c r="B307" s="9">
        <v>40575</v>
      </c>
      <c r="C307" s="19">
        <v>89.400999999999996</v>
      </c>
      <c r="D307" s="21">
        <f t="shared" si="24"/>
        <v>71.472539394916254</v>
      </c>
      <c r="E307" s="21">
        <f t="shared" si="18"/>
        <v>50.56333697488931</v>
      </c>
      <c r="F307" s="21">
        <f t="shared" si="19"/>
        <v>92.381741814943197</v>
      </c>
      <c r="I307"/>
      <c r="J307"/>
      <c r="K307"/>
      <c r="L307"/>
    </row>
    <row r="308" spans="2:12" x14ac:dyDescent="0.25">
      <c r="B308" s="9">
        <v>40603</v>
      </c>
      <c r="C308" s="19">
        <v>102.98695652173915</v>
      </c>
      <c r="D308" s="21">
        <f t="shared" si="24"/>
        <v>71.472539394916254</v>
      </c>
      <c r="E308" s="21">
        <f t="shared" si="18"/>
        <v>50.56333697488931</v>
      </c>
      <c r="F308" s="21">
        <f t="shared" si="19"/>
        <v>92.381741814943197</v>
      </c>
      <c r="I308"/>
      <c r="J308"/>
      <c r="K308"/>
      <c r="L308"/>
    </row>
    <row r="309" spans="2:12" x14ac:dyDescent="0.25">
      <c r="B309" s="9">
        <v>40634</v>
      </c>
      <c r="C309" s="19">
        <v>109.98285714285714</v>
      </c>
      <c r="D309" s="21">
        <f t="shared" si="24"/>
        <v>71.472539394916254</v>
      </c>
      <c r="E309" s="21">
        <f t="shared" si="18"/>
        <v>50.56333697488931</v>
      </c>
      <c r="F309" s="21">
        <f t="shared" si="19"/>
        <v>92.381741814943197</v>
      </c>
      <c r="I309"/>
      <c r="J309"/>
      <c r="K309"/>
      <c r="L309"/>
    </row>
    <row r="310" spans="2:12" x14ac:dyDescent="0.25">
      <c r="B310" s="9">
        <v>40664</v>
      </c>
      <c r="C310" s="19">
        <v>101.18727272727274</v>
      </c>
      <c r="D310" s="21">
        <f t="shared" si="24"/>
        <v>71.472539394916254</v>
      </c>
      <c r="E310" s="21">
        <f t="shared" si="18"/>
        <v>50.56333697488931</v>
      </c>
      <c r="F310" s="21">
        <f t="shared" si="19"/>
        <v>92.381741814943197</v>
      </c>
      <c r="I310"/>
      <c r="J310"/>
      <c r="K310"/>
      <c r="L310"/>
    </row>
    <row r="311" spans="2:12" x14ac:dyDescent="0.25">
      <c r="B311" s="9">
        <v>40695</v>
      </c>
      <c r="C311" s="19">
        <v>96.214090909090913</v>
      </c>
      <c r="D311" s="21">
        <f t="shared" si="24"/>
        <v>71.472539394916254</v>
      </c>
      <c r="E311" s="21">
        <f t="shared" si="18"/>
        <v>50.56333697488931</v>
      </c>
      <c r="F311" s="21">
        <f t="shared" si="19"/>
        <v>92.381741814943197</v>
      </c>
      <c r="I311"/>
      <c r="J311"/>
      <c r="K311"/>
      <c r="L311"/>
    </row>
    <row r="312" spans="2:12" x14ac:dyDescent="0.25">
      <c r="B312" s="9">
        <v>40725</v>
      </c>
      <c r="C312" s="19">
        <v>97.136666666666684</v>
      </c>
      <c r="D312" s="21">
        <f t="shared" si="24"/>
        <v>71.472539394916254</v>
      </c>
      <c r="E312" s="21">
        <f t="shared" si="18"/>
        <v>50.56333697488931</v>
      </c>
      <c r="F312" s="21">
        <f t="shared" si="19"/>
        <v>92.381741814943197</v>
      </c>
      <c r="I312"/>
      <c r="J312"/>
      <c r="K312"/>
      <c r="L312"/>
    </row>
    <row r="313" spans="2:12" x14ac:dyDescent="0.25">
      <c r="B313" s="9">
        <v>40756</v>
      </c>
      <c r="C313" s="19">
        <v>86.303478260869582</v>
      </c>
      <c r="D313" s="21">
        <f t="shared" si="24"/>
        <v>71.472539394916254</v>
      </c>
      <c r="E313" s="21">
        <f t="shared" si="18"/>
        <v>50.56333697488931</v>
      </c>
      <c r="F313" s="21">
        <f t="shared" si="19"/>
        <v>92.381741814943197</v>
      </c>
      <c r="I313"/>
      <c r="J313"/>
      <c r="K313"/>
      <c r="L313"/>
    </row>
    <row r="314" spans="2:12" x14ac:dyDescent="0.25">
      <c r="B314" s="9">
        <v>40787</v>
      </c>
      <c r="C314" s="19">
        <v>85.6</v>
      </c>
      <c r="D314" s="21">
        <f t="shared" si="24"/>
        <v>71.472539394916254</v>
      </c>
      <c r="E314" s="21">
        <f t="shared" si="18"/>
        <v>50.56333697488931</v>
      </c>
      <c r="F314" s="21">
        <f t="shared" si="19"/>
        <v>92.381741814943197</v>
      </c>
      <c r="I314"/>
      <c r="J314"/>
      <c r="K314"/>
      <c r="L314"/>
    </row>
    <row r="315" spans="2:12" x14ac:dyDescent="0.25">
      <c r="B315" s="9">
        <v>40817</v>
      </c>
      <c r="C315" s="19">
        <v>86.446666666666658</v>
      </c>
      <c r="D315" s="21">
        <f t="shared" si="24"/>
        <v>71.472539394916254</v>
      </c>
      <c r="E315" s="21">
        <f t="shared" si="18"/>
        <v>50.56333697488931</v>
      </c>
      <c r="F315" s="21">
        <f t="shared" si="19"/>
        <v>92.381741814943197</v>
      </c>
      <c r="I315"/>
      <c r="J315"/>
      <c r="K315"/>
      <c r="L315"/>
    </row>
    <row r="316" spans="2:12" x14ac:dyDescent="0.25">
      <c r="B316" s="9">
        <v>40848</v>
      </c>
      <c r="C316" s="19">
        <v>97.109545454545469</v>
      </c>
      <c r="D316" s="21">
        <f t="shared" si="24"/>
        <v>71.472539394916254</v>
      </c>
      <c r="E316" s="21">
        <f t="shared" si="18"/>
        <v>50.56333697488931</v>
      </c>
      <c r="F316" s="21">
        <f t="shared" si="19"/>
        <v>92.381741814943197</v>
      </c>
      <c r="I316"/>
      <c r="J316"/>
      <c r="K316"/>
      <c r="L316"/>
    </row>
    <row r="317" spans="2:12" x14ac:dyDescent="0.25">
      <c r="B317" s="9">
        <v>40878</v>
      </c>
      <c r="C317" s="19">
        <v>98.628181818181829</v>
      </c>
      <c r="D317" s="21">
        <f t="shared" si="24"/>
        <v>71.472539394916254</v>
      </c>
      <c r="E317" s="21">
        <f t="shared" si="18"/>
        <v>50.56333697488931</v>
      </c>
      <c r="F317" s="21">
        <f t="shared" si="19"/>
        <v>92.381741814943197</v>
      </c>
      <c r="I317"/>
      <c r="J317"/>
      <c r="K317"/>
      <c r="L317"/>
    </row>
    <row r="318" spans="2:12" x14ac:dyDescent="0.25">
      <c r="B318" s="9">
        <v>40909</v>
      </c>
      <c r="C318" s="19">
        <v>100.27409090909092</v>
      </c>
      <c r="D318" s="21">
        <f t="shared" si="24"/>
        <v>71.472539394916254</v>
      </c>
      <c r="E318" s="21">
        <f t="shared" si="18"/>
        <v>50.56333697488931</v>
      </c>
      <c r="F318" s="21">
        <f t="shared" si="19"/>
        <v>92.381741814943197</v>
      </c>
      <c r="G318" s="23"/>
      <c r="I318"/>
      <c r="J318"/>
      <c r="K318"/>
      <c r="L318"/>
    </row>
    <row r="319" spans="2:12" x14ac:dyDescent="0.25">
      <c r="B319" s="9">
        <v>40940</v>
      </c>
      <c r="C319" s="19">
        <v>102.34857142857143</v>
      </c>
      <c r="D319" s="21">
        <f t="shared" si="24"/>
        <v>71.472539394916254</v>
      </c>
      <c r="E319" s="21">
        <f t="shared" si="18"/>
        <v>50.56333697488931</v>
      </c>
      <c r="F319" s="21">
        <f t="shared" si="19"/>
        <v>92.381741814943197</v>
      </c>
      <c r="G319" s="23"/>
      <c r="I319"/>
      <c r="J319"/>
      <c r="K319"/>
      <c r="L319"/>
    </row>
    <row r="320" spans="2:12" x14ac:dyDescent="0.25">
      <c r="B320" s="9">
        <v>40969</v>
      </c>
      <c r="C320" s="19">
        <v>106.31318181818179</v>
      </c>
      <c r="D320" s="21">
        <f t="shared" si="24"/>
        <v>71.472539394916254</v>
      </c>
      <c r="E320" s="21">
        <f t="shared" si="18"/>
        <v>50.56333697488931</v>
      </c>
      <c r="F320" s="21">
        <f t="shared" si="19"/>
        <v>92.381741814943197</v>
      </c>
      <c r="G320" s="23"/>
      <c r="I320"/>
      <c r="J320"/>
      <c r="K320"/>
      <c r="L320"/>
    </row>
    <row r="321" spans="2:12" x14ac:dyDescent="0.25">
      <c r="B321" s="9">
        <v>41000</v>
      </c>
      <c r="C321" s="19">
        <v>103.34666666666665</v>
      </c>
      <c r="D321" s="21">
        <f t="shared" si="24"/>
        <v>71.472539394916254</v>
      </c>
      <c r="E321" s="21">
        <f t="shared" si="18"/>
        <v>50.56333697488931</v>
      </c>
      <c r="F321" s="21">
        <f t="shared" si="19"/>
        <v>92.381741814943197</v>
      </c>
      <c r="G321" s="23"/>
      <c r="I321"/>
      <c r="J321"/>
      <c r="K321"/>
      <c r="L321"/>
    </row>
    <row r="322" spans="2:12" x14ac:dyDescent="0.25">
      <c r="B322" s="9">
        <v>41030</v>
      </c>
      <c r="C322" s="19">
        <v>94.446086956521754</v>
      </c>
      <c r="D322" s="21">
        <f t="shared" si="24"/>
        <v>71.472539394916254</v>
      </c>
      <c r="E322" s="21">
        <f t="shared" si="18"/>
        <v>50.56333697488931</v>
      </c>
      <c r="F322" s="21">
        <f t="shared" si="19"/>
        <v>92.381741814943197</v>
      </c>
      <c r="G322" s="23"/>
      <c r="I322"/>
      <c r="J322"/>
      <c r="K322"/>
      <c r="L322"/>
    </row>
    <row r="323" spans="2:12" x14ac:dyDescent="0.25">
      <c r="B323" s="9">
        <v>41061</v>
      </c>
      <c r="C323" s="19">
        <v>82.350952380952364</v>
      </c>
      <c r="D323" s="21">
        <f t="shared" si="24"/>
        <v>71.472539394916254</v>
      </c>
      <c r="E323" s="21">
        <f t="shared" si="18"/>
        <v>50.56333697488931</v>
      </c>
      <c r="F323" s="21">
        <f t="shared" si="19"/>
        <v>92.381741814943197</v>
      </c>
      <c r="G323" s="23"/>
      <c r="I323"/>
      <c r="J323"/>
      <c r="K323"/>
      <c r="L323"/>
    </row>
    <row r="324" spans="2:12" x14ac:dyDescent="0.25">
      <c r="B324" s="9">
        <v>41091</v>
      </c>
      <c r="C324" s="19">
        <v>87.89</v>
      </c>
      <c r="D324" s="21">
        <f t="shared" si="24"/>
        <v>71.472539394916254</v>
      </c>
      <c r="E324" s="21">
        <f t="shared" si="18"/>
        <v>50.56333697488931</v>
      </c>
      <c r="F324" s="21">
        <f t="shared" si="19"/>
        <v>92.381741814943197</v>
      </c>
      <c r="G324" s="23"/>
      <c r="I324"/>
      <c r="J324"/>
      <c r="K324"/>
      <c r="L324"/>
    </row>
    <row r="325" spans="2:12" x14ac:dyDescent="0.25">
      <c r="B325" s="9">
        <v>41122</v>
      </c>
      <c r="C325" s="19">
        <v>94.121739130434776</v>
      </c>
      <c r="D325" s="21">
        <f t="shared" si="24"/>
        <v>71.472539394916254</v>
      </c>
      <c r="E325" s="21">
        <f t="shared" si="18"/>
        <v>50.56333697488931</v>
      </c>
      <c r="F325" s="21">
        <f t="shared" si="19"/>
        <v>92.381741814943197</v>
      </c>
      <c r="G325" s="23"/>
      <c r="I325"/>
      <c r="J325"/>
      <c r="K325"/>
      <c r="L325"/>
    </row>
    <row r="326" spans="2:12" x14ac:dyDescent="0.25">
      <c r="B326" s="9">
        <v>41153</v>
      </c>
      <c r="C326" s="19">
        <v>94.60499999999999</v>
      </c>
      <c r="D326" s="21">
        <f t="shared" si="24"/>
        <v>71.472539394916254</v>
      </c>
      <c r="E326" s="21">
        <f t="shared" si="18"/>
        <v>50.56333697488931</v>
      </c>
      <c r="F326" s="21">
        <f t="shared" si="19"/>
        <v>92.381741814943197</v>
      </c>
      <c r="G326" s="23"/>
      <c r="I326"/>
      <c r="J326"/>
      <c r="K326"/>
      <c r="L326"/>
    </row>
    <row r="327" spans="2:12" x14ac:dyDescent="0.25">
      <c r="B327" s="9">
        <v>41183</v>
      </c>
      <c r="C327" s="19">
        <v>89.522608695652153</v>
      </c>
      <c r="D327" s="21">
        <f t="shared" si="24"/>
        <v>71.472539394916254</v>
      </c>
      <c r="E327" s="21">
        <f t="shared" si="18"/>
        <v>50.56333697488931</v>
      </c>
      <c r="F327" s="21">
        <f t="shared" si="19"/>
        <v>92.381741814943197</v>
      </c>
      <c r="G327" s="23"/>
      <c r="I327"/>
      <c r="J327"/>
      <c r="K327"/>
      <c r="L327"/>
    </row>
    <row r="328" spans="2:12" x14ac:dyDescent="0.25">
      <c r="B328" s="9">
        <v>41214</v>
      </c>
      <c r="C328" s="19">
        <v>86.633181818181825</v>
      </c>
      <c r="D328" s="21">
        <f t="shared" si="24"/>
        <v>71.472539394916254</v>
      </c>
      <c r="E328" s="21">
        <f t="shared" si="18"/>
        <v>50.56333697488931</v>
      </c>
      <c r="F328" s="21">
        <f t="shared" si="19"/>
        <v>92.381741814943197</v>
      </c>
      <c r="G328" s="23"/>
      <c r="I328"/>
      <c r="J328"/>
      <c r="K328"/>
      <c r="L328"/>
    </row>
    <row r="329" spans="2:12" x14ac:dyDescent="0.25">
      <c r="B329" s="9">
        <v>41244</v>
      </c>
      <c r="C329" s="19">
        <v>88.189999999999984</v>
      </c>
      <c r="D329" s="21">
        <f t="shared" si="24"/>
        <v>71.472539394916254</v>
      </c>
      <c r="E329" s="21">
        <f t="shared" si="18"/>
        <v>50.56333697488931</v>
      </c>
      <c r="F329" s="21">
        <f t="shared" si="19"/>
        <v>92.381741814943197</v>
      </c>
      <c r="G329" s="23"/>
      <c r="I329"/>
      <c r="J329"/>
      <c r="K329"/>
      <c r="L329"/>
    </row>
    <row r="330" spans="2:12" x14ac:dyDescent="0.25">
      <c r="B330" s="9">
        <v>41275</v>
      </c>
      <c r="C330" s="19">
        <v>94.640869565217386</v>
      </c>
      <c r="D330" s="21">
        <f t="shared" si="24"/>
        <v>71.472539394916254</v>
      </c>
      <c r="E330" s="21">
        <f t="shared" si="18"/>
        <v>50.56333697488931</v>
      </c>
      <c r="F330" s="21">
        <f t="shared" si="19"/>
        <v>92.381741814943197</v>
      </c>
      <c r="G330" s="23"/>
      <c r="I330"/>
      <c r="J330"/>
      <c r="K330"/>
      <c r="L330"/>
    </row>
    <row r="331" spans="2:12" x14ac:dyDescent="0.25">
      <c r="B331" s="9">
        <v>41306</v>
      </c>
      <c r="C331" s="19">
        <v>95.293999999999983</v>
      </c>
      <c r="D331" s="21">
        <f t="shared" si="24"/>
        <v>71.472539394916254</v>
      </c>
      <c r="E331" s="21">
        <f t="shared" si="18"/>
        <v>50.56333697488931</v>
      </c>
      <c r="F331" s="21">
        <f t="shared" si="19"/>
        <v>92.381741814943197</v>
      </c>
      <c r="G331" s="23"/>
      <c r="I331"/>
      <c r="J331"/>
      <c r="K331"/>
      <c r="L331"/>
    </row>
    <row r="332" spans="2:12" x14ac:dyDescent="0.25">
      <c r="B332" s="9">
        <v>41334</v>
      </c>
      <c r="C332" s="19">
        <v>93.119523809523827</v>
      </c>
      <c r="D332" s="21">
        <f t="shared" si="24"/>
        <v>71.472539394916254</v>
      </c>
      <c r="E332" s="21">
        <f t="shared" si="18"/>
        <v>50.56333697488931</v>
      </c>
      <c r="F332" s="21">
        <f t="shared" si="19"/>
        <v>92.381741814943197</v>
      </c>
      <c r="G332" s="23"/>
      <c r="I332"/>
      <c r="J332"/>
      <c r="K332"/>
      <c r="L332"/>
    </row>
    <row r="333" spans="2:12" x14ac:dyDescent="0.25">
      <c r="B333" s="9">
        <v>41365</v>
      </c>
      <c r="C333" s="19">
        <v>92.018636363636361</v>
      </c>
      <c r="D333" s="21">
        <f t="shared" si="24"/>
        <v>71.472539394916254</v>
      </c>
      <c r="E333" s="21">
        <f t="shared" si="18"/>
        <v>50.56333697488931</v>
      </c>
      <c r="F333" s="21">
        <f t="shared" si="19"/>
        <v>92.381741814943197</v>
      </c>
      <c r="G333" s="23"/>
      <c r="I333"/>
      <c r="J333"/>
      <c r="K333"/>
      <c r="L333"/>
    </row>
    <row r="334" spans="2:12" x14ac:dyDescent="0.25">
      <c r="B334" s="9">
        <v>41395</v>
      </c>
      <c r="C334" s="19">
        <v>94.723913043478248</v>
      </c>
      <c r="D334" s="21">
        <f t="shared" si="24"/>
        <v>71.472539394916254</v>
      </c>
      <c r="E334" s="21">
        <f t="shared" si="18"/>
        <v>50.56333697488931</v>
      </c>
      <c r="F334" s="21">
        <f t="shared" si="19"/>
        <v>92.381741814943197</v>
      </c>
      <c r="G334" s="23"/>
      <c r="I334"/>
      <c r="J334"/>
      <c r="K334"/>
      <c r="L334"/>
    </row>
    <row r="335" spans="2:12" x14ac:dyDescent="0.25">
      <c r="B335" s="9">
        <v>41426</v>
      </c>
      <c r="C335" s="19">
        <v>95.787000000000006</v>
      </c>
      <c r="D335" s="21">
        <f t="shared" si="24"/>
        <v>71.472539394916254</v>
      </c>
      <c r="E335" s="21">
        <f t="shared" si="18"/>
        <v>50.56333697488931</v>
      </c>
      <c r="F335" s="21">
        <f t="shared" si="19"/>
        <v>92.381741814943197</v>
      </c>
      <c r="G335" s="23"/>
      <c r="I335"/>
      <c r="J335"/>
      <c r="K335"/>
      <c r="L335"/>
    </row>
    <row r="336" spans="2:12" x14ac:dyDescent="0.25">
      <c r="B336" s="9">
        <v>41456</v>
      </c>
      <c r="C336" s="19">
        <v>104.54260869565218</v>
      </c>
      <c r="D336" s="21">
        <f t="shared" si="24"/>
        <v>71.472539394916254</v>
      </c>
      <c r="E336" s="21">
        <f t="shared" si="18"/>
        <v>50.56333697488931</v>
      </c>
      <c r="F336" s="21">
        <f t="shared" si="19"/>
        <v>92.381741814943197</v>
      </c>
      <c r="G336" s="23"/>
      <c r="I336"/>
      <c r="J336"/>
      <c r="K336"/>
      <c r="L336"/>
    </row>
    <row r="337" spans="2:12" x14ac:dyDescent="0.25">
      <c r="B337" s="9">
        <v>41487</v>
      </c>
      <c r="C337" s="19">
        <v>106.54227272727275</v>
      </c>
      <c r="D337" s="21">
        <f t="shared" si="24"/>
        <v>71.472539394916254</v>
      </c>
      <c r="E337" s="21">
        <f t="shared" si="18"/>
        <v>50.56333697488931</v>
      </c>
      <c r="F337" s="21">
        <f t="shared" si="19"/>
        <v>92.381741814943197</v>
      </c>
      <c r="G337" s="23"/>
      <c r="I337"/>
      <c r="J337"/>
      <c r="K337"/>
      <c r="L337"/>
    </row>
    <row r="338" spans="2:12" x14ac:dyDescent="0.25">
      <c r="B338" s="9">
        <v>41518</v>
      </c>
      <c r="C338" s="19">
        <v>106.31190476190477</v>
      </c>
      <c r="D338" s="21">
        <f t="shared" si="24"/>
        <v>71.472539394916254</v>
      </c>
      <c r="E338" s="21">
        <f t="shared" si="18"/>
        <v>50.56333697488931</v>
      </c>
      <c r="F338" s="21">
        <f t="shared" si="19"/>
        <v>92.381741814943197</v>
      </c>
      <c r="G338" s="23"/>
      <c r="I338"/>
      <c r="J338"/>
      <c r="K338"/>
      <c r="L338"/>
    </row>
    <row r="339" spans="2:12" x14ac:dyDescent="0.25">
      <c r="B339" s="9">
        <v>41548</v>
      </c>
      <c r="C339" s="19">
        <v>100.50217391304349</v>
      </c>
      <c r="D339" s="21">
        <f t="shared" si="24"/>
        <v>71.472539394916254</v>
      </c>
      <c r="E339" s="21">
        <f t="shared" si="18"/>
        <v>50.56333697488931</v>
      </c>
      <c r="F339" s="21">
        <f t="shared" si="19"/>
        <v>92.381741814943197</v>
      </c>
      <c r="G339" s="23"/>
      <c r="I339"/>
      <c r="J339"/>
      <c r="K339"/>
      <c r="L339"/>
    </row>
    <row r="340" spans="2:12" x14ac:dyDescent="0.25">
      <c r="B340" s="9">
        <v>41579</v>
      </c>
      <c r="C340" s="19">
        <v>93.79</v>
      </c>
      <c r="D340" s="21">
        <f t="shared" si="24"/>
        <v>71.472539394916254</v>
      </c>
      <c r="E340" s="21">
        <f t="shared" si="18"/>
        <v>50.56333697488931</v>
      </c>
      <c r="F340" s="21">
        <f t="shared" si="19"/>
        <v>92.381741814943197</v>
      </c>
      <c r="G340" s="23"/>
      <c r="I340"/>
      <c r="J340"/>
      <c r="K340"/>
      <c r="L340"/>
    </row>
    <row r="341" spans="2:12" x14ac:dyDescent="0.25">
      <c r="B341" s="9">
        <v>41609</v>
      </c>
      <c r="C341" s="19">
        <v>97.892727272727271</v>
      </c>
      <c r="D341" s="21">
        <f t="shared" si="24"/>
        <v>71.472539394916254</v>
      </c>
      <c r="E341" s="21">
        <f t="shared" si="18"/>
        <v>50.56333697488931</v>
      </c>
      <c r="F341" s="21">
        <f t="shared" si="19"/>
        <v>92.381741814943197</v>
      </c>
      <c r="G341" s="23"/>
      <c r="I341"/>
      <c r="J341"/>
      <c r="K341"/>
      <c r="L341"/>
    </row>
    <row r="342" spans="2:12" x14ac:dyDescent="0.25">
      <c r="B342" s="9">
        <v>41640</v>
      </c>
      <c r="C342" s="19">
        <v>94.995217391304337</v>
      </c>
      <c r="D342" s="21">
        <f t="shared" si="24"/>
        <v>71.472539394916254</v>
      </c>
      <c r="E342" s="21">
        <f t="shared" si="18"/>
        <v>50.56333697488931</v>
      </c>
      <c r="F342" s="21">
        <f t="shared" si="19"/>
        <v>92.381741814943197</v>
      </c>
      <c r="G342" s="23"/>
      <c r="I342"/>
      <c r="J342"/>
      <c r="K342"/>
      <c r="L342"/>
    </row>
    <row r="343" spans="2:12" x14ac:dyDescent="0.25">
      <c r="B343" s="9">
        <v>41671</v>
      </c>
      <c r="C343" s="19">
        <v>100.703</v>
      </c>
      <c r="D343" s="21">
        <f t="shared" si="24"/>
        <v>71.472539394916254</v>
      </c>
      <c r="E343" s="21">
        <f t="shared" ref="E343:E440" si="25">+$E$6</f>
        <v>50.56333697488931</v>
      </c>
      <c r="F343" s="21">
        <f t="shared" ref="F343:F440" si="26">+$F$6</f>
        <v>92.381741814943197</v>
      </c>
      <c r="G343" s="23"/>
      <c r="I343"/>
      <c r="J343"/>
      <c r="K343"/>
      <c r="L343"/>
    </row>
    <row r="344" spans="2:12" x14ac:dyDescent="0.25">
      <c r="B344" s="9">
        <v>41699</v>
      </c>
      <c r="C344" s="19">
        <v>100.57285714285715</v>
      </c>
      <c r="D344" s="21">
        <f t="shared" si="24"/>
        <v>71.472539394916254</v>
      </c>
      <c r="E344" s="21">
        <f t="shared" si="25"/>
        <v>50.56333697488931</v>
      </c>
      <c r="F344" s="21">
        <f t="shared" si="26"/>
        <v>92.381741814943197</v>
      </c>
      <c r="G344" s="23"/>
      <c r="I344"/>
      <c r="J344"/>
      <c r="K344"/>
      <c r="L344"/>
    </row>
    <row r="345" spans="2:12" x14ac:dyDescent="0.25">
      <c r="B345" s="9">
        <v>41730</v>
      </c>
      <c r="C345" s="19">
        <v>102.17545454545456</v>
      </c>
      <c r="D345" s="21">
        <f t="shared" si="24"/>
        <v>71.472539394916254</v>
      </c>
      <c r="E345" s="21">
        <f t="shared" si="25"/>
        <v>50.56333697488931</v>
      </c>
      <c r="F345" s="21">
        <f t="shared" si="26"/>
        <v>92.381741814943197</v>
      </c>
      <c r="G345" s="23"/>
      <c r="I345"/>
      <c r="J345"/>
      <c r="K345"/>
      <c r="L345"/>
    </row>
    <row r="346" spans="2:12" x14ac:dyDescent="0.25">
      <c r="B346" s="9">
        <v>41760</v>
      </c>
      <c r="C346" s="19">
        <v>102.00272727272728</v>
      </c>
      <c r="D346" s="21">
        <f t="shared" si="24"/>
        <v>71.472539394916254</v>
      </c>
      <c r="E346" s="21">
        <f t="shared" si="25"/>
        <v>50.56333697488931</v>
      </c>
      <c r="F346" s="21">
        <f t="shared" si="26"/>
        <v>92.381741814943197</v>
      </c>
      <c r="G346" s="23"/>
      <c r="I346"/>
      <c r="J346"/>
      <c r="K346"/>
      <c r="L346"/>
    </row>
    <row r="347" spans="2:12" x14ac:dyDescent="0.25">
      <c r="B347" s="9">
        <v>41791</v>
      </c>
      <c r="C347" s="19">
        <v>105.23571428571428</v>
      </c>
      <c r="D347" s="21">
        <f t="shared" si="24"/>
        <v>71.472539394916254</v>
      </c>
      <c r="E347" s="21">
        <f t="shared" si="25"/>
        <v>50.56333697488931</v>
      </c>
      <c r="F347" s="21">
        <f t="shared" si="26"/>
        <v>92.381741814943197</v>
      </c>
      <c r="G347" s="23"/>
      <c r="I347"/>
      <c r="J347"/>
      <c r="K347"/>
      <c r="L347"/>
    </row>
    <row r="348" spans="2:12" x14ac:dyDescent="0.25">
      <c r="B348" s="9">
        <v>41821</v>
      </c>
      <c r="C348" s="19">
        <v>102.97173913043478</v>
      </c>
      <c r="D348" s="21">
        <f t="shared" si="24"/>
        <v>71.472539394916254</v>
      </c>
      <c r="E348" s="21">
        <f t="shared" si="25"/>
        <v>50.56333697488931</v>
      </c>
      <c r="F348" s="21">
        <f t="shared" si="26"/>
        <v>92.381741814943197</v>
      </c>
      <c r="G348" s="23"/>
      <c r="I348"/>
      <c r="J348"/>
      <c r="K348"/>
      <c r="L348"/>
    </row>
    <row r="349" spans="2:12" x14ac:dyDescent="0.25">
      <c r="B349" s="9">
        <v>41852</v>
      </c>
      <c r="C349" s="19">
        <v>96.375238095238089</v>
      </c>
      <c r="D349" s="21">
        <f t="shared" si="24"/>
        <v>71.472539394916254</v>
      </c>
      <c r="E349" s="21">
        <f t="shared" si="25"/>
        <v>50.56333697488931</v>
      </c>
      <c r="F349" s="21">
        <f t="shared" si="26"/>
        <v>92.381741814943197</v>
      </c>
      <c r="G349" s="23"/>
      <c r="I349"/>
      <c r="J349"/>
      <c r="K349"/>
      <c r="L349"/>
    </row>
    <row r="350" spans="2:12" x14ac:dyDescent="0.25">
      <c r="B350" s="9">
        <v>41883</v>
      </c>
      <c r="C350" s="19">
        <v>93.330909090909074</v>
      </c>
      <c r="D350" s="21">
        <f t="shared" si="24"/>
        <v>71.472539394916254</v>
      </c>
      <c r="E350" s="21">
        <f t="shared" si="25"/>
        <v>50.56333697488931</v>
      </c>
      <c r="F350" s="21">
        <f t="shared" si="26"/>
        <v>92.381741814943197</v>
      </c>
      <c r="G350" s="23"/>
      <c r="I350"/>
      <c r="J350"/>
      <c r="K350"/>
      <c r="L350"/>
    </row>
    <row r="351" spans="2:12" x14ac:dyDescent="0.25">
      <c r="B351" s="9">
        <v>41913</v>
      </c>
      <c r="C351" s="19">
        <v>84.402608695652162</v>
      </c>
      <c r="D351" s="21">
        <f t="shared" si="24"/>
        <v>71.472539394916254</v>
      </c>
      <c r="E351" s="21">
        <f t="shared" si="25"/>
        <v>50.56333697488931</v>
      </c>
      <c r="F351" s="21">
        <f t="shared" si="26"/>
        <v>92.381741814943197</v>
      </c>
      <c r="G351" s="23"/>
      <c r="I351"/>
      <c r="J351"/>
      <c r="K351"/>
      <c r="L351"/>
    </row>
    <row r="352" spans="2:12" x14ac:dyDescent="0.25">
      <c r="B352" s="9">
        <v>41944</v>
      </c>
      <c r="C352" s="19">
        <v>76.34</v>
      </c>
      <c r="D352" s="21">
        <f t="shared" si="24"/>
        <v>71.472539394916254</v>
      </c>
      <c r="E352" s="21">
        <f t="shared" si="25"/>
        <v>50.56333697488931</v>
      </c>
      <c r="F352" s="21">
        <f t="shared" si="26"/>
        <v>92.381741814943197</v>
      </c>
      <c r="G352" s="23"/>
      <c r="I352"/>
      <c r="J352"/>
      <c r="K352"/>
      <c r="L352"/>
    </row>
    <row r="353" spans="2:12" x14ac:dyDescent="0.25">
      <c r="B353" s="9">
        <v>41974</v>
      </c>
      <c r="C353" s="19">
        <v>59.143913043478257</v>
      </c>
      <c r="D353" s="21">
        <f t="shared" si="24"/>
        <v>71.472539394916254</v>
      </c>
      <c r="E353" s="21">
        <f t="shared" si="25"/>
        <v>50.56333697488931</v>
      </c>
      <c r="F353" s="21">
        <f t="shared" si="26"/>
        <v>92.381741814943197</v>
      </c>
      <c r="G353" s="23"/>
      <c r="I353"/>
      <c r="J353"/>
      <c r="K353"/>
      <c r="L353"/>
    </row>
    <row r="354" spans="2:12" x14ac:dyDescent="0.25">
      <c r="B354" s="9">
        <v>42005</v>
      </c>
      <c r="C354" s="19">
        <v>47.603636363636376</v>
      </c>
      <c r="D354" s="21">
        <f t="shared" si="24"/>
        <v>71.472539394916254</v>
      </c>
      <c r="E354" s="21">
        <f t="shared" si="25"/>
        <v>50.56333697488931</v>
      </c>
      <c r="F354" s="21">
        <f t="shared" si="26"/>
        <v>92.381741814943197</v>
      </c>
      <c r="G354" s="23"/>
      <c r="I354"/>
      <c r="J354"/>
      <c r="K354"/>
      <c r="L354"/>
    </row>
    <row r="355" spans="2:12" x14ac:dyDescent="0.25">
      <c r="B355" s="9">
        <v>42036</v>
      </c>
      <c r="C355" s="19">
        <v>50.713999999999992</v>
      </c>
      <c r="D355" s="21">
        <f t="shared" si="24"/>
        <v>71.472539394916254</v>
      </c>
      <c r="E355" s="21">
        <f t="shared" si="25"/>
        <v>50.56333697488931</v>
      </c>
      <c r="F355" s="21">
        <f t="shared" si="26"/>
        <v>92.381741814943197</v>
      </c>
      <c r="G355" s="23"/>
      <c r="I355"/>
      <c r="J355"/>
      <c r="K355"/>
      <c r="L355"/>
    </row>
    <row r="356" spans="2:12" x14ac:dyDescent="0.25">
      <c r="B356" s="9">
        <v>42064</v>
      </c>
      <c r="C356" s="19">
        <v>47.784999999999997</v>
      </c>
      <c r="D356" s="21">
        <f t="shared" si="24"/>
        <v>71.472539394916254</v>
      </c>
      <c r="E356" s="21">
        <f t="shared" si="25"/>
        <v>50.56333697488931</v>
      </c>
      <c r="F356" s="21">
        <f t="shared" si="26"/>
        <v>92.381741814943197</v>
      </c>
      <c r="G356" s="23"/>
      <c r="I356"/>
      <c r="J356"/>
      <c r="K356"/>
      <c r="L356"/>
    </row>
    <row r="357" spans="2:12" x14ac:dyDescent="0.25">
      <c r="B357" s="9">
        <v>42095</v>
      </c>
      <c r="C357" s="19">
        <v>54.218636363636364</v>
      </c>
      <c r="D357" s="21">
        <f t="shared" si="24"/>
        <v>71.472539394916254</v>
      </c>
      <c r="E357" s="21">
        <f t="shared" si="25"/>
        <v>50.56333697488931</v>
      </c>
      <c r="F357" s="21">
        <f t="shared" si="26"/>
        <v>92.381741814943197</v>
      </c>
      <c r="G357" s="23"/>
      <c r="I357"/>
      <c r="J357"/>
      <c r="K357"/>
      <c r="L357"/>
    </row>
    <row r="358" spans="2:12" x14ac:dyDescent="0.25">
      <c r="B358" s="9">
        <v>42125</v>
      </c>
      <c r="C358" s="19">
        <v>59.262857142857129</v>
      </c>
      <c r="D358" s="21">
        <f t="shared" si="24"/>
        <v>71.472539394916254</v>
      </c>
      <c r="E358" s="21">
        <f t="shared" si="25"/>
        <v>50.56333697488931</v>
      </c>
      <c r="F358" s="21">
        <f t="shared" si="26"/>
        <v>92.381741814943197</v>
      </c>
      <c r="G358" s="23"/>
      <c r="I358"/>
      <c r="J358"/>
      <c r="K358"/>
      <c r="L358"/>
    </row>
    <row r="359" spans="2:12" x14ac:dyDescent="0.25">
      <c r="B359" s="9">
        <v>42156</v>
      </c>
      <c r="C359" s="19">
        <v>59.802272727272729</v>
      </c>
      <c r="D359" s="21">
        <f t="shared" si="24"/>
        <v>71.472539394916254</v>
      </c>
      <c r="E359" s="21">
        <f t="shared" si="25"/>
        <v>50.56333697488931</v>
      </c>
      <c r="F359" s="21">
        <f t="shared" si="26"/>
        <v>92.381741814943197</v>
      </c>
      <c r="G359" s="23"/>
      <c r="I359"/>
      <c r="J359"/>
      <c r="K359"/>
      <c r="L359"/>
    </row>
    <row r="360" spans="2:12" x14ac:dyDescent="0.25">
      <c r="B360" s="9">
        <v>42186</v>
      </c>
      <c r="C360" s="19">
        <v>51.15913043478259</v>
      </c>
      <c r="D360" s="21">
        <f t="shared" si="24"/>
        <v>71.472539394916254</v>
      </c>
      <c r="E360" s="21">
        <f t="shared" si="25"/>
        <v>50.56333697488931</v>
      </c>
      <c r="F360" s="21">
        <f t="shared" si="26"/>
        <v>92.381741814943197</v>
      </c>
      <c r="G360" s="23"/>
      <c r="I360"/>
      <c r="J360"/>
      <c r="K360"/>
      <c r="L360"/>
    </row>
    <row r="361" spans="2:12" x14ac:dyDescent="0.25">
      <c r="B361" s="9">
        <v>42217</v>
      </c>
      <c r="C361" s="19">
        <v>42.861904761904768</v>
      </c>
      <c r="D361" s="21">
        <f t="shared" si="24"/>
        <v>71.472539394916254</v>
      </c>
      <c r="E361" s="21">
        <f t="shared" si="25"/>
        <v>50.56333697488931</v>
      </c>
      <c r="F361" s="21">
        <f t="shared" si="26"/>
        <v>92.381741814943197</v>
      </c>
      <c r="G361" s="23"/>
      <c r="I361"/>
      <c r="J361"/>
      <c r="K361"/>
      <c r="L361"/>
    </row>
    <row r="362" spans="2:12" x14ac:dyDescent="0.25">
      <c r="B362" s="9">
        <v>42248</v>
      </c>
      <c r="C362" s="19">
        <v>45.47727272727272</v>
      </c>
      <c r="D362" s="21">
        <f t="shared" si="24"/>
        <v>71.472539394916254</v>
      </c>
      <c r="E362" s="21">
        <f t="shared" si="25"/>
        <v>50.56333697488931</v>
      </c>
      <c r="F362" s="21">
        <f t="shared" si="26"/>
        <v>92.381741814943197</v>
      </c>
      <c r="G362" s="23"/>
      <c r="I362"/>
      <c r="J362"/>
      <c r="K362"/>
      <c r="L362"/>
    </row>
    <row r="363" spans="2:12" x14ac:dyDescent="0.25">
      <c r="B363" s="9">
        <v>42278</v>
      </c>
      <c r="C363" s="19">
        <v>46.197272727272725</v>
      </c>
      <c r="D363" s="21">
        <f t="shared" si="24"/>
        <v>71.472539394916254</v>
      </c>
      <c r="E363" s="21">
        <f t="shared" si="25"/>
        <v>50.56333697488931</v>
      </c>
      <c r="F363" s="21">
        <f t="shared" si="26"/>
        <v>92.381741814943197</v>
      </c>
      <c r="G363" s="23"/>
      <c r="I363"/>
      <c r="J363"/>
      <c r="K363"/>
      <c r="L363"/>
    </row>
    <row r="364" spans="2:12" x14ac:dyDescent="0.25">
      <c r="B364" s="9">
        <v>42309</v>
      </c>
      <c r="C364" s="19">
        <v>42.648571428571422</v>
      </c>
      <c r="D364" s="21">
        <f t="shared" si="24"/>
        <v>71.472539394916254</v>
      </c>
      <c r="E364" s="21">
        <f t="shared" si="25"/>
        <v>50.56333697488931</v>
      </c>
      <c r="F364" s="21">
        <f t="shared" si="26"/>
        <v>92.381741814943197</v>
      </c>
      <c r="G364" s="23"/>
      <c r="I364"/>
      <c r="J364"/>
      <c r="K364"/>
      <c r="L364"/>
    </row>
    <row r="365" spans="2:12" x14ac:dyDescent="0.25">
      <c r="B365" s="9">
        <v>42339</v>
      </c>
      <c r="C365" s="19">
        <v>37.255652173913042</v>
      </c>
      <c r="D365" s="21">
        <f t="shared" si="24"/>
        <v>71.472539394916254</v>
      </c>
      <c r="E365" s="21">
        <f t="shared" si="25"/>
        <v>50.56333697488931</v>
      </c>
      <c r="F365" s="21">
        <f t="shared" si="26"/>
        <v>92.381741814943197</v>
      </c>
      <c r="G365" s="23"/>
      <c r="I365"/>
      <c r="J365"/>
      <c r="K365"/>
      <c r="L365"/>
    </row>
    <row r="366" spans="2:12" x14ac:dyDescent="0.25">
      <c r="B366" s="9">
        <v>42370</v>
      </c>
      <c r="C366" s="19">
        <v>31.728095238095243</v>
      </c>
      <c r="D366" s="21">
        <f t="shared" si="24"/>
        <v>71.472539394916254</v>
      </c>
      <c r="E366" s="21">
        <f t="shared" si="25"/>
        <v>50.56333697488931</v>
      </c>
      <c r="F366" s="21">
        <f t="shared" si="26"/>
        <v>92.381741814943197</v>
      </c>
      <c r="G366" s="23"/>
      <c r="I366"/>
      <c r="J366"/>
      <c r="K366"/>
      <c r="L366"/>
    </row>
    <row r="367" spans="2:12" x14ac:dyDescent="0.25">
      <c r="B367" s="9">
        <v>42401</v>
      </c>
      <c r="C367" s="19">
        <v>30.378999999999998</v>
      </c>
      <c r="D367" s="21">
        <f t="shared" si="24"/>
        <v>71.472539394916254</v>
      </c>
      <c r="E367" s="21">
        <f t="shared" si="25"/>
        <v>50.56333697488931</v>
      </c>
      <c r="F367" s="21">
        <f t="shared" si="26"/>
        <v>92.381741814943197</v>
      </c>
      <c r="G367" s="23"/>
      <c r="I367"/>
      <c r="J367"/>
      <c r="K367"/>
      <c r="L367"/>
    </row>
    <row r="368" spans="2:12" x14ac:dyDescent="0.25">
      <c r="B368" s="9">
        <v>42430</v>
      </c>
      <c r="C368" s="19">
        <v>37.771739130434788</v>
      </c>
      <c r="D368" s="21">
        <f t="shared" si="24"/>
        <v>71.472539394916254</v>
      </c>
      <c r="E368" s="21">
        <f t="shared" si="25"/>
        <v>50.56333697488931</v>
      </c>
      <c r="F368" s="21">
        <f t="shared" si="26"/>
        <v>92.381741814943197</v>
      </c>
      <c r="G368" s="23"/>
      <c r="I368"/>
      <c r="J368"/>
      <c r="K368"/>
      <c r="L368"/>
    </row>
    <row r="369" spans="2:12" x14ac:dyDescent="0.25">
      <c r="B369" s="9">
        <v>42461</v>
      </c>
      <c r="C369" s="19">
        <v>40.952857142857141</v>
      </c>
      <c r="D369" s="21">
        <f t="shared" si="24"/>
        <v>71.472539394916254</v>
      </c>
      <c r="E369" s="21">
        <f t="shared" si="25"/>
        <v>50.56333697488931</v>
      </c>
      <c r="F369" s="21">
        <f t="shared" si="26"/>
        <v>92.381741814943197</v>
      </c>
      <c r="G369" s="23"/>
      <c r="I369"/>
      <c r="J369"/>
      <c r="K369"/>
      <c r="L369"/>
    </row>
    <row r="370" spans="2:12" x14ac:dyDescent="0.25">
      <c r="B370" s="9">
        <v>42491</v>
      </c>
      <c r="C370" s="19">
        <v>46.835454545454553</v>
      </c>
      <c r="D370" s="21">
        <f t="shared" si="24"/>
        <v>71.472539394916254</v>
      </c>
      <c r="E370" s="21">
        <f t="shared" si="25"/>
        <v>50.56333697488931</v>
      </c>
      <c r="F370" s="21">
        <f t="shared" si="26"/>
        <v>92.381741814943197</v>
      </c>
      <c r="G370" s="23"/>
      <c r="I370"/>
      <c r="J370"/>
      <c r="K370"/>
      <c r="L370"/>
    </row>
    <row r="371" spans="2:12" x14ac:dyDescent="0.25">
      <c r="B371" s="9">
        <v>42522</v>
      </c>
      <c r="C371" s="19">
        <v>48.740909090909099</v>
      </c>
      <c r="D371" s="21">
        <f t="shared" si="24"/>
        <v>71.472539394916254</v>
      </c>
      <c r="E371" s="21">
        <f t="shared" si="25"/>
        <v>50.56333697488931</v>
      </c>
      <c r="F371" s="21">
        <f t="shared" si="26"/>
        <v>92.381741814943197</v>
      </c>
      <c r="G371" s="23"/>
      <c r="I371"/>
      <c r="J371"/>
      <c r="K371"/>
      <c r="L371"/>
    </row>
    <row r="372" spans="2:12" x14ac:dyDescent="0.25">
      <c r="B372" s="9">
        <v>42552</v>
      </c>
      <c r="C372" s="19">
        <v>44.895238095238085</v>
      </c>
      <c r="D372" s="21">
        <f t="shared" si="24"/>
        <v>71.472539394916254</v>
      </c>
      <c r="E372" s="21">
        <f t="shared" si="25"/>
        <v>50.56333697488931</v>
      </c>
      <c r="F372" s="21">
        <f t="shared" si="26"/>
        <v>92.381741814943197</v>
      </c>
      <c r="G372" s="23"/>
      <c r="I372"/>
      <c r="J372"/>
      <c r="K372"/>
      <c r="L372"/>
    </row>
    <row r="373" spans="2:12" x14ac:dyDescent="0.25">
      <c r="B373" s="9">
        <v>42583</v>
      </c>
      <c r="C373" s="19">
        <v>44.750434782608693</v>
      </c>
      <c r="D373" s="21">
        <f t="shared" si="24"/>
        <v>71.472539394916254</v>
      </c>
      <c r="E373" s="21">
        <f t="shared" si="25"/>
        <v>50.56333697488931</v>
      </c>
      <c r="F373" s="21">
        <f t="shared" si="26"/>
        <v>92.381741814943197</v>
      </c>
      <c r="G373" s="23"/>
      <c r="I373"/>
      <c r="J373"/>
      <c r="K373"/>
      <c r="L373"/>
    </row>
    <row r="374" spans="2:12" x14ac:dyDescent="0.25">
      <c r="B374" s="9">
        <v>42614</v>
      </c>
      <c r="C374" s="19">
        <v>45.197142857142843</v>
      </c>
      <c r="D374" s="21">
        <f t="shared" si="24"/>
        <v>71.472539394916254</v>
      </c>
      <c r="E374" s="21">
        <f t="shared" si="25"/>
        <v>50.56333697488931</v>
      </c>
      <c r="F374" s="21">
        <f t="shared" si="26"/>
        <v>92.381741814943197</v>
      </c>
      <c r="G374" s="23"/>
      <c r="I374"/>
      <c r="J374"/>
      <c r="K374"/>
      <c r="L374"/>
    </row>
    <row r="375" spans="2:12" x14ac:dyDescent="0.25">
      <c r="B375" s="9">
        <v>42644</v>
      </c>
      <c r="C375" s="19">
        <v>49.888571428571431</v>
      </c>
      <c r="D375" s="21">
        <f t="shared" si="24"/>
        <v>71.472539394916254</v>
      </c>
      <c r="E375" s="21">
        <f t="shared" si="25"/>
        <v>50.56333697488931</v>
      </c>
      <c r="F375" s="21">
        <f t="shared" si="26"/>
        <v>92.381741814943197</v>
      </c>
      <c r="G375" s="23"/>
      <c r="I375"/>
      <c r="J375"/>
      <c r="K375"/>
      <c r="L375"/>
    </row>
    <row r="376" spans="2:12" x14ac:dyDescent="0.25">
      <c r="B376" s="9">
        <v>42675</v>
      </c>
      <c r="C376" s="19">
        <v>45.695454545454545</v>
      </c>
      <c r="D376" s="21">
        <f t="shared" si="24"/>
        <v>71.472539394916254</v>
      </c>
      <c r="E376" s="21">
        <f t="shared" si="25"/>
        <v>50.56333697488931</v>
      </c>
      <c r="F376" s="21">
        <f t="shared" si="26"/>
        <v>92.381741814943197</v>
      </c>
      <c r="G376" s="23"/>
      <c r="I376"/>
      <c r="J376"/>
      <c r="K376"/>
      <c r="L376"/>
    </row>
    <row r="377" spans="2:12" x14ac:dyDescent="0.25">
      <c r="B377" s="9">
        <v>42705</v>
      </c>
      <c r="C377" s="19">
        <v>52.012727272727282</v>
      </c>
      <c r="D377" s="21">
        <f t="shared" si="24"/>
        <v>71.472539394916254</v>
      </c>
      <c r="E377" s="21">
        <f t="shared" si="25"/>
        <v>50.56333697488931</v>
      </c>
      <c r="F377" s="21">
        <f t="shared" si="26"/>
        <v>92.381741814943197</v>
      </c>
      <c r="G377" s="23"/>
      <c r="I377"/>
      <c r="J377"/>
      <c r="K377"/>
      <c r="L377"/>
    </row>
    <row r="378" spans="2:12" x14ac:dyDescent="0.25">
      <c r="B378" s="9">
        <v>42736</v>
      </c>
      <c r="C378" s="19">
        <v>52.564761904761902</v>
      </c>
      <c r="D378" s="21">
        <f t="shared" si="24"/>
        <v>71.472539394916254</v>
      </c>
      <c r="E378" s="21">
        <f t="shared" si="25"/>
        <v>50.56333697488931</v>
      </c>
      <c r="F378" s="21">
        <f t="shared" si="26"/>
        <v>92.381741814943197</v>
      </c>
      <c r="G378" s="23"/>
      <c r="I378"/>
      <c r="J378"/>
      <c r="K378"/>
      <c r="L378"/>
    </row>
    <row r="379" spans="2:12" x14ac:dyDescent="0.25">
      <c r="B379" s="9">
        <v>42767</v>
      </c>
      <c r="C379" s="19">
        <v>53.402000000000001</v>
      </c>
      <c r="D379" s="21">
        <f t="shared" si="24"/>
        <v>71.472539394916254</v>
      </c>
      <c r="E379" s="21">
        <f t="shared" si="25"/>
        <v>50.56333697488931</v>
      </c>
      <c r="F379" s="21">
        <f t="shared" si="26"/>
        <v>92.381741814943197</v>
      </c>
      <c r="G379" s="23"/>
      <c r="I379"/>
      <c r="J379"/>
      <c r="K379"/>
      <c r="L379"/>
    </row>
    <row r="380" spans="2:12" x14ac:dyDescent="0.25">
      <c r="B380" s="9">
        <v>42795</v>
      </c>
      <c r="C380" s="19">
        <v>49.583043478260862</v>
      </c>
      <c r="D380" s="21">
        <f t="shared" si="24"/>
        <v>71.472539394916254</v>
      </c>
      <c r="E380" s="21">
        <f t="shared" si="25"/>
        <v>50.56333697488931</v>
      </c>
      <c r="F380" s="21">
        <f t="shared" si="26"/>
        <v>92.381741814943197</v>
      </c>
      <c r="G380" s="23"/>
      <c r="I380"/>
      <c r="J380"/>
      <c r="K380"/>
      <c r="L380"/>
    </row>
    <row r="381" spans="2:12" x14ac:dyDescent="0.25">
      <c r="B381" s="9">
        <v>42826</v>
      </c>
      <c r="C381" s="19">
        <v>51.166499999999999</v>
      </c>
      <c r="D381" s="21">
        <f t="shared" si="24"/>
        <v>71.472539394916254</v>
      </c>
      <c r="E381" s="21">
        <f t="shared" si="25"/>
        <v>50.56333697488931</v>
      </c>
      <c r="F381" s="21">
        <f t="shared" si="26"/>
        <v>92.381741814943197</v>
      </c>
      <c r="G381" s="23"/>
      <c r="I381"/>
      <c r="J381"/>
      <c r="K381"/>
      <c r="L381"/>
    </row>
    <row r="382" spans="2:12" x14ac:dyDescent="0.25">
      <c r="B382" s="9">
        <v>42856</v>
      </c>
      <c r="C382" s="19">
        <v>48.560434782608702</v>
      </c>
      <c r="D382" s="21">
        <f t="shared" si="24"/>
        <v>71.472539394916254</v>
      </c>
      <c r="E382" s="21">
        <f t="shared" si="25"/>
        <v>50.56333697488931</v>
      </c>
      <c r="F382" s="21">
        <f t="shared" si="26"/>
        <v>92.381741814943197</v>
      </c>
      <c r="G382" s="23"/>
      <c r="I382"/>
      <c r="J382"/>
      <c r="K382"/>
      <c r="L382"/>
    </row>
    <row r="383" spans="2:12" x14ac:dyDescent="0.25">
      <c r="B383" s="9">
        <v>42887</v>
      </c>
      <c r="C383" s="19">
        <v>45.171818181818175</v>
      </c>
      <c r="D383" s="21">
        <f t="shared" si="24"/>
        <v>71.472539394916254</v>
      </c>
      <c r="E383" s="21">
        <f t="shared" si="25"/>
        <v>50.56333697488931</v>
      </c>
      <c r="F383" s="21">
        <f t="shared" si="26"/>
        <v>92.381741814943197</v>
      </c>
      <c r="G383" s="23"/>
      <c r="I383"/>
      <c r="J383"/>
      <c r="K383"/>
      <c r="L383"/>
    </row>
    <row r="384" spans="2:12" x14ac:dyDescent="0.25">
      <c r="B384" s="9">
        <v>42917</v>
      </c>
      <c r="C384" s="19">
        <v>46.672380952380955</v>
      </c>
      <c r="D384" s="21">
        <f t="shared" si="24"/>
        <v>71.472539394916254</v>
      </c>
      <c r="E384" s="21">
        <f t="shared" si="25"/>
        <v>50.56333697488931</v>
      </c>
      <c r="F384" s="21">
        <f t="shared" si="26"/>
        <v>92.381741814943197</v>
      </c>
      <c r="G384" s="23"/>
      <c r="I384"/>
      <c r="J384"/>
      <c r="K384"/>
      <c r="L384"/>
    </row>
    <row r="385" spans="2:12" x14ac:dyDescent="0.25">
      <c r="B385" s="9">
        <v>42948</v>
      </c>
      <c r="C385" s="19">
        <v>48.030434782608701</v>
      </c>
      <c r="D385" s="21">
        <f t="shared" si="24"/>
        <v>71.472539394916254</v>
      </c>
      <c r="E385" s="21">
        <f t="shared" si="25"/>
        <v>50.56333697488931</v>
      </c>
      <c r="F385" s="21">
        <f t="shared" si="26"/>
        <v>92.381741814943197</v>
      </c>
      <c r="G385" s="23"/>
      <c r="I385"/>
      <c r="J385"/>
      <c r="K385"/>
      <c r="L385"/>
    </row>
    <row r="386" spans="2:12" x14ac:dyDescent="0.25">
      <c r="B386" s="9">
        <v>42979</v>
      </c>
      <c r="C386" s="19">
        <v>49.706190476190486</v>
      </c>
      <c r="D386" s="21">
        <f t="shared" ref="D386:D449" si="27">+D385</f>
        <v>71.472539394916254</v>
      </c>
      <c r="E386" s="21">
        <f t="shared" si="25"/>
        <v>50.56333697488931</v>
      </c>
      <c r="F386" s="21">
        <f t="shared" si="26"/>
        <v>92.381741814943197</v>
      </c>
      <c r="G386" s="23"/>
      <c r="I386"/>
      <c r="J386"/>
      <c r="K386"/>
      <c r="L386"/>
    </row>
    <row r="387" spans="2:12" x14ac:dyDescent="0.25">
      <c r="B387" s="9">
        <v>43009</v>
      </c>
      <c r="C387" s="19">
        <v>51.565000000000005</v>
      </c>
      <c r="D387" s="21">
        <f t="shared" si="27"/>
        <v>71.472539394916254</v>
      </c>
      <c r="E387" s="21">
        <f t="shared" si="25"/>
        <v>50.56333697488931</v>
      </c>
      <c r="F387" s="21">
        <f t="shared" si="26"/>
        <v>92.381741814943197</v>
      </c>
      <c r="G387" s="23"/>
      <c r="I387"/>
      <c r="J387"/>
      <c r="K387"/>
      <c r="L387"/>
    </row>
    <row r="388" spans="2:12" x14ac:dyDescent="0.25">
      <c r="B388" s="9">
        <v>43040</v>
      </c>
      <c r="C388" s="19">
        <v>56.668181818181829</v>
      </c>
      <c r="D388" s="21">
        <f t="shared" si="27"/>
        <v>71.472539394916254</v>
      </c>
      <c r="E388" s="21">
        <f t="shared" si="25"/>
        <v>50.56333697488931</v>
      </c>
      <c r="F388" s="21">
        <f t="shared" si="26"/>
        <v>92.381741814943197</v>
      </c>
      <c r="G388" s="23"/>
      <c r="I388"/>
      <c r="J388"/>
      <c r="K388"/>
      <c r="L388"/>
    </row>
    <row r="389" spans="2:12" x14ac:dyDescent="0.25">
      <c r="B389" s="9">
        <v>43070</v>
      </c>
      <c r="C389" s="19">
        <v>57.961428571428577</v>
      </c>
      <c r="D389" s="21">
        <f t="shared" si="27"/>
        <v>71.472539394916254</v>
      </c>
      <c r="E389" s="21">
        <f t="shared" si="25"/>
        <v>50.56333697488931</v>
      </c>
      <c r="F389" s="21">
        <f t="shared" si="26"/>
        <v>92.381741814943197</v>
      </c>
      <c r="G389" s="23"/>
      <c r="I389"/>
      <c r="J389"/>
      <c r="K389"/>
      <c r="L389"/>
    </row>
    <row r="390" spans="2:12" x14ac:dyDescent="0.25">
      <c r="B390" s="9">
        <v>43101</v>
      </c>
      <c r="C390" s="19">
        <v>63.524545454545461</v>
      </c>
      <c r="D390" s="21">
        <f t="shared" si="27"/>
        <v>71.472539394916254</v>
      </c>
      <c r="E390" s="21">
        <f t="shared" si="25"/>
        <v>50.56333697488931</v>
      </c>
      <c r="F390" s="21">
        <f t="shared" si="26"/>
        <v>92.381741814943197</v>
      </c>
      <c r="G390" s="23"/>
      <c r="I390"/>
      <c r="J390"/>
      <c r="K390"/>
      <c r="L390"/>
    </row>
    <row r="391" spans="2:12" x14ac:dyDescent="0.25">
      <c r="B391" s="9">
        <v>43132</v>
      </c>
      <c r="C391" s="19">
        <v>62.150500000000008</v>
      </c>
      <c r="D391" s="21">
        <f t="shared" si="27"/>
        <v>71.472539394916254</v>
      </c>
      <c r="E391" s="21">
        <f t="shared" si="25"/>
        <v>50.56333697488931</v>
      </c>
      <c r="F391" s="21">
        <f t="shared" si="26"/>
        <v>92.381741814943197</v>
      </c>
      <c r="G391" s="23"/>
      <c r="I391"/>
      <c r="J391"/>
      <c r="K391"/>
      <c r="L391"/>
    </row>
    <row r="392" spans="2:12" x14ac:dyDescent="0.25">
      <c r="B392" s="9">
        <v>43160</v>
      </c>
      <c r="C392" s="19">
        <v>62.862272727272739</v>
      </c>
      <c r="D392" s="21">
        <f t="shared" si="27"/>
        <v>71.472539394916254</v>
      </c>
      <c r="E392" s="21">
        <f t="shared" si="25"/>
        <v>50.56333697488931</v>
      </c>
      <c r="F392" s="21">
        <f t="shared" si="26"/>
        <v>92.381741814943197</v>
      </c>
      <c r="G392" s="23"/>
      <c r="I392"/>
      <c r="J392"/>
      <c r="K392"/>
      <c r="L392"/>
    </row>
    <row r="393" spans="2:12" x14ac:dyDescent="0.25">
      <c r="B393" s="9">
        <v>43191</v>
      </c>
      <c r="C393" s="19">
        <v>66.320476190476185</v>
      </c>
      <c r="D393" s="21">
        <f t="shared" si="27"/>
        <v>71.472539394916254</v>
      </c>
      <c r="E393" s="21">
        <f t="shared" si="25"/>
        <v>50.56333697488931</v>
      </c>
      <c r="F393" s="21">
        <f t="shared" si="26"/>
        <v>92.381741814943197</v>
      </c>
      <c r="G393" s="23"/>
      <c r="I393"/>
      <c r="J393"/>
      <c r="K393"/>
      <c r="L393"/>
    </row>
    <row r="394" spans="2:12" x14ac:dyDescent="0.25">
      <c r="B394" s="9">
        <v>43221</v>
      </c>
      <c r="C394" s="19">
        <v>69.893913043478278</v>
      </c>
      <c r="D394" s="21">
        <f t="shared" si="27"/>
        <v>71.472539394916254</v>
      </c>
      <c r="E394" s="21">
        <f t="shared" si="25"/>
        <v>50.56333697488931</v>
      </c>
      <c r="F394" s="21">
        <f t="shared" si="26"/>
        <v>92.381741814943197</v>
      </c>
      <c r="G394" s="23"/>
      <c r="I394"/>
      <c r="J394"/>
      <c r="K394"/>
      <c r="L394"/>
    </row>
    <row r="395" spans="2:12" x14ac:dyDescent="0.25">
      <c r="B395" s="9">
        <v>43252</v>
      </c>
      <c r="C395" s="19">
        <v>67.698571428571427</v>
      </c>
      <c r="D395" s="21">
        <f t="shared" si="27"/>
        <v>71.472539394916254</v>
      </c>
      <c r="E395" s="21">
        <f t="shared" si="25"/>
        <v>50.56333697488931</v>
      </c>
      <c r="F395" s="21">
        <f t="shared" si="26"/>
        <v>92.381741814943197</v>
      </c>
      <c r="G395" s="23"/>
      <c r="I395"/>
      <c r="J395"/>
      <c r="K395"/>
      <c r="L395"/>
    </row>
    <row r="396" spans="2:12" x14ac:dyDescent="0.25">
      <c r="B396" s="9">
        <v>43282</v>
      </c>
      <c r="C396" s="19">
        <v>71.034090909090892</v>
      </c>
      <c r="D396" s="21">
        <f t="shared" si="27"/>
        <v>71.472539394916254</v>
      </c>
      <c r="E396" s="21">
        <f t="shared" si="25"/>
        <v>50.56333697488931</v>
      </c>
      <c r="F396" s="21">
        <f t="shared" si="26"/>
        <v>92.381741814943197</v>
      </c>
      <c r="G396" s="23"/>
      <c r="I396"/>
      <c r="J396"/>
      <c r="K396"/>
      <c r="L396"/>
    </row>
    <row r="397" spans="2:12" x14ac:dyDescent="0.25">
      <c r="B397" s="9">
        <v>43313</v>
      </c>
      <c r="C397" s="19">
        <v>67.991304347826087</v>
      </c>
      <c r="D397" s="21">
        <f t="shared" si="27"/>
        <v>71.472539394916254</v>
      </c>
      <c r="E397" s="21">
        <f t="shared" si="25"/>
        <v>50.56333697488931</v>
      </c>
      <c r="F397" s="21">
        <f t="shared" si="26"/>
        <v>92.381741814943197</v>
      </c>
      <c r="G397" s="23"/>
      <c r="I397"/>
      <c r="J397"/>
      <c r="K397"/>
      <c r="L397"/>
    </row>
    <row r="398" spans="2:12" x14ac:dyDescent="0.25">
      <c r="B398" s="9">
        <v>43344</v>
      </c>
      <c r="C398" s="19">
        <v>70.199500000000015</v>
      </c>
      <c r="D398" s="21">
        <f t="shared" si="27"/>
        <v>71.472539394916254</v>
      </c>
      <c r="E398" s="21">
        <f t="shared" si="25"/>
        <v>50.56333697488931</v>
      </c>
      <c r="F398" s="21">
        <f t="shared" si="26"/>
        <v>92.381741814943197</v>
      </c>
      <c r="G398" s="23"/>
      <c r="I398"/>
      <c r="J398"/>
      <c r="K398"/>
      <c r="L398"/>
    </row>
    <row r="399" spans="2:12" x14ac:dyDescent="0.25">
      <c r="B399" s="9">
        <v>43374</v>
      </c>
      <c r="C399" s="19">
        <v>70.7491304347826</v>
      </c>
      <c r="D399" s="21">
        <f t="shared" si="27"/>
        <v>71.472539394916254</v>
      </c>
      <c r="E399" s="21">
        <f t="shared" si="25"/>
        <v>50.56333697488931</v>
      </c>
      <c r="F399" s="21">
        <f t="shared" si="26"/>
        <v>92.381741814943197</v>
      </c>
      <c r="G399" s="23"/>
      <c r="I399"/>
      <c r="J399"/>
      <c r="K399"/>
      <c r="L399"/>
    </row>
    <row r="400" spans="2:12" x14ac:dyDescent="0.25">
      <c r="B400" s="9">
        <v>43405</v>
      </c>
      <c r="C400" s="19">
        <v>56.74727272727273</v>
      </c>
      <c r="D400" s="21">
        <f t="shared" si="27"/>
        <v>71.472539394916254</v>
      </c>
      <c r="E400" s="21">
        <f t="shared" si="25"/>
        <v>50.56333697488931</v>
      </c>
      <c r="F400" s="21">
        <f t="shared" si="26"/>
        <v>92.381741814943197</v>
      </c>
      <c r="G400" s="23"/>
      <c r="I400"/>
      <c r="J400"/>
      <c r="K400"/>
      <c r="L400"/>
    </row>
    <row r="401" spans="2:12" x14ac:dyDescent="0.25">
      <c r="B401" s="9">
        <v>43435</v>
      </c>
      <c r="C401" s="19">
        <v>48.922857142857147</v>
      </c>
      <c r="D401" s="21">
        <f t="shared" si="27"/>
        <v>71.472539394916254</v>
      </c>
      <c r="E401" s="21">
        <f t="shared" si="25"/>
        <v>50.56333697488931</v>
      </c>
      <c r="F401" s="21">
        <f t="shared" si="26"/>
        <v>92.381741814943197</v>
      </c>
      <c r="G401" s="23"/>
      <c r="I401"/>
      <c r="J401"/>
      <c r="K401"/>
      <c r="L401"/>
    </row>
    <row r="402" spans="2:12" x14ac:dyDescent="0.25">
      <c r="B402" s="9">
        <v>43466</v>
      </c>
      <c r="C402" s="19">
        <v>51.354347826086958</v>
      </c>
      <c r="D402" s="21">
        <f t="shared" si="27"/>
        <v>71.472539394916254</v>
      </c>
      <c r="E402" s="21">
        <f t="shared" si="25"/>
        <v>50.56333697488931</v>
      </c>
      <c r="F402" s="21">
        <f t="shared" si="26"/>
        <v>92.381741814943197</v>
      </c>
      <c r="G402" s="23"/>
      <c r="I402"/>
      <c r="J402"/>
      <c r="K402"/>
      <c r="L402"/>
    </row>
    <row r="403" spans="2:12" x14ac:dyDescent="0.25">
      <c r="B403" s="9">
        <v>43497</v>
      </c>
      <c r="C403" s="19">
        <v>54.98</v>
      </c>
      <c r="D403" s="21">
        <f t="shared" si="27"/>
        <v>71.472539394916254</v>
      </c>
      <c r="E403" s="21">
        <f t="shared" si="25"/>
        <v>50.56333697488931</v>
      </c>
      <c r="F403" s="21">
        <f t="shared" si="26"/>
        <v>92.381741814943197</v>
      </c>
      <c r="G403" s="23"/>
      <c r="I403"/>
      <c r="J403"/>
      <c r="K403"/>
      <c r="L403"/>
    </row>
    <row r="404" spans="2:12" x14ac:dyDescent="0.25">
      <c r="B404" s="9">
        <v>43525</v>
      </c>
      <c r="C404" s="19">
        <v>58.16</v>
      </c>
      <c r="D404" s="21">
        <f t="shared" si="27"/>
        <v>71.472539394916254</v>
      </c>
      <c r="E404" s="21">
        <f t="shared" si="25"/>
        <v>50.56333697488931</v>
      </c>
      <c r="F404" s="21">
        <f t="shared" si="26"/>
        <v>92.381741814943197</v>
      </c>
      <c r="G404" s="23"/>
      <c r="I404"/>
      <c r="J404"/>
      <c r="K404"/>
      <c r="L404"/>
    </row>
    <row r="405" spans="2:12" x14ac:dyDescent="0.25">
      <c r="B405" s="9">
        <v>43556</v>
      </c>
      <c r="C405" s="19">
        <v>63.88</v>
      </c>
      <c r="D405" s="21">
        <f t="shared" si="27"/>
        <v>71.472539394916254</v>
      </c>
      <c r="E405" s="21">
        <f t="shared" si="25"/>
        <v>50.56333697488931</v>
      </c>
      <c r="F405" s="21">
        <f t="shared" si="26"/>
        <v>92.381741814943197</v>
      </c>
      <c r="G405" s="23"/>
      <c r="I405"/>
      <c r="J405"/>
      <c r="K405"/>
      <c r="L405"/>
    </row>
    <row r="406" spans="2:12" x14ac:dyDescent="0.25">
      <c r="B406" s="9">
        <v>43586</v>
      </c>
      <c r="C406" s="19">
        <v>60.73</v>
      </c>
      <c r="D406" s="21">
        <f t="shared" si="27"/>
        <v>71.472539394916254</v>
      </c>
      <c r="E406" s="21">
        <f t="shared" si="25"/>
        <v>50.56333697488931</v>
      </c>
      <c r="F406" s="21">
        <f t="shared" si="26"/>
        <v>92.381741814943197</v>
      </c>
      <c r="G406" s="23"/>
      <c r="I406"/>
      <c r="J406"/>
      <c r="K406"/>
      <c r="L406"/>
    </row>
    <row r="407" spans="2:12" x14ac:dyDescent="0.25">
      <c r="B407" s="9">
        <v>43617</v>
      </c>
      <c r="C407" s="19">
        <v>54.68</v>
      </c>
      <c r="D407" s="21">
        <f t="shared" si="27"/>
        <v>71.472539394916254</v>
      </c>
      <c r="E407" s="21">
        <f t="shared" si="25"/>
        <v>50.56333697488931</v>
      </c>
      <c r="F407" s="21">
        <f t="shared" si="26"/>
        <v>92.381741814943197</v>
      </c>
      <c r="G407" s="23"/>
      <c r="I407"/>
      <c r="J407"/>
      <c r="K407"/>
      <c r="L407"/>
    </row>
    <row r="408" spans="2:12" x14ac:dyDescent="0.25">
      <c r="B408" s="9">
        <v>43647</v>
      </c>
      <c r="C408" s="19">
        <v>57.51</v>
      </c>
      <c r="D408" s="21">
        <f t="shared" si="27"/>
        <v>71.472539394916254</v>
      </c>
      <c r="E408" s="21">
        <f t="shared" si="25"/>
        <v>50.56333697488931</v>
      </c>
      <c r="F408" s="21">
        <f t="shared" si="26"/>
        <v>92.381741814943197</v>
      </c>
      <c r="G408" s="23"/>
      <c r="I408"/>
      <c r="J408"/>
      <c r="K408"/>
      <c r="L408"/>
    </row>
    <row r="409" spans="2:12" x14ac:dyDescent="0.25">
      <c r="B409" s="9">
        <v>43678</v>
      </c>
      <c r="C409" s="19">
        <v>54.84</v>
      </c>
      <c r="D409" s="21">
        <f t="shared" si="27"/>
        <v>71.472539394916254</v>
      </c>
      <c r="E409" s="21">
        <f t="shared" si="25"/>
        <v>50.56333697488931</v>
      </c>
      <c r="F409" s="21">
        <f t="shared" si="26"/>
        <v>92.381741814943197</v>
      </c>
      <c r="G409" s="23"/>
      <c r="I409"/>
      <c r="J409"/>
      <c r="K409"/>
      <c r="L409"/>
    </row>
    <row r="410" spans="2:12" x14ac:dyDescent="0.25">
      <c r="B410" s="9">
        <v>43709</v>
      </c>
      <c r="C410" s="19">
        <v>56.86</v>
      </c>
      <c r="D410" s="21">
        <f t="shared" si="27"/>
        <v>71.472539394916254</v>
      </c>
      <c r="E410" s="21">
        <f t="shared" si="25"/>
        <v>50.56333697488931</v>
      </c>
      <c r="F410" s="21">
        <f t="shared" si="26"/>
        <v>92.381741814943197</v>
      </c>
      <c r="G410" s="23"/>
      <c r="I410"/>
      <c r="J410"/>
      <c r="K410"/>
      <c r="L410"/>
    </row>
    <row r="411" spans="2:12" x14ac:dyDescent="0.25">
      <c r="B411" s="9">
        <v>43739</v>
      </c>
      <c r="C411" s="19">
        <v>53.98</v>
      </c>
      <c r="D411" s="21">
        <f t="shared" si="27"/>
        <v>71.472539394916254</v>
      </c>
      <c r="E411" s="21">
        <f t="shared" si="25"/>
        <v>50.56333697488931</v>
      </c>
      <c r="F411" s="21">
        <f t="shared" si="26"/>
        <v>92.381741814943197</v>
      </c>
      <c r="G411" s="23"/>
      <c r="I411"/>
      <c r="J411"/>
      <c r="K411"/>
      <c r="L411"/>
    </row>
    <row r="412" spans="2:12" x14ac:dyDescent="0.25">
      <c r="B412" s="9">
        <v>43770</v>
      </c>
      <c r="C412" s="19">
        <v>57.25</v>
      </c>
      <c r="D412" s="21">
        <f t="shared" si="27"/>
        <v>71.472539394916254</v>
      </c>
      <c r="E412" s="21">
        <f t="shared" si="25"/>
        <v>50.56333697488931</v>
      </c>
      <c r="F412" s="21">
        <f t="shared" si="26"/>
        <v>92.381741814943197</v>
      </c>
      <c r="G412" s="23"/>
      <c r="I412"/>
      <c r="J412"/>
      <c r="K412"/>
      <c r="L412"/>
    </row>
    <row r="413" spans="2:12" x14ac:dyDescent="0.25">
      <c r="B413" s="9">
        <v>43800</v>
      </c>
      <c r="C413" s="19">
        <v>59.87</v>
      </c>
      <c r="D413" s="21">
        <f t="shared" si="27"/>
        <v>71.472539394916254</v>
      </c>
      <c r="E413" s="21">
        <f t="shared" si="25"/>
        <v>50.56333697488931</v>
      </c>
      <c r="F413" s="21">
        <f t="shared" si="26"/>
        <v>92.381741814943197</v>
      </c>
      <c r="G413" s="23"/>
      <c r="I413"/>
      <c r="J413"/>
      <c r="K413"/>
      <c r="L413"/>
    </row>
    <row r="414" spans="2:12" x14ac:dyDescent="0.25">
      <c r="B414" s="9">
        <v>43831</v>
      </c>
      <c r="C414" s="19">
        <v>57.72</v>
      </c>
      <c r="D414" s="21">
        <f t="shared" si="27"/>
        <v>71.472539394916254</v>
      </c>
      <c r="E414" s="21">
        <f t="shared" si="25"/>
        <v>50.56333697488931</v>
      </c>
      <c r="F414" s="21">
        <f t="shared" si="26"/>
        <v>92.381741814943197</v>
      </c>
      <c r="G414" s="23"/>
      <c r="I414"/>
      <c r="J414"/>
      <c r="K414"/>
      <c r="L414"/>
    </row>
    <row r="415" spans="2:12" x14ac:dyDescent="0.25">
      <c r="B415" s="9">
        <v>43862</v>
      </c>
      <c r="C415" s="19">
        <v>50.6</v>
      </c>
      <c r="D415" s="21">
        <f t="shared" si="27"/>
        <v>71.472539394916254</v>
      </c>
      <c r="E415" s="21">
        <f t="shared" si="25"/>
        <v>50.56333697488931</v>
      </c>
      <c r="F415" s="21">
        <f t="shared" si="26"/>
        <v>92.381741814943197</v>
      </c>
      <c r="G415" s="23"/>
      <c r="I415"/>
      <c r="J415"/>
      <c r="K415"/>
      <c r="L415"/>
    </row>
    <row r="416" spans="2:12" x14ac:dyDescent="0.25">
      <c r="B416" s="9">
        <v>43891</v>
      </c>
      <c r="C416" s="19">
        <v>29.89</v>
      </c>
      <c r="D416" s="21">
        <f t="shared" si="27"/>
        <v>71.472539394916254</v>
      </c>
      <c r="E416" s="21">
        <f t="shared" si="25"/>
        <v>50.56333697488931</v>
      </c>
      <c r="F416" s="21">
        <f t="shared" si="26"/>
        <v>92.381741814943197</v>
      </c>
      <c r="G416" s="23"/>
      <c r="I416"/>
      <c r="J416"/>
      <c r="K416"/>
      <c r="L416"/>
    </row>
    <row r="417" spans="2:12" x14ac:dyDescent="0.25">
      <c r="B417" s="9">
        <v>43922</v>
      </c>
      <c r="C417" s="19">
        <v>16.809999999999999</v>
      </c>
      <c r="D417" s="21">
        <f t="shared" si="27"/>
        <v>71.472539394916254</v>
      </c>
      <c r="E417" s="21">
        <f t="shared" si="25"/>
        <v>50.56333697488931</v>
      </c>
      <c r="F417" s="21">
        <f t="shared" si="26"/>
        <v>92.381741814943197</v>
      </c>
      <c r="G417" s="23"/>
      <c r="I417"/>
      <c r="J417"/>
      <c r="K417"/>
      <c r="L417"/>
    </row>
    <row r="418" spans="2:12" x14ac:dyDescent="0.25">
      <c r="B418" s="9">
        <v>43952</v>
      </c>
      <c r="C418" s="19">
        <v>28.58</v>
      </c>
      <c r="D418" s="21">
        <f t="shared" si="27"/>
        <v>71.472539394916254</v>
      </c>
      <c r="E418" s="21">
        <f t="shared" si="25"/>
        <v>50.56333697488931</v>
      </c>
      <c r="F418" s="21">
        <f t="shared" si="26"/>
        <v>92.381741814943197</v>
      </c>
      <c r="G418" s="23"/>
      <c r="I418"/>
      <c r="J418"/>
      <c r="K418"/>
      <c r="L418"/>
    </row>
    <row r="419" spans="2:12" x14ac:dyDescent="0.25">
      <c r="B419" s="9">
        <v>43983</v>
      </c>
      <c r="C419" s="19">
        <v>38.299999999999997</v>
      </c>
      <c r="D419" s="21">
        <f t="shared" si="27"/>
        <v>71.472539394916254</v>
      </c>
      <c r="E419" s="21">
        <f t="shared" si="25"/>
        <v>50.56333697488931</v>
      </c>
      <c r="F419" s="21">
        <f t="shared" si="26"/>
        <v>92.381741814943197</v>
      </c>
      <c r="G419" s="23"/>
      <c r="I419"/>
      <c r="J419"/>
      <c r="K419"/>
      <c r="L419"/>
    </row>
    <row r="420" spans="2:12" x14ac:dyDescent="0.25">
      <c r="B420" s="9">
        <v>44013</v>
      </c>
      <c r="C420" s="19">
        <v>40.75</v>
      </c>
      <c r="D420" s="21">
        <f t="shared" si="27"/>
        <v>71.472539394916254</v>
      </c>
      <c r="E420" s="21">
        <f t="shared" si="25"/>
        <v>50.56333697488931</v>
      </c>
      <c r="F420" s="21">
        <f t="shared" si="26"/>
        <v>92.381741814943197</v>
      </c>
      <c r="G420" s="23"/>
      <c r="I420"/>
      <c r="J420"/>
      <c r="K420"/>
      <c r="L420"/>
    </row>
    <row r="421" spans="2:12" x14ac:dyDescent="0.25">
      <c r="B421" s="9">
        <v>44044</v>
      </c>
      <c r="C421" s="19">
        <v>42.36</v>
      </c>
      <c r="D421" s="21">
        <f t="shared" si="27"/>
        <v>71.472539394916254</v>
      </c>
      <c r="E421" s="21">
        <f t="shared" si="25"/>
        <v>50.56333697488931</v>
      </c>
      <c r="F421" s="21">
        <f t="shared" si="26"/>
        <v>92.381741814943197</v>
      </c>
      <c r="G421" s="23"/>
      <c r="I421"/>
      <c r="J421"/>
      <c r="K421"/>
      <c r="L421"/>
    </row>
    <row r="422" spans="2:12" x14ac:dyDescent="0.25">
      <c r="B422" s="9">
        <v>44075</v>
      </c>
      <c r="C422" s="19">
        <v>39.6</v>
      </c>
      <c r="D422" s="21">
        <f t="shared" si="27"/>
        <v>71.472539394916254</v>
      </c>
      <c r="E422" s="21">
        <f t="shared" si="25"/>
        <v>50.56333697488931</v>
      </c>
      <c r="F422" s="21">
        <f t="shared" si="26"/>
        <v>92.381741814943197</v>
      </c>
      <c r="G422" s="23"/>
      <c r="I422"/>
      <c r="J422"/>
      <c r="K422"/>
      <c r="L422"/>
    </row>
    <row r="423" spans="2:12" x14ac:dyDescent="0.25">
      <c r="B423" s="9">
        <v>44105</v>
      </c>
      <c r="C423" s="19">
        <v>39.53</v>
      </c>
      <c r="D423" s="21">
        <f t="shared" si="27"/>
        <v>71.472539394916254</v>
      </c>
      <c r="E423" s="21">
        <f t="shared" si="25"/>
        <v>50.56333697488931</v>
      </c>
      <c r="F423" s="21">
        <f t="shared" si="26"/>
        <v>92.381741814943197</v>
      </c>
      <c r="G423" s="23"/>
      <c r="I423"/>
      <c r="J423"/>
      <c r="K423"/>
      <c r="L423"/>
    </row>
    <row r="424" spans="2:12" x14ac:dyDescent="0.25">
      <c r="B424" s="9">
        <v>44136</v>
      </c>
      <c r="C424" s="19">
        <v>41.1</v>
      </c>
      <c r="D424" s="21">
        <f t="shared" si="27"/>
        <v>71.472539394916254</v>
      </c>
      <c r="E424" s="21">
        <f t="shared" si="25"/>
        <v>50.56333697488931</v>
      </c>
      <c r="F424" s="21">
        <f t="shared" si="26"/>
        <v>92.381741814943197</v>
      </c>
      <c r="G424" s="23"/>
      <c r="I424"/>
      <c r="J424"/>
      <c r="K424"/>
      <c r="L424"/>
    </row>
    <row r="425" spans="2:12" x14ac:dyDescent="0.25">
      <c r="B425" s="9">
        <v>44166</v>
      </c>
      <c r="C425" s="19">
        <v>47.09</v>
      </c>
      <c r="D425" s="21">
        <f t="shared" si="27"/>
        <v>71.472539394916254</v>
      </c>
      <c r="E425" s="21">
        <f t="shared" si="25"/>
        <v>50.56333697488931</v>
      </c>
      <c r="F425" s="21">
        <f t="shared" si="26"/>
        <v>92.381741814943197</v>
      </c>
      <c r="G425" s="23"/>
      <c r="I425"/>
      <c r="J425"/>
      <c r="K425"/>
      <c r="L425"/>
    </row>
    <row r="426" spans="2:12" x14ac:dyDescent="0.25">
      <c r="B426" s="9">
        <v>44197</v>
      </c>
      <c r="C426" s="19">
        <v>51.94</v>
      </c>
      <c r="D426" s="21">
        <f t="shared" si="27"/>
        <v>71.472539394916254</v>
      </c>
      <c r="E426" s="21">
        <f t="shared" si="25"/>
        <v>50.56333697488931</v>
      </c>
      <c r="F426" s="21">
        <f t="shared" si="26"/>
        <v>92.381741814943197</v>
      </c>
      <c r="G426" s="23"/>
      <c r="I426"/>
      <c r="J426"/>
      <c r="K426"/>
      <c r="L426"/>
    </row>
    <row r="427" spans="2:12" x14ac:dyDescent="0.25">
      <c r="B427" s="9">
        <v>44228</v>
      </c>
      <c r="C427" s="19">
        <v>59.08</v>
      </c>
      <c r="D427" s="21">
        <f t="shared" si="27"/>
        <v>71.472539394916254</v>
      </c>
      <c r="E427" s="21">
        <f t="shared" si="25"/>
        <v>50.56333697488931</v>
      </c>
      <c r="F427" s="21">
        <f t="shared" si="26"/>
        <v>92.381741814943197</v>
      </c>
      <c r="G427" s="23"/>
      <c r="I427"/>
      <c r="J427"/>
      <c r="K427"/>
      <c r="L427"/>
    </row>
    <row r="428" spans="2:12" x14ac:dyDescent="0.25">
      <c r="B428" s="9">
        <v>44256</v>
      </c>
      <c r="C428" s="19">
        <v>62.35</v>
      </c>
      <c r="D428" s="21">
        <f t="shared" si="27"/>
        <v>71.472539394916254</v>
      </c>
      <c r="E428" s="21">
        <f t="shared" si="25"/>
        <v>50.56333697488931</v>
      </c>
      <c r="F428" s="21">
        <f t="shared" si="26"/>
        <v>92.381741814943197</v>
      </c>
      <c r="G428" s="23"/>
      <c r="I428"/>
      <c r="J428"/>
      <c r="K428"/>
      <c r="L428"/>
    </row>
    <row r="429" spans="2:12" x14ac:dyDescent="0.25">
      <c r="B429" s="9">
        <v>44287</v>
      </c>
      <c r="C429" s="19">
        <v>61.71</v>
      </c>
      <c r="D429" s="21">
        <f t="shared" si="27"/>
        <v>71.472539394916254</v>
      </c>
      <c r="E429" s="21">
        <f t="shared" si="25"/>
        <v>50.56333697488931</v>
      </c>
      <c r="F429" s="21">
        <f t="shared" si="26"/>
        <v>92.381741814943197</v>
      </c>
      <c r="G429" s="23"/>
      <c r="I429"/>
      <c r="J429"/>
      <c r="K429"/>
      <c r="L429"/>
    </row>
    <row r="430" spans="2:12" x14ac:dyDescent="0.25">
      <c r="B430" s="9">
        <v>44317</v>
      </c>
      <c r="C430" s="19">
        <v>65.23</v>
      </c>
      <c r="D430" s="21">
        <f t="shared" si="27"/>
        <v>71.472539394916254</v>
      </c>
      <c r="E430" s="21">
        <f t="shared" si="25"/>
        <v>50.56333697488931</v>
      </c>
      <c r="F430" s="21">
        <f t="shared" si="26"/>
        <v>92.381741814943197</v>
      </c>
      <c r="G430" s="23"/>
      <c r="I430"/>
      <c r="J430"/>
      <c r="K430"/>
      <c r="L430"/>
    </row>
    <row r="431" spans="2:12" x14ac:dyDescent="0.25">
      <c r="B431" s="9">
        <v>44348</v>
      </c>
      <c r="C431" s="19">
        <v>71.38</v>
      </c>
      <c r="D431" s="21">
        <f t="shared" si="27"/>
        <v>71.472539394916254</v>
      </c>
      <c r="E431" s="21">
        <f t="shared" si="25"/>
        <v>50.56333697488931</v>
      </c>
      <c r="F431" s="21">
        <f t="shared" si="26"/>
        <v>92.381741814943197</v>
      </c>
      <c r="G431" s="23"/>
      <c r="I431"/>
      <c r="J431"/>
      <c r="K431"/>
      <c r="L431"/>
    </row>
    <row r="432" spans="2:12" x14ac:dyDescent="0.25">
      <c r="B432" s="9">
        <v>44378</v>
      </c>
      <c r="C432" s="19">
        <v>72.58</v>
      </c>
      <c r="D432" s="21">
        <f t="shared" si="27"/>
        <v>71.472539394916254</v>
      </c>
      <c r="E432" s="21">
        <f t="shared" si="25"/>
        <v>50.56333697488931</v>
      </c>
      <c r="F432" s="21">
        <f t="shared" si="26"/>
        <v>92.381741814943197</v>
      </c>
      <c r="G432" s="23"/>
      <c r="I432"/>
      <c r="J432"/>
      <c r="K432"/>
      <c r="L432"/>
    </row>
    <row r="433" spans="2:12" x14ac:dyDescent="0.25">
      <c r="B433" s="9">
        <v>44409</v>
      </c>
      <c r="C433" s="19">
        <v>67.73</v>
      </c>
      <c r="D433" s="21">
        <f t="shared" si="27"/>
        <v>71.472539394916254</v>
      </c>
      <c r="E433" s="21">
        <f t="shared" si="25"/>
        <v>50.56333697488931</v>
      </c>
      <c r="F433" s="21">
        <f t="shared" si="26"/>
        <v>92.381741814943197</v>
      </c>
      <c r="G433" s="23"/>
      <c r="I433"/>
      <c r="J433"/>
      <c r="K433"/>
      <c r="L433"/>
    </row>
    <row r="434" spans="2:12" x14ac:dyDescent="0.25">
      <c r="B434" s="9">
        <v>44440</v>
      </c>
      <c r="C434" s="19">
        <v>71.56</v>
      </c>
      <c r="D434" s="21">
        <f t="shared" si="27"/>
        <v>71.472539394916254</v>
      </c>
      <c r="E434" s="21">
        <f t="shared" si="25"/>
        <v>50.56333697488931</v>
      </c>
      <c r="F434" s="21">
        <f t="shared" si="26"/>
        <v>92.381741814943197</v>
      </c>
      <c r="G434" s="23"/>
      <c r="I434"/>
      <c r="J434"/>
      <c r="K434"/>
      <c r="L434"/>
    </row>
    <row r="435" spans="2:12" x14ac:dyDescent="0.25">
      <c r="B435" s="9">
        <v>44470</v>
      </c>
      <c r="C435" s="19">
        <v>81.36</v>
      </c>
      <c r="D435" s="21">
        <f t="shared" si="27"/>
        <v>71.472539394916254</v>
      </c>
      <c r="E435" s="21">
        <f t="shared" si="25"/>
        <v>50.56333697488931</v>
      </c>
      <c r="F435" s="21">
        <f t="shared" si="26"/>
        <v>92.381741814943197</v>
      </c>
      <c r="G435" s="23"/>
      <c r="I435"/>
      <c r="J435"/>
      <c r="K435"/>
      <c r="L435"/>
    </row>
    <row r="436" spans="2:12" x14ac:dyDescent="0.25">
      <c r="B436" s="9">
        <v>44501</v>
      </c>
      <c r="C436" s="19">
        <v>79.11</v>
      </c>
      <c r="D436" s="21">
        <f t="shared" si="27"/>
        <v>71.472539394916254</v>
      </c>
      <c r="E436" s="21">
        <f t="shared" si="25"/>
        <v>50.56333697488931</v>
      </c>
      <c r="F436" s="21">
        <f t="shared" si="26"/>
        <v>92.381741814943197</v>
      </c>
      <c r="G436" s="23"/>
      <c r="I436"/>
      <c r="J436"/>
      <c r="K436"/>
      <c r="L436"/>
    </row>
    <row r="437" spans="2:12" x14ac:dyDescent="0.25">
      <c r="B437" s="9">
        <v>44531</v>
      </c>
      <c r="C437" s="19">
        <v>71.87</v>
      </c>
      <c r="D437" s="21">
        <f t="shared" si="27"/>
        <v>71.472539394916254</v>
      </c>
      <c r="E437" s="21">
        <f t="shared" si="25"/>
        <v>50.56333697488931</v>
      </c>
      <c r="F437" s="21">
        <f t="shared" si="26"/>
        <v>92.381741814943197</v>
      </c>
      <c r="G437" s="23"/>
      <c r="I437"/>
      <c r="J437"/>
      <c r="K437"/>
      <c r="L437"/>
    </row>
    <row r="438" spans="2:12" x14ac:dyDescent="0.25">
      <c r="B438" s="9">
        <v>44562</v>
      </c>
      <c r="C438" s="19">
        <v>83.13</v>
      </c>
      <c r="D438" s="21">
        <f t="shared" si="27"/>
        <v>71.472539394916254</v>
      </c>
      <c r="E438" s="21">
        <f t="shared" si="25"/>
        <v>50.56333697488931</v>
      </c>
      <c r="F438" s="21">
        <f t="shared" si="26"/>
        <v>92.381741814943197</v>
      </c>
      <c r="G438" s="23"/>
      <c r="I438"/>
      <c r="J438"/>
      <c r="K438"/>
      <c r="L438"/>
    </row>
    <row r="439" spans="2:12" x14ac:dyDescent="0.25">
      <c r="B439" s="9">
        <v>44593</v>
      </c>
      <c r="C439" s="19">
        <v>91.74</v>
      </c>
      <c r="D439" s="21">
        <f t="shared" si="27"/>
        <v>71.472539394916254</v>
      </c>
      <c r="E439" s="21">
        <f t="shared" si="25"/>
        <v>50.56333697488931</v>
      </c>
      <c r="F439" s="21">
        <f t="shared" si="26"/>
        <v>92.381741814943197</v>
      </c>
      <c r="G439" s="23"/>
      <c r="I439"/>
      <c r="J439"/>
      <c r="K439"/>
      <c r="L439"/>
    </row>
    <row r="440" spans="2:12" x14ac:dyDescent="0.25">
      <c r="B440" s="9">
        <v>44621</v>
      </c>
      <c r="C440" s="19">
        <v>108.52</v>
      </c>
      <c r="D440" s="21">
        <f t="shared" si="27"/>
        <v>71.472539394916254</v>
      </c>
      <c r="E440" s="21">
        <f t="shared" si="25"/>
        <v>50.56333697488931</v>
      </c>
      <c r="F440" s="21">
        <f t="shared" si="26"/>
        <v>92.381741814943197</v>
      </c>
      <c r="G440" s="23"/>
      <c r="I440"/>
      <c r="J440"/>
      <c r="K440"/>
      <c r="L440"/>
    </row>
    <row r="441" spans="2:12" x14ac:dyDescent="0.25">
      <c r="B441" s="9">
        <v>44652</v>
      </c>
      <c r="C441" s="19">
        <v>102.02</v>
      </c>
      <c r="D441" s="21">
        <f t="shared" si="27"/>
        <v>71.472539394916254</v>
      </c>
      <c r="E441" s="21">
        <f t="shared" ref="E441:E485" si="28">+$E$6</f>
        <v>50.56333697488931</v>
      </c>
      <c r="F441" s="21">
        <f t="shared" ref="F441:F485" si="29">+$F$6</f>
        <v>92.381741814943197</v>
      </c>
      <c r="G441" s="23"/>
      <c r="I441"/>
      <c r="J441"/>
      <c r="K441"/>
      <c r="L441"/>
    </row>
    <row r="442" spans="2:12" x14ac:dyDescent="0.25">
      <c r="B442" s="9">
        <v>44682</v>
      </c>
      <c r="C442" s="19">
        <v>109.86</v>
      </c>
      <c r="D442" s="21">
        <f t="shared" si="27"/>
        <v>71.472539394916254</v>
      </c>
      <c r="E442" s="21">
        <f t="shared" si="28"/>
        <v>50.56333697488931</v>
      </c>
      <c r="F442" s="21">
        <f t="shared" si="29"/>
        <v>92.381741814943197</v>
      </c>
      <c r="G442" s="23"/>
      <c r="I442"/>
      <c r="J442"/>
      <c r="K442"/>
      <c r="L442"/>
    </row>
    <row r="443" spans="2:12" x14ac:dyDescent="0.25">
      <c r="B443" s="9">
        <v>44713</v>
      </c>
      <c r="C443" s="19">
        <v>114.36</v>
      </c>
      <c r="D443" s="21">
        <f t="shared" si="27"/>
        <v>71.472539394916254</v>
      </c>
      <c r="E443" s="21">
        <f t="shared" si="28"/>
        <v>50.56333697488931</v>
      </c>
      <c r="F443" s="21">
        <f t="shared" si="29"/>
        <v>92.381741814943197</v>
      </c>
      <c r="G443" s="23"/>
      <c r="I443"/>
      <c r="J443"/>
      <c r="K443"/>
      <c r="L443"/>
    </row>
    <row r="444" spans="2:12" x14ac:dyDescent="0.25">
      <c r="B444" s="9">
        <v>44743</v>
      </c>
      <c r="C444" s="19">
        <v>100.25</v>
      </c>
      <c r="D444" s="21">
        <f t="shared" si="27"/>
        <v>71.472539394916254</v>
      </c>
      <c r="E444" s="21">
        <f t="shared" si="28"/>
        <v>50.56333697488931</v>
      </c>
      <c r="F444" s="21">
        <f t="shared" si="29"/>
        <v>92.381741814943197</v>
      </c>
      <c r="G444" s="23"/>
      <c r="I444"/>
      <c r="J444"/>
      <c r="K444"/>
      <c r="L444"/>
    </row>
    <row r="445" spans="2:12" x14ac:dyDescent="0.25">
      <c r="B445" s="9">
        <v>44774</v>
      </c>
      <c r="C445" s="19">
        <v>91.57</v>
      </c>
      <c r="D445" s="21">
        <f t="shared" si="27"/>
        <v>71.472539394916254</v>
      </c>
      <c r="E445" s="21">
        <f t="shared" si="28"/>
        <v>50.56333697488931</v>
      </c>
      <c r="F445" s="21">
        <f t="shared" si="29"/>
        <v>92.381741814943197</v>
      </c>
      <c r="G445" s="23"/>
      <c r="I445"/>
      <c r="J445"/>
      <c r="K445"/>
      <c r="L445"/>
    </row>
    <row r="446" spans="2:12" x14ac:dyDescent="0.25">
      <c r="B446" s="9">
        <v>44805</v>
      </c>
      <c r="C446" s="19">
        <v>84</v>
      </c>
      <c r="D446" s="21">
        <f t="shared" si="27"/>
        <v>71.472539394916254</v>
      </c>
      <c r="E446" s="21">
        <f t="shared" si="28"/>
        <v>50.56333697488931</v>
      </c>
      <c r="F446" s="21">
        <f t="shared" si="29"/>
        <v>92.381741814943197</v>
      </c>
      <c r="G446" s="23"/>
      <c r="I446"/>
      <c r="J446"/>
      <c r="K446"/>
      <c r="L446"/>
    </row>
    <row r="447" spans="2:12" x14ac:dyDescent="0.25">
      <c r="B447" s="9">
        <v>44835</v>
      </c>
      <c r="C447" s="19">
        <v>87.26</v>
      </c>
      <c r="D447" s="21">
        <f t="shared" si="27"/>
        <v>71.472539394916254</v>
      </c>
      <c r="E447" s="21">
        <f t="shared" si="28"/>
        <v>50.56333697488931</v>
      </c>
      <c r="F447" s="21">
        <f t="shared" si="29"/>
        <v>92.381741814943197</v>
      </c>
      <c r="G447" s="23"/>
      <c r="I447"/>
      <c r="J447"/>
      <c r="K447"/>
      <c r="L447"/>
    </row>
    <row r="448" spans="2:12" x14ac:dyDescent="0.25">
      <c r="B448" s="9">
        <v>44866</v>
      </c>
      <c r="C448" s="19">
        <v>84.15</v>
      </c>
      <c r="D448" s="21">
        <f t="shared" si="27"/>
        <v>71.472539394916254</v>
      </c>
      <c r="E448" s="21">
        <f t="shared" si="28"/>
        <v>50.56333697488931</v>
      </c>
      <c r="F448" s="21">
        <f t="shared" si="29"/>
        <v>92.381741814943197</v>
      </c>
      <c r="G448" s="23"/>
      <c r="I448"/>
      <c r="J448"/>
      <c r="K448"/>
      <c r="L448"/>
    </row>
    <row r="449" spans="2:12" x14ac:dyDescent="0.25">
      <c r="B449" s="9">
        <v>44896</v>
      </c>
      <c r="C449" s="19">
        <v>76.64</v>
      </c>
      <c r="D449" s="21">
        <f t="shared" si="27"/>
        <v>71.472539394916254</v>
      </c>
      <c r="E449" s="21">
        <f t="shared" si="28"/>
        <v>50.56333697488931</v>
      </c>
      <c r="F449" s="21">
        <f t="shared" si="29"/>
        <v>92.381741814943197</v>
      </c>
      <c r="G449" s="23"/>
      <c r="I449"/>
      <c r="J449"/>
      <c r="K449"/>
      <c r="L449"/>
    </row>
    <row r="450" spans="2:12" x14ac:dyDescent="0.25">
      <c r="B450" s="9">
        <v>44927</v>
      </c>
      <c r="C450" s="19">
        <v>78.209999999999994</v>
      </c>
      <c r="D450" s="21">
        <f t="shared" ref="D450:D485" si="30">+D449</f>
        <v>71.472539394916254</v>
      </c>
      <c r="E450" s="21">
        <f t="shared" si="28"/>
        <v>50.56333697488931</v>
      </c>
      <c r="F450" s="21">
        <f t="shared" si="29"/>
        <v>92.381741814943197</v>
      </c>
      <c r="G450" s="23"/>
      <c r="I450"/>
      <c r="J450"/>
      <c r="K450"/>
      <c r="L450"/>
    </row>
    <row r="451" spans="2:12" x14ac:dyDescent="0.25">
      <c r="B451" s="9">
        <v>44958</v>
      </c>
      <c r="C451" s="19">
        <v>76.81</v>
      </c>
      <c r="D451" s="21">
        <f t="shared" si="30"/>
        <v>71.472539394916254</v>
      </c>
      <c r="E451" s="21">
        <f t="shared" si="28"/>
        <v>50.56333697488931</v>
      </c>
      <c r="F451" s="21">
        <f t="shared" si="29"/>
        <v>92.381741814943197</v>
      </c>
      <c r="G451" s="23"/>
      <c r="I451"/>
      <c r="J451"/>
      <c r="K451"/>
      <c r="L451"/>
    </row>
    <row r="452" spans="2:12" x14ac:dyDescent="0.25">
      <c r="B452" s="9">
        <v>44986</v>
      </c>
      <c r="C452" s="19">
        <v>73.37</v>
      </c>
      <c r="D452" s="21">
        <f t="shared" si="30"/>
        <v>71.472539394916254</v>
      </c>
      <c r="E452" s="21">
        <f t="shared" si="28"/>
        <v>50.56333697488931</v>
      </c>
      <c r="F452" s="21">
        <f t="shared" si="29"/>
        <v>92.381741814943197</v>
      </c>
      <c r="G452" s="23"/>
      <c r="I452"/>
      <c r="J452"/>
      <c r="K452"/>
      <c r="L452"/>
    </row>
    <row r="453" spans="2:12" x14ac:dyDescent="0.25">
      <c r="B453" s="9">
        <v>45017</v>
      </c>
      <c r="C453" s="19">
        <v>79.5</v>
      </c>
      <c r="D453" s="21">
        <f t="shared" si="30"/>
        <v>71.472539394916254</v>
      </c>
      <c r="E453" s="21">
        <f t="shared" si="28"/>
        <v>50.56333697488931</v>
      </c>
      <c r="F453" s="21">
        <f t="shared" si="29"/>
        <v>92.381741814943197</v>
      </c>
      <c r="G453" s="23"/>
      <c r="I453"/>
      <c r="J453"/>
      <c r="K453"/>
      <c r="L453"/>
    </row>
    <row r="454" spans="2:12" x14ac:dyDescent="0.25">
      <c r="B454" s="9">
        <v>45047</v>
      </c>
      <c r="C454" s="19">
        <v>71.64</v>
      </c>
      <c r="D454" s="21">
        <f t="shared" si="30"/>
        <v>71.472539394916254</v>
      </c>
      <c r="E454" s="21">
        <f t="shared" si="28"/>
        <v>50.56333697488931</v>
      </c>
      <c r="F454" s="21">
        <f t="shared" si="29"/>
        <v>92.381741814943197</v>
      </c>
      <c r="G454" s="23"/>
      <c r="I454"/>
      <c r="J454"/>
      <c r="K454"/>
      <c r="L454"/>
    </row>
    <row r="455" spans="2:12" x14ac:dyDescent="0.25">
      <c r="B455" s="9">
        <v>45078</v>
      </c>
      <c r="C455" s="19">
        <v>70.31</v>
      </c>
      <c r="D455" s="21">
        <f t="shared" si="30"/>
        <v>71.472539394916254</v>
      </c>
      <c r="E455" s="21">
        <f t="shared" si="28"/>
        <v>50.56333697488931</v>
      </c>
      <c r="F455" s="21">
        <f t="shared" si="29"/>
        <v>92.381741814943197</v>
      </c>
      <c r="G455" s="23"/>
      <c r="I455"/>
      <c r="J455"/>
      <c r="K455"/>
      <c r="L455"/>
    </row>
    <row r="456" spans="2:12" x14ac:dyDescent="0.25">
      <c r="B456" s="9">
        <v>45108</v>
      </c>
      <c r="C456" s="19">
        <v>75.849999999999994</v>
      </c>
      <c r="D456" s="21">
        <f t="shared" si="30"/>
        <v>71.472539394916254</v>
      </c>
      <c r="E456" s="21">
        <f t="shared" si="28"/>
        <v>50.56333697488931</v>
      </c>
      <c r="F456" s="21">
        <f t="shared" si="29"/>
        <v>92.381741814943197</v>
      </c>
      <c r="G456" s="23"/>
      <c r="I456"/>
      <c r="J456"/>
      <c r="K456"/>
      <c r="L456"/>
    </row>
    <row r="457" spans="2:12" x14ac:dyDescent="0.25">
      <c r="B457" s="9">
        <v>45139</v>
      </c>
      <c r="C457" s="19">
        <v>81.41</v>
      </c>
      <c r="D457" s="21">
        <f t="shared" si="30"/>
        <v>71.472539394916254</v>
      </c>
      <c r="E457" s="21">
        <f t="shared" si="28"/>
        <v>50.56333697488931</v>
      </c>
      <c r="F457" s="21">
        <f t="shared" si="29"/>
        <v>92.381741814943197</v>
      </c>
      <c r="G457" s="23"/>
      <c r="I457"/>
      <c r="J457"/>
      <c r="K457"/>
      <c r="L457"/>
    </row>
    <row r="458" spans="2:12" x14ac:dyDescent="0.25">
      <c r="B458" s="9">
        <v>45170</v>
      </c>
      <c r="C458" s="19">
        <v>89.38</v>
      </c>
      <c r="D458" s="21">
        <f t="shared" si="30"/>
        <v>71.472539394916254</v>
      </c>
      <c r="E458" s="21">
        <f t="shared" si="28"/>
        <v>50.56333697488931</v>
      </c>
      <c r="F458" s="21">
        <f t="shared" si="29"/>
        <v>92.381741814943197</v>
      </c>
      <c r="G458" s="23"/>
      <c r="I458"/>
      <c r="J458"/>
      <c r="K458"/>
      <c r="L458"/>
    </row>
    <row r="459" spans="2:12" x14ac:dyDescent="0.25">
      <c r="B459" s="9">
        <v>45200</v>
      </c>
      <c r="C459" s="19">
        <v>85.57</v>
      </c>
      <c r="D459" s="21">
        <f t="shared" si="30"/>
        <v>71.472539394916254</v>
      </c>
      <c r="E459" s="21">
        <f t="shared" si="28"/>
        <v>50.56333697488931</v>
      </c>
      <c r="F459" s="21">
        <f t="shared" si="29"/>
        <v>92.381741814943197</v>
      </c>
      <c r="G459" s="23"/>
      <c r="I459"/>
      <c r="J459"/>
      <c r="K459"/>
      <c r="L459"/>
    </row>
    <row r="460" spans="2:12" x14ac:dyDescent="0.25">
      <c r="B460" s="9">
        <v>45231</v>
      </c>
      <c r="C460" s="19">
        <v>77.37</v>
      </c>
      <c r="D460" s="21">
        <f t="shared" si="30"/>
        <v>71.472539394916254</v>
      </c>
      <c r="E460" s="21">
        <f t="shared" si="28"/>
        <v>50.56333697488931</v>
      </c>
      <c r="F460" s="21">
        <f t="shared" si="29"/>
        <v>92.381741814943197</v>
      </c>
      <c r="G460" s="23"/>
      <c r="I460"/>
      <c r="J460"/>
      <c r="K460"/>
      <c r="L460"/>
    </row>
    <row r="461" spans="2:12" x14ac:dyDescent="0.25">
      <c r="B461" s="9">
        <v>45261</v>
      </c>
      <c r="C461" s="19">
        <v>72.14</v>
      </c>
      <c r="D461" s="21">
        <f t="shared" si="30"/>
        <v>71.472539394916254</v>
      </c>
      <c r="E461" s="21">
        <f t="shared" si="28"/>
        <v>50.56333697488931</v>
      </c>
      <c r="F461" s="21">
        <f t="shared" si="29"/>
        <v>92.381741814943197</v>
      </c>
      <c r="G461" s="23"/>
      <c r="I461"/>
      <c r="J461"/>
      <c r="K461"/>
      <c r="L461"/>
    </row>
    <row r="462" spans="2:12" x14ac:dyDescent="0.25">
      <c r="B462" s="9">
        <v>45292</v>
      </c>
      <c r="C462" s="19">
        <v>73.78</v>
      </c>
      <c r="D462" s="21">
        <f t="shared" si="30"/>
        <v>71.472539394916254</v>
      </c>
      <c r="E462" s="21">
        <f t="shared" si="28"/>
        <v>50.56333697488931</v>
      </c>
      <c r="F462" s="21">
        <f t="shared" si="29"/>
        <v>92.381741814943197</v>
      </c>
      <c r="G462" s="23"/>
      <c r="I462"/>
      <c r="J462"/>
      <c r="K462"/>
      <c r="L462"/>
    </row>
    <row r="463" spans="2:12" x14ac:dyDescent="0.25">
      <c r="B463" s="9">
        <v>45323</v>
      </c>
      <c r="C463" s="19">
        <v>76.89</v>
      </c>
      <c r="D463" s="21">
        <f t="shared" si="30"/>
        <v>71.472539394916254</v>
      </c>
      <c r="E463" s="21">
        <f t="shared" si="28"/>
        <v>50.56333697488931</v>
      </c>
      <c r="F463" s="21">
        <f t="shared" si="29"/>
        <v>92.381741814943197</v>
      </c>
      <c r="G463" s="23"/>
      <c r="I463"/>
      <c r="J463"/>
      <c r="K463"/>
      <c r="L463"/>
    </row>
    <row r="464" spans="2:12" x14ac:dyDescent="0.25">
      <c r="B464" s="9">
        <v>45352</v>
      </c>
      <c r="C464" s="19">
        <v>80.62</v>
      </c>
      <c r="D464" s="21">
        <f t="shared" si="30"/>
        <v>71.472539394916254</v>
      </c>
      <c r="E464" s="21">
        <f t="shared" si="28"/>
        <v>50.56333697488931</v>
      </c>
      <c r="F464" s="21">
        <f t="shared" si="29"/>
        <v>92.381741814943197</v>
      </c>
      <c r="G464" s="23"/>
      <c r="I464"/>
      <c r="J464"/>
      <c r="K464"/>
      <c r="L464"/>
    </row>
    <row r="465" spans="2:12" x14ac:dyDescent="0.25">
      <c r="B465" s="9">
        <v>45383</v>
      </c>
      <c r="C465" s="19">
        <v>84.59</v>
      </c>
      <c r="D465" s="21">
        <f t="shared" si="30"/>
        <v>71.472539394916254</v>
      </c>
      <c r="E465" s="21">
        <f t="shared" si="28"/>
        <v>50.56333697488931</v>
      </c>
      <c r="F465" s="21">
        <f t="shared" si="29"/>
        <v>92.381741814943197</v>
      </c>
      <c r="G465" s="23"/>
      <c r="I465"/>
      <c r="J465"/>
      <c r="K465"/>
      <c r="L465"/>
    </row>
    <row r="466" spans="2:12" x14ac:dyDescent="0.25">
      <c r="B466" s="9">
        <v>45413</v>
      </c>
      <c r="C466" s="19">
        <v>78.73</v>
      </c>
      <c r="D466" s="21">
        <f t="shared" si="30"/>
        <v>71.472539394916254</v>
      </c>
      <c r="E466" s="21">
        <f t="shared" si="28"/>
        <v>50.56333697488931</v>
      </c>
      <c r="F466" s="21">
        <f t="shared" si="29"/>
        <v>92.381741814943197</v>
      </c>
      <c r="G466" s="23"/>
      <c r="I466"/>
      <c r="J466"/>
      <c r="K466"/>
      <c r="L466"/>
    </row>
    <row r="467" spans="2:12" x14ac:dyDescent="0.25">
      <c r="B467" s="9">
        <v>45444</v>
      </c>
      <c r="C467" s="19">
        <v>79.03</v>
      </c>
      <c r="D467" s="21">
        <f t="shared" si="30"/>
        <v>71.472539394916254</v>
      </c>
      <c r="E467" s="21">
        <f t="shared" si="28"/>
        <v>50.56333697488931</v>
      </c>
      <c r="F467" s="21">
        <f t="shared" si="29"/>
        <v>92.381741814943197</v>
      </c>
      <c r="G467" s="23"/>
      <c r="I467"/>
      <c r="J467"/>
      <c r="K467"/>
      <c r="L467"/>
    </row>
    <row r="468" spans="2:12" x14ac:dyDescent="0.25">
      <c r="B468" s="9">
        <v>45474</v>
      </c>
      <c r="C468" s="19">
        <v>80.83</v>
      </c>
      <c r="D468" s="21">
        <f t="shared" si="30"/>
        <v>71.472539394916254</v>
      </c>
      <c r="E468" s="21">
        <f t="shared" si="28"/>
        <v>50.56333697488931</v>
      </c>
      <c r="F468" s="21">
        <f t="shared" si="29"/>
        <v>92.381741814943197</v>
      </c>
      <c r="G468" s="23"/>
      <c r="I468"/>
      <c r="J468"/>
      <c r="K468"/>
      <c r="L468"/>
    </row>
    <row r="469" spans="2:12" x14ac:dyDescent="0.25">
      <c r="B469" s="9">
        <v>45505</v>
      </c>
      <c r="C469" s="19">
        <v>75.55</v>
      </c>
      <c r="D469" s="21">
        <f t="shared" si="30"/>
        <v>71.472539394916254</v>
      </c>
      <c r="E469" s="21">
        <f t="shared" si="28"/>
        <v>50.56333697488931</v>
      </c>
      <c r="F469" s="21">
        <f t="shared" si="29"/>
        <v>92.381741814943197</v>
      </c>
      <c r="G469" s="23"/>
      <c r="I469"/>
      <c r="J469"/>
      <c r="K469"/>
      <c r="L469"/>
    </row>
    <row r="470" spans="2:12" x14ac:dyDescent="0.25">
      <c r="B470" s="9">
        <v>45536</v>
      </c>
      <c r="C470" s="19">
        <v>69.67</v>
      </c>
      <c r="D470" s="21">
        <f t="shared" si="30"/>
        <v>71.472539394916254</v>
      </c>
      <c r="E470" s="21">
        <f t="shared" si="28"/>
        <v>50.56333697488931</v>
      </c>
      <c r="F470" s="21">
        <f t="shared" si="29"/>
        <v>92.381741814943197</v>
      </c>
      <c r="G470" s="23"/>
      <c r="I470"/>
      <c r="J470"/>
      <c r="K470"/>
      <c r="L470"/>
    </row>
    <row r="471" spans="2:12" x14ac:dyDescent="0.25">
      <c r="B471" s="9">
        <v>45566</v>
      </c>
      <c r="C471" s="19">
        <v>71.599999999999994</v>
      </c>
      <c r="D471" s="21">
        <f t="shared" si="30"/>
        <v>71.472539394916254</v>
      </c>
      <c r="E471" s="21">
        <f t="shared" si="28"/>
        <v>50.56333697488931</v>
      </c>
      <c r="F471" s="21">
        <f t="shared" si="29"/>
        <v>92.381741814943197</v>
      </c>
      <c r="G471" s="23"/>
      <c r="I471"/>
      <c r="J471"/>
      <c r="K471"/>
      <c r="L471"/>
    </row>
    <row r="472" spans="2:12" x14ac:dyDescent="0.25">
      <c r="B472" s="9">
        <v>45597</v>
      </c>
      <c r="C472" s="19">
        <v>69.599999999999994</v>
      </c>
      <c r="D472" s="21">
        <f t="shared" si="30"/>
        <v>71.472539394916254</v>
      </c>
      <c r="E472" s="21">
        <f t="shared" si="28"/>
        <v>50.56333697488931</v>
      </c>
      <c r="F472" s="21">
        <f t="shared" si="29"/>
        <v>92.381741814943197</v>
      </c>
      <c r="G472" s="23"/>
      <c r="I472"/>
      <c r="J472"/>
      <c r="K472"/>
      <c r="L472"/>
    </row>
    <row r="473" spans="2:12" x14ac:dyDescent="0.25">
      <c r="B473" s="9">
        <v>45627</v>
      </c>
      <c r="C473" s="19">
        <v>69.83</v>
      </c>
      <c r="D473" s="21">
        <f t="shared" si="30"/>
        <v>71.472539394916254</v>
      </c>
      <c r="E473" s="21">
        <f t="shared" si="28"/>
        <v>50.56333697488931</v>
      </c>
      <c r="F473" s="21">
        <f t="shared" si="29"/>
        <v>92.381741814943197</v>
      </c>
      <c r="G473" s="23"/>
      <c r="I473"/>
      <c r="J473"/>
      <c r="K473"/>
      <c r="L473"/>
    </row>
    <row r="474" spans="2:12" x14ac:dyDescent="0.25">
      <c r="B474" s="9">
        <v>45658</v>
      </c>
      <c r="C474" s="19">
        <v>74.989999999999995</v>
      </c>
      <c r="D474" s="21">
        <f t="shared" si="30"/>
        <v>71.472539394916254</v>
      </c>
      <c r="E474" s="21">
        <f t="shared" si="28"/>
        <v>50.56333697488931</v>
      </c>
      <c r="F474" s="21">
        <f t="shared" si="29"/>
        <v>92.381741814943197</v>
      </c>
      <c r="G474" s="23"/>
      <c r="I474"/>
      <c r="J474"/>
      <c r="K474"/>
      <c r="L474"/>
    </row>
    <row r="475" spans="2:12" x14ac:dyDescent="0.25">
      <c r="B475" s="9">
        <v>45689</v>
      </c>
      <c r="C475" s="19">
        <v>71.22</v>
      </c>
      <c r="D475" s="21">
        <f t="shared" si="30"/>
        <v>71.472539394916254</v>
      </c>
      <c r="E475" s="21">
        <f t="shared" si="28"/>
        <v>50.56333697488931</v>
      </c>
      <c r="F475" s="21">
        <f t="shared" si="29"/>
        <v>92.381741814943197</v>
      </c>
      <c r="G475" s="23"/>
      <c r="I475"/>
      <c r="J475"/>
      <c r="K475"/>
      <c r="L475"/>
    </row>
    <row r="476" spans="2:12" x14ac:dyDescent="0.25">
      <c r="B476" s="9">
        <v>45717</v>
      </c>
      <c r="C476" s="19">
        <v>68</v>
      </c>
      <c r="D476" s="21">
        <f t="shared" si="30"/>
        <v>71.472539394916254</v>
      </c>
      <c r="E476" s="21">
        <f t="shared" si="28"/>
        <v>50.56333697488931</v>
      </c>
      <c r="F476" s="21">
        <f t="shared" si="29"/>
        <v>92.381741814943197</v>
      </c>
      <c r="G476" s="23"/>
      <c r="I476"/>
      <c r="J476"/>
      <c r="K476"/>
      <c r="L476"/>
    </row>
    <row r="477" spans="2:12" x14ac:dyDescent="0.25">
      <c r="B477" s="9">
        <v>45748</v>
      </c>
      <c r="C477" s="19">
        <v>63.15</v>
      </c>
      <c r="D477" s="21">
        <f t="shared" si="30"/>
        <v>71.472539394916254</v>
      </c>
      <c r="E477" s="21">
        <f t="shared" si="28"/>
        <v>50.56333697488931</v>
      </c>
      <c r="F477" s="21">
        <f t="shared" si="29"/>
        <v>92.381741814943197</v>
      </c>
      <c r="G477" s="23"/>
      <c r="I477"/>
      <c r="J477"/>
      <c r="K477"/>
      <c r="L477"/>
    </row>
    <row r="478" spans="2:12" x14ac:dyDescent="0.25">
      <c r="B478" s="9">
        <v>45778</v>
      </c>
      <c r="C478" s="19">
        <v>61.08</v>
      </c>
      <c r="D478" s="21">
        <f t="shared" si="30"/>
        <v>71.472539394916254</v>
      </c>
      <c r="E478" s="21">
        <f t="shared" si="28"/>
        <v>50.56333697488931</v>
      </c>
      <c r="F478" s="21">
        <f t="shared" si="29"/>
        <v>92.381741814943197</v>
      </c>
      <c r="G478" s="23"/>
      <c r="I478"/>
      <c r="J478"/>
      <c r="K478"/>
      <c r="L478"/>
    </row>
    <row r="479" spans="2:12" x14ac:dyDescent="0.25">
      <c r="B479" s="9">
        <v>45809</v>
      </c>
      <c r="C479" s="19">
        <v>67.86</v>
      </c>
      <c r="D479" s="21">
        <f t="shared" si="30"/>
        <v>71.472539394916254</v>
      </c>
      <c r="E479" s="21">
        <f t="shared" si="28"/>
        <v>50.56333697488931</v>
      </c>
      <c r="F479" s="21">
        <f t="shared" si="29"/>
        <v>92.381741814943197</v>
      </c>
      <c r="G479" s="23"/>
      <c r="I479"/>
      <c r="J479"/>
      <c r="K479"/>
      <c r="L479"/>
    </row>
    <row r="480" spans="2:12" x14ac:dyDescent="0.25">
      <c r="B480" s="9">
        <v>45839</v>
      </c>
      <c r="C480" s="19">
        <v>67.37</v>
      </c>
      <c r="D480" s="21">
        <f t="shared" si="30"/>
        <v>71.472539394916254</v>
      </c>
      <c r="E480" s="21">
        <f t="shared" si="28"/>
        <v>50.56333697488931</v>
      </c>
      <c r="F480" s="21">
        <f t="shared" si="29"/>
        <v>92.381741814943197</v>
      </c>
      <c r="G480" s="23"/>
      <c r="I480"/>
      <c r="J480"/>
      <c r="K480"/>
      <c r="L480"/>
    </row>
    <row r="481" spans="2:12" x14ac:dyDescent="0.25">
      <c r="B481" s="9">
        <v>45870</v>
      </c>
      <c r="C481" s="19">
        <v>64.08</v>
      </c>
      <c r="D481" s="21">
        <f t="shared" si="30"/>
        <v>71.472539394916254</v>
      </c>
      <c r="E481" s="21">
        <f t="shared" si="28"/>
        <v>50.56333697488931</v>
      </c>
      <c r="F481" s="21">
        <f t="shared" si="29"/>
        <v>92.381741814943197</v>
      </c>
      <c r="G481" s="23"/>
      <c r="I481"/>
      <c r="J481"/>
      <c r="K481"/>
      <c r="L481"/>
    </row>
    <row r="482" spans="2:12" x14ac:dyDescent="0.25">
      <c r="B482" s="9">
        <v>45901</v>
      </c>
      <c r="C482" s="19">
        <v>63.63</v>
      </c>
      <c r="D482" s="21">
        <f t="shared" si="30"/>
        <v>71.472539394916254</v>
      </c>
      <c r="E482" s="21">
        <f t="shared" si="28"/>
        <v>50.56333697488931</v>
      </c>
      <c r="F482" s="21">
        <f t="shared" si="29"/>
        <v>92.381741814943197</v>
      </c>
      <c r="G482" s="23"/>
      <c r="I482"/>
      <c r="J482"/>
      <c r="K482"/>
      <c r="L482"/>
    </row>
    <row r="483" spans="2:12" x14ac:dyDescent="0.25">
      <c r="B483" s="9">
        <v>45931</v>
      </c>
      <c r="C483" s="19">
        <v>60.17</v>
      </c>
      <c r="D483" s="21">
        <f t="shared" si="30"/>
        <v>71.472539394916254</v>
      </c>
      <c r="E483" s="21">
        <f t="shared" si="28"/>
        <v>50.56333697488931</v>
      </c>
      <c r="F483" s="21">
        <f t="shared" si="29"/>
        <v>92.381741814943197</v>
      </c>
      <c r="G483" s="23"/>
      <c r="I483"/>
      <c r="J483"/>
      <c r="K483"/>
      <c r="L483"/>
    </row>
    <row r="484" spans="2:12" x14ac:dyDescent="0.25">
      <c r="B484" s="9">
        <v>45962</v>
      </c>
      <c r="C484" s="19">
        <v>59.47</v>
      </c>
      <c r="D484" s="21">
        <f t="shared" si="30"/>
        <v>71.472539394916254</v>
      </c>
      <c r="E484" s="21">
        <f t="shared" si="28"/>
        <v>50.56333697488931</v>
      </c>
      <c r="F484" s="21">
        <f t="shared" si="29"/>
        <v>92.381741814943197</v>
      </c>
      <c r="G484" s="23"/>
      <c r="I484"/>
      <c r="J484"/>
      <c r="K484"/>
      <c r="L484"/>
    </row>
    <row r="485" spans="2:12" x14ac:dyDescent="0.25">
      <c r="B485" s="9">
        <v>45992</v>
      </c>
      <c r="C485" s="19">
        <v>57.99</v>
      </c>
      <c r="D485" s="21">
        <f t="shared" si="30"/>
        <v>71.472539394916254</v>
      </c>
      <c r="E485" s="21">
        <f t="shared" si="28"/>
        <v>50.56333697488931</v>
      </c>
      <c r="F485" s="21">
        <f t="shared" si="29"/>
        <v>92.381741814943197</v>
      </c>
      <c r="G485" s="23"/>
      <c r="I485"/>
      <c r="J485"/>
      <c r="K485"/>
      <c r="L485"/>
    </row>
    <row r="486" spans="2:12" ht="10.5" customHeight="1" x14ac:dyDescent="0.25">
      <c r="B486" s="11"/>
      <c r="C486" s="12"/>
      <c r="D486" s="12"/>
      <c r="E486" s="12"/>
      <c r="F486" s="12"/>
      <c r="I486"/>
      <c r="J486"/>
      <c r="K486"/>
      <c r="L486"/>
    </row>
    <row r="487" spans="2:12" x14ac:dyDescent="0.25">
      <c r="B487" s="10" t="s">
        <v>5</v>
      </c>
      <c r="C487" s="10"/>
      <c r="I487"/>
      <c r="J487"/>
      <c r="K487"/>
      <c r="L487"/>
    </row>
    <row r="488" spans="2:12" x14ac:dyDescent="0.25">
      <c r="I488"/>
      <c r="J488"/>
      <c r="K488"/>
      <c r="L488"/>
    </row>
    <row r="489" spans="2:12" x14ac:dyDescent="0.25">
      <c r="I489"/>
      <c r="J489"/>
      <c r="K489"/>
      <c r="L489"/>
    </row>
    <row r="490" spans="2:12" x14ac:dyDescent="0.25">
      <c r="I490"/>
      <c r="J490"/>
      <c r="K490"/>
      <c r="L490"/>
    </row>
    <row r="491" spans="2:12" x14ac:dyDescent="0.25">
      <c r="L491"/>
    </row>
    <row r="492" spans="2:12" x14ac:dyDescent="0.25">
      <c r="L492"/>
    </row>
    <row r="493" spans="2:12" x14ac:dyDescent="0.25">
      <c r="L493"/>
    </row>
    <row r="494" spans="2:12" x14ac:dyDescent="0.25">
      <c r="L494"/>
    </row>
    <row r="495" spans="2:12" x14ac:dyDescent="0.25">
      <c r="L495"/>
    </row>
    <row r="496" spans="2:12" x14ac:dyDescent="0.25">
      <c r="L496"/>
    </row>
    <row r="497" spans="12:12" x14ac:dyDescent="0.25">
      <c r="L497"/>
    </row>
    <row r="498" spans="12:12" x14ac:dyDescent="0.25">
      <c r="L498"/>
    </row>
    <row r="499" spans="12:12" x14ac:dyDescent="0.25">
      <c r="L499"/>
    </row>
    <row r="500" spans="12:12" x14ac:dyDescent="0.25">
      <c r="L500"/>
    </row>
    <row r="501" spans="12:12" x14ac:dyDescent="0.25">
      <c r="L501"/>
    </row>
    <row r="502" spans="12:12" x14ac:dyDescent="0.25">
      <c r="L502"/>
    </row>
  </sheetData>
  <mergeCells count="2">
    <mergeCell ref="B1:F1"/>
    <mergeCell ref="B2:F2"/>
  </mergeCells>
  <phoneticPr fontId="0" type="noConversion"/>
  <printOptions gridLinesSet="0"/>
  <pageMargins left="0.75" right="0.75" top="1" bottom="1" header="0.511811024" footer="0.511811024"/>
  <pageSetup orientation="portrait" r:id="rId1"/>
  <headerFooter alignWithMargins="0">
    <oddHeader>&amp;A</oddHeader>
    <oddFooter>Página &amp;P</oddFooter>
  </headerFooter>
  <customProperties>
    <customPr name="GU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Gráficos</vt:lpstr>
      </vt:variant>
      <vt:variant>
        <vt:i4>4</vt:i4>
      </vt:variant>
    </vt:vector>
  </HeadingPairs>
  <TitlesOfParts>
    <vt:vector size="7" baseType="lpstr">
      <vt:lpstr>Gap_Brent_WTI</vt:lpstr>
      <vt:lpstr>Precio Crudo Brent</vt:lpstr>
      <vt:lpstr>Precio Crudo WTI</vt:lpstr>
      <vt:lpstr>Brent_WTI</vt:lpstr>
      <vt:lpstr>Gráfico de precio Brent</vt:lpstr>
      <vt:lpstr>Gráfico de índice Brent</vt:lpstr>
      <vt:lpstr>Gráfico de precio WTI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Danae Chandía O.</dc:creator>
  <cp:keywords/>
  <dc:description/>
  <cp:lastModifiedBy>Yamal Soto</cp:lastModifiedBy>
  <cp:revision/>
  <dcterms:created xsi:type="dcterms:W3CDTF">1998-11-24T15:50:35Z</dcterms:created>
  <dcterms:modified xsi:type="dcterms:W3CDTF">2026-01-05T21:00:01Z</dcterms:modified>
  <cp:category/>
  <cp:contentStatus/>
</cp:coreProperties>
</file>