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ramirez\Downloads\Anexo 3\"/>
    </mc:Choice>
  </mc:AlternateContent>
  <xr:revisionPtr revIDLastSave="0" documentId="13_ncr:1_{41791A50-C192-41AC-827B-80DC5D2B6D77}" xr6:coauthVersionLast="47" xr6:coauthVersionMax="47" xr10:uidLastSave="{00000000-0000-0000-0000-000000000000}"/>
  <bookViews>
    <workbookView xWindow="-20340" yWindow="-16470" windowWidth="29040" windowHeight="15720" tabRatio="697" xr2:uid="{3CC533B9-DF20-401C-9048-1F109E753E0B}"/>
  </bookViews>
  <sheets>
    <sheet name="3.3.1 Nodos UG" sheetId="3" r:id="rId1"/>
    <sheet name="3.3.2 Áreas UG" sheetId="9" r:id="rId2"/>
    <sheet name="3.3.3 Estanques UG" sheetId="16" r:id="rId3"/>
    <sheet name="3.3.4 Edificios UG" sheetId="12" r:id="rId4"/>
    <sheet name="3.3.5a Térmicas" sheetId="4" r:id="rId5"/>
    <sheet name="3.3.5b Hidroeléctricas" sheetId="13" r:id="rId6"/>
    <sheet name="3.3.5c Eólicas" sheetId="14" r:id="rId7"/>
    <sheet name="3.3.5d Solares" sheetId="17" r:id="rId8"/>
    <sheet name="3.3.5e Almacenamientos" sheetId="15" r:id="rId9"/>
    <sheet name="3.3.6 Otros Elementos UG" sheetId="11" r:id="rId10"/>
    <sheet name="3.3.7 Consumos específicos" sheetId="1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2" l="1"/>
  <c r="O6" i="12"/>
  <c r="O7" i="12"/>
  <c r="O8" i="12"/>
  <c r="O9" i="12"/>
  <c r="O10" i="12"/>
  <c r="O11" i="12"/>
  <c r="O12" i="12"/>
  <c r="O13" i="12"/>
  <c r="O4" i="12"/>
  <c r="A4" i="12" l="1"/>
  <c r="A5" i="3"/>
  <c r="A6" i="3"/>
  <c r="A7" i="3"/>
  <c r="A8" i="3"/>
  <c r="A9" i="3"/>
  <c r="A10" i="3"/>
  <c r="A11" i="3"/>
  <c r="A12" i="3"/>
  <c r="A13" i="3"/>
  <c r="A27" i="3"/>
  <c r="A6" i="9"/>
  <c r="A7" i="9"/>
  <c r="A8" i="9"/>
  <c r="A9" i="9"/>
  <c r="A10" i="9"/>
  <c r="A11" i="9"/>
  <c r="A12" i="9"/>
  <c r="A13" i="9"/>
  <c r="A5" i="16"/>
  <c r="A6" i="16"/>
  <c r="A7" i="16"/>
  <c r="A8" i="16"/>
  <c r="A9" i="16"/>
  <c r="A10" i="16"/>
  <c r="A11" i="16"/>
  <c r="A12" i="16"/>
  <c r="A13" i="16"/>
  <c r="A5" i="9"/>
  <c r="A4" i="3"/>
  <c r="A4" i="16"/>
  <c r="A4" i="9"/>
</calcChain>
</file>

<file path=xl/sharedStrings.xml><?xml version="1.0" encoding="utf-8"?>
<sst xmlns="http://schemas.openxmlformats.org/spreadsheetml/2006/main" count="751" uniqueCount="320">
  <si>
    <t>Sistema</t>
  </si>
  <si>
    <t>Propietario</t>
  </si>
  <si>
    <t>Fecha de puesta en servicio</t>
  </si>
  <si>
    <t>Tensión [kV]</t>
  </si>
  <si>
    <t>ID</t>
  </si>
  <si>
    <t>Nombre</t>
  </si>
  <si>
    <t>(1)</t>
  </si>
  <si>
    <t>(2)</t>
  </si>
  <si>
    <t>Cantidad</t>
  </si>
  <si>
    <t>Vida útil</t>
  </si>
  <si>
    <t>Flete a obra expresado como porcentaje del precio unitario del elemento respectivo.</t>
  </si>
  <si>
    <t>Montaje del elemento respectivo expresado en dólares de diciembre de 2024.</t>
  </si>
  <si>
    <t>Costo unitario preliminar del elemento expresado en dólares de diciembre de 2024.</t>
  </si>
  <si>
    <t>Bienes intangibles expresados en dólares de diciembre de 2024.</t>
  </si>
  <si>
    <t>Capital de explotación expresado en dólares de diciembre de 2024.</t>
  </si>
  <si>
    <t>Costo unitario del elemento expresado en dólares de diciembre de 2024, el cual se determina mediante la siguiente expresión:</t>
  </si>
  <si>
    <t>Anualidad del costo unitario del elemento expresado en dólares de diciembre de 2024, considerando las vidas útiles y la tasa de descuento establecidas en estas bases.</t>
  </si>
  <si>
    <t>Precio unitario del elemento expresado en dólares de diciembre de 2024.</t>
  </si>
  <si>
    <t>ID (1)</t>
  </si>
  <si>
    <t>Longitud (2)</t>
  </si>
  <si>
    <t>Latitud (2)</t>
  </si>
  <si>
    <t>Coordenadas deben informarse en sistema de referencia WGS84</t>
  </si>
  <si>
    <t>Año de fabricación</t>
  </si>
  <si>
    <t>Días mantenimiento anual</t>
  </si>
  <si>
    <t>Naturaleza del elemento (1)</t>
  </si>
  <si>
    <t>Descripción</t>
  </si>
  <si>
    <t>Tipo de desconectador</t>
  </si>
  <si>
    <t>Identificador del elemento de infraestructura asociado.</t>
  </si>
  <si>
    <t>Describir tipo de extinción de arco (flujo de aceite, aire, entre otros) y mecanismo de separación de fases (aire comprimido u otro).</t>
  </si>
  <si>
    <t>Reconexión Manual o automática.</t>
  </si>
  <si>
    <t>Capacidad de interrupción nominal [A]</t>
  </si>
  <si>
    <t>Capacidad de interrupción de corto circuito [A]</t>
  </si>
  <si>
    <t>Clase del elemento</t>
  </si>
  <si>
    <t>Nombre Unidad</t>
  </si>
  <si>
    <t>Fecha de entrada en operación</t>
  </si>
  <si>
    <t>Capacidad instalada [kVA]</t>
  </si>
  <si>
    <t>Mínimo técnico [kW]</t>
  </si>
  <si>
    <t>Tipo Fundación</t>
  </si>
  <si>
    <t>Subestación o punto de conexión (1)</t>
  </si>
  <si>
    <t>Especificar tipo de la unidad: hidroeléctrica de pasada, solar, eólica, térmica diésel, térmica gas natural u otra (específicar)</t>
  </si>
  <si>
    <t>Potencia activa máxima sin considerar el consumo interno.</t>
  </si>
  <si>
    <t>Potencia activa máxima disponible para inyectar al sistema.</t>
  </si>
  <si>
    <t>Tiempo de partida [minutos]</t>
  </si>
  <si>
    <t>Referenciar documento de respaldo con curva de consumo específico proporcionada por el fabricante.</t>
  </si>
  <si>
    <t>Parámetros por cada Unidad Generadora, en por unidad base 100 MVA.</t>
  </si>
  <si>
    <t>Consumo específico medio combustible principal año base</t>
  </si>
  <si>
    <t>Consumo específico medio combustible alternativo año base</t>
  </si>
  <si>
    <t>Combustible principal</t>
  </si>
  <si>
    <t>Combustible alternativo</t>
  </si>
  <si>
    <t>Indisponibilidad forzada año base [%]</t>
  </si>
  <si>
    <t>Factor de planta año base [%]</t>
  </si>
  <si>
    <t>Número de polos generador</t>
  </si>
  <si>
    <t>Velocidad  [RPM]</t>
  </si>
  <si>
    <t>Estanque de combustibles</t>
  </si>
  <si>
    <t>Sistema de tratamiento de combustibles</t>
  </si>
  <si>
    <t>Potencia Máxima año base [kW]</t>
  </si>
  <si>
    <t>Generación anual año base [MWh]</t>
  </si>
  <si>
    <t>Costo variable no combustible medio año base [US$/MWh]</t>
  </si>
  <si>
    <t>Enegía anual media [MWh]</t>
  </si>
  <si>
    <t>Altura máxima de caída [m]</t>
  </si>
  <si>
    <t>Cota máxima [m.s.n.m.]</t>
  </si>
  <si>
    <t>Cota mínima [m.s.n.m.]</t>
  </si>
  <si>
    <t>Describir y Cubicar Hormigón o Tierra.</t>
  </si>
  <si>
    <t>Describir e indicar longitud de cada tramo.</t>
  </si>
  <si>
    <t>Describir e indicar capacidad de conducción de agua y longitud de cada tramo.</t>
  </si>
  <si>
    <t>Describir e indicar capacidad de acceso de aguas.</t>
  </si>
  <si>
    <t>Describir e indicar capacidad de evacuación de aguas.</t>
  </si>
  <si>
    <t>Tipo o descripción.</t>
  </si>
  <si>
    <t>Referenciar documento de respaldo con estadísticas.</t>
  </si>
  <si>
    <t>Aceite, Aceite presurizado, Otro (indicar)</t>
  </si>
  <si>
    <t>Velocidad mínima viento año base [m/s]</t>
  </si>
  <si>
    <t>Velocidad maxima viento año base [m/s]</t>
  </si>
  <si>
    <t>Energía anual media [MWh]</t>
  </si>
  <si>
    <t>Número de aspas</t>
  </si>
  <si>
    <t>Altura sobre el terreno [m]</t>
  </si>
  <si>
    <t>Altura absoluta [m.s.n.m]</t>
  </si>
  <si>
    <t>Capacidad [MWh]</t>
  </si>
  <si>
    <t>Eficiencia de carga [%]</t>
  </si>
  <si>
    <t>Eficiencia de descarga [%]</t>
  </si>
  <si>
    <t>Referenciar elemento de infraestructura correspondiente: subestación, línea de transmisión, distribución.</t>
  </si>
  <si>
    <t>Referenciar documento de respaldo con diagrama de operación PQ.</t>
  </si>
  <si>
    <t>Agua, Aceite, Otro (indicar).</t>
  </si>
  <si>
    <t>Aceite, Aceite presurizado, Otro (indicar).</t>
  </si>
  <si>
    <t>Potencia de carga [kW]</t>
  </si>
  <si>
    <t>Potencia de descarga [kW]</t>
  </si>
  <si>
    <t>ID de Unidad Generadora asociada (2)</t>
  </si>
  <si>
    <t>Interruptor, Desconectador, Equipo de protección, Equipo de compensación, Equipo de control, Equipo de medida, Equipo de telecomunicaciones, Equipos conversores, Banco de baterías, Otro (indicar)</t>
  </si>
  <si>
    <t>Tipo de extinción (3)</t>
  </si>
  <si>
    <t>Tipo de reconexión (4)</t>
  </si>
  <si>
    <t>Flete a bodega expresado como porcentaje del precio unitario del elemento respectivo cuando corresponda.</t>
  </si>
  <si>
    <t>Bodegaje expresado como porcentaje del precio unitario del elemento respectivo cuando corresponda.</t>
  </si>
  <si>
    <t>Corresponde al valor de la mercancía puesta a bordo del vehículo en el país de procedencia del elemento expresado en dólares de diciembre de 2024.</t>
  </si>
  <si>
    <t>Flete desde lugar de origen a Chile expresado en dólares de diciembre de 2024.</t>
  </si>
  <si>
    <t>Seguros pagados durante en envío expresado en dólares de diciembre de 2024.</t>
  </si>
  <si>
    <t>Corresponde valor de las mercancías en el país de origen, el flete y seguro hasta el punto de destino, el cual se determina mediante la siguiente expresión:</t>
  </si>
  <si>
    <t>Flete a SSMM expresado en dólares de diciembre de 2024</t>
  </si>
  <si>
    <t>Montaje mecánico del elemento respectivo expresado en dólares de diciembre de 2024.</t>
  </si>
  <si>
    <t>Montaje elétrico del elemento respectivo expresado en dólares de diciembre de 2024.</t>
  </si>
  <si>
    <t>Costos incurridos por conceptos de obras civiles expresado en dólares de diciembre de 2024.</t>
  </si>
  <si>
    <t>Ingeniería del elemento respectivo expresado en dólares de diciembre de 2024.</t>
  </si>
  <si>
    <t>Gastos generales del elemento respectivo expresado en dólares de diciembre de 2024.</t>
  </si>
  <si>
    <t>Costos incurridos durante la puesta en marcha del elemento respectivo expresado en dólares de diciembre de 2024.</t>
  </si>
  <si>
    <t>Costo del elemento instalado expresado en dólares de diciembre de 2024, el cual se determina mediante la siguiente expresión:</t>
  </si>
  <si>
    <t>Intereses intercalarios expresados como porcentaje del precio unitario más los recargos, ingeniería, gastos generales, del elemento respectivo.</t>
  </si>
  <si>
    <t>Denominación</t>
  </si>
  <si>
    <t>Capacidad [L]</t>
  </si>
  <si>
    <t>Denominación (1)</t>
  </si>
  <si>
    <t>Descripción (2)</t>
  </si>
  <si>
    <t>Denominación o nombre del estanque</t>
  </si>
  <si>
    <t>Descripción de las características del estanque</t>
  </si>
  <si>
    <t>Tipo de construcción</t>
  </si>
  <si>
    <t>Número de pisos</t>
  </si>
  <si>
    <t>Año construcción</t>
  </si>
  <si>
    <t>Número de habitaciones</t>
  </si>
  <si>
    <t>Número de baños</t>
  </si>
  <si>
    <t>Referenciar ID del elemento de nodo o edificio correspondiente.</t>
  </si>
  <si>
    <t>Denominación (2)</t>
  </si>
  <si>
    <t>Denominación o nombre del elemento asociado al área</t>
  </si>
  <si>
    <t>ID Nodo ubicación (3)</t>
  </si>
  <si>
    <t>(3)</t>
  </si>
  <si>
    <t>Identificador del nodo georreferenciado que ubica al estanque en el mapa</t>
  </si>
  <si>
    <t>Descripción de uso: casa nochero, edificio para albergue de equipos y empleados, para control y comando, galpones, u otro.</t>
  </si>
  <si>
    <t>Porcentaje de asignación al sistema de generación transmisión, excluyendo los porcentajes asignables a distribución o a otros sistemas o servicios administrados por la misma empresa.</t>
  </si>
  <si>
    <t>Ingeniería expresada como porcentaje del precio unitario más los recargos de flete a bodega, bodegaje, flete a obra y montaje del elemento respectivo.</t>
  </si>
  <si>
    <t>Gastos generales expresados como porcentaje del precio unitario más los recargos de flete a bodega, bodegaje, flete a obra y montaje del elemento respectivo.</t>
  </si>
  <si>
    <t>Intereses intercalarios expresados como porcentaje del precio unitario más los recargos de flete a bodega, bodegaje, flete a obra y montaje, ingeniería y gastos generales, del elemento respectivo.</t>
  </si>
  <si>
    <t>Cuadro 3.3.1: Información georreferenciada de los nodos utilizados en estanques y unidades generadoras.</t>
  </si>
  <si>
    <t>Cuadro 3.3.2: Información georreferenciada de áreas utilizadas en la definición de edificios de unidades generadoras.</t>
  </si>
  <si>
    <t>Cuadro 3.3.3: Información técnica de los estanques utilizados por las unidades generadoras.</t>
  </si>
  <si>
    <t>Cuadro 3.3.4: Información técnica de los edificios utilizados por las unidades generadoras.</t>
  </si>
  <si>
    <t>Cuadro 3.3.5c: Información técnica y valorización de las unidades generadoras de tipo eólica.</t>
  </si>
  <si>
    <t>Cuadro 3.3.5b: Información técnica y valorización de las unidades generadoras de tipo hidroeléctrica.</t>
  </si>
  <si>
    <t>Cuadro 3.3.5a: Información técnica y valorización de las unidades generadoras de tipo térmica.</t>
  </si>
  <si>
    <t>Cuadro 3.3.5d: Información técnica y valorización de las unidades generadoras de tipo solar.</t>
  </si>
  <si>
    <t>Cuadro 3.3.5e: Información técnica y valorización de las unidades generadoras de tipo almacenamiento.</t>
  </si>
  <si>
    <t>Cuadro 3.3.6: Información técnica y valorización de otros elementos que componen las centrales de generación.</t>
  </si>
  <si>
    <t>ID de unidad térmica (1)</t>
  </si>
  <si>
    <t>Cuadro 3.3.7: Consumos específicos de las unidades térmicas según su porcentaje de carga.</t>
  </si>
  <si>
    <t>Estado unidad (2)</t>
  </si>
  <si>
    <t>Llave modelo (3)</t>
  </si>
  <si>
    <t>Id Nodo ubicación (4)</t>
  </si>
  <si>
    <t>ID Edificio asociado (4)</t>
  </si>
  <si>
    <t>Tipo Unidad (5)</t>
  </si>
  <si>
    <t>Potencia bruta [kW] (6)</t>
  </si>
  <si>
    <t>Potencia neta [kW] (7)</t>
  </si>
  <si>
    <t>Reactancia de secuencia positiva [ohm] (8)</t>
  </si>
  <si>
    <t>Reactancia de secuencia negativa [ohm] (8)</t>
  </si>
  <si>
    <t>Reactancia de secuencia cero [ohm] (8)</t>
  </si>
  <si>
    <t>Diagrama de operación PQ (9)</t>
  </si>
  <si>
    <t>Tipo Turbina (10)</t>
  </si>
  <si>
    <t>Tipo Generador (10)</t>
  </si>
  <si>
    <t>Tipo refrigeración (11)</t>
  </si>
  <si>
    <t>Tipo lubricación (12)</t>
  </si>
  <si>
    <t>Curva de consumo específico (13)</t>
  </si>
  <si>
    <t>Señalar si la unidad es existente o candidata</t>
  </si>
  <si>
    <t>Señalar denominación clave a utilizar en modelo de optimización</t>
  </si>
  <si>
    <t>Tipo de presa (13)</t>
  </si>
  <si>
    <t>Tuberías a presión (14)</t>
  </si>
  <si>
    <t>Canales de aducción (15)</t>
  </si>
  <si>
    <t>Bocatomas (16)</t>
  </si>
  <si>
    <t>Canales de evacuación (17)</t>
  </si>
  <si>
    <t>Vertedero (18)</t>
  </si>
  <si>
    <t>Chimenea de equilibrio (19)</t>
  </si>
  <si>
    <t>Estadísticas hidrológicas existentes (20)</t>
  </si>
  <si>
    <t>Estadísticas de vientos existentes (13)</t>
  </si>
  <si>
    <t>Tipo refrigeración (10)</t>
  </si>
  <si>
    <t>Estadísticas de radiación existentes (11)</t>
  </si>
  <si>
    <t>10% (2)</t>
  </si>
  <si>
    <t>20% (2)</t>
  </si>
  <si>
    <t>30% (2)</t>
  </si>
  <si>
    <t>40% (2)</t>
  </si>
  <si>
    <t>50% (2)</t>
  </si>
  <si>
    <t>60% (2)</t>
  </si>
  <si>
    <t>70% (2)</t>
  </si>
  <si>
    <t>75% (2)</t>
  </si>
  <si>
    <t>80% (2)</t>
  </si>
  <si>
    <t>90% (2)</t>
  </si>
  <si>
    <t>100% (2)</t>
  </si>
  <si>
    <t>Identificador debe coincidir con el identificador del polígono georreferenciado en el GIS, según lo establecido en las bases.</t>
  </si>
  <si>
    <t>Identificador debe coincidir con el identificador del nodo georreferenciado en el GIS, según lo establecido en las bases.</t>
  </si>
  <si>
    <t>Tipo (1)</t>
  </si>
  <si>
    <t>Área asociada (2)</t>
  </si>
  <si>
    <t>Uso (3)</t>
  </si>
  <si>
    <t>Asignación (4)</t>
  </si>
  <si>
    <t>Señalar si corresponde a edificio, terreno u otro (indicar).</t>
  </si>
  <si>
    <t>(4)</t>
  </si>
  <si>
    <t>(5)</t>
  </si>
  <si>
    <t>(6)</t>
  </si>
  <si>
    <t>(7)</t>
  </si>
  <si>
    <t>(8)</t>
  </si>
  <si>
    <t>(9)</t>
  </si>
  <si>
    <t>(10)</t>
  </si>
  <si>
    <t>Identificador del área de la hoja Áreas UG con la descripción del polígono utilizado por la subestación.</t>
  </si>
  <si>
    <t>Precio unitario por metro cuadrado del elemento expresado en dólares de diciembre de 2024.</t>
  </si>
  <si>
    <t>Anualidad del costo unitario del elemento expresado en dólares de diciembre de 2020, considerando las vidas útiles y la tasa de descuento establecidas en las bases.</t>
  </si>
  <si>
    <t>Superficie [m2]</t>
  </si>
  <si>
    <t>PU US$/m2 (5)</t>
  </si>
  <si>
    <t>PU US$ (6)</t>
  </si>
  <si>
    <t>BI US$ (7)</t>
  </si>
  <si>
    <t>CE US$ (8)</t>
  </si>
  <si>
    <t>CU US$ (9)</t>
  </si>
  <si>
    <t>VidaUtil</t>
  </si>
  <si>
    <t>aCU US$ (10)</t>
  </si>
  <si>
    <t>PU US$ (4)</t>
  </si>
  <si>
    <t>BI US$ (5)</t>
  </si>
  <si>
    <t>CE US$ (6)</t>
  </si>
  <si>
    <t>CU US$ (7)</t>
  </si>
  <si>
    <t>aCU US$ (8)</t>
  </si>
  <si>
    <t>Valor FOB US$ (14)</t>
  </si>
  <si>
    <t>Flete US$ (15)</t>
  </si>
  <si>
    <t>Seguros US$ (16)</t>
  </si>
  <si>
    <t>Valor CIF US$ (17)</t>
  </si>
  <si>
    <t>Flete SSMM US$ (18)</t>
  </si>
  <si>
    <t>Montaje mecánico US$ (19)</t>
  </si>
  <si>
    <t>Montaje eléctrico US$ (20)</t>
  </si>
  <si>
    <t>OOCC + Materiales US$ (21)</t>
  </si>
  <si>
    <t>Ingeniería US$ (22)</t>
  </si>
  <si>
    <t>Puesta en marcha US$ (23)</t>
  </si>
  <si>
    <t>Gastos generales US$ (24)</t>
  </si>
  <si>
    <t>Valor instalado US$ (25)</t>
  </si>
  <si>
    <t>Int% (26)</t>
  </si>
  <si>
    <t>BI US$ (27)</t>
  </si>
  <si>
    <t>CE US$ (28)</t>
  </si>
  <si>
    <t>Valor final US$ (29)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</si>
  <si>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</si>
  <si>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</si>
  <si>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</si>
  <si>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</si>
  <si>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</si>
  <si>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</si>
  <si>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</si>
  <si>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</si>
  <si>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</si>
  <si>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</si>
  <si>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</si>
  <si>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</si>
  <si>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</si>
  <si>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</si>
  <si>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</si>
  <si>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</si>
  <si>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</si>
  <si>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</si>
  <si>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</si>
  <si>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Valor FOB US$ (21)</t>
  </si>
  <si>
    <t>Flete US$ (22)</t>
  </si>
  <si>
    <t>Seguros US$ (23)</t>
  </si>
  <si>
    <t>Valor CIF US$ (24)</t>
  </si>
  <si>
    <t>Flete SSMM US$ (25)</t>
  </si>
  <si>
    <t>Montaje mecánico US$ (26)</t>
  </si>
  <si>
    <t>Montaje eléctrico US$ (27)</t>
  </si>
  <si>
    <t>OOCC + Materiales US$ (28)</t>
  </si>
  <si>
    <t>Ingeniería US$ (29)</t>
  </si>
  <si>
    <t>Puesta en marcha US$ (30)</t>
  </si>
  <si>
    <t>Gastos Generales US$ (31)</t>
  </si>
  <si>
    <t>Valor instalado US$ (32)</t>
  </si>
  <si>
    <t>Int. Intercalarios US$ (33)</t>
  </si>
  <si>
    <t>BI US$ (34)</t>
  </si>
  <si>
    <t>CE US$ (35)</t>
  </si>
  <si>
    <t>Valor final US$ (36)</t>
  </si>
  <si>
    <t>(30)</t>
  </si>
  <si>
    <t>(31)</t>
  </si>
  <si>
    <t>(32)</t>
  </si>
  <si>
    <t>(33)</t>
  </si>
  <si>
    <t>(34)</t>
  </si>
  <si>
    <t>(35)</t>
  </si>
  <si>
    <t>(36)</t>
  </si>
  <si>
    <t>Gastos Generales US$ (24)</t>
  </si>
  <si>
    <t>Int. Intercalarios US$ (26)</t>
  </si>
  <si>
    <t>Valor FOB US$ (12)</t>
  </si>
  <si>
    <t>Flete US$ (13)</t>
  </si>
  <si>
    <t>Seguros US$ (14)</t>
  </si>
  <si>
    <t>Valor CIF US$ (15)</t>
  </si>
  <si>
    <t>Flete SSMM US$ (16)</t>
  </si>
  <si>
    <t>Montaje mecánico US$ (17)</t>
  </si>
  <si>
    <t>Montaje eléctrico US$ (18)</t>
  </si>
  <si>
    <t>OOCC + Materiales US$ (19)</t>
  </si>
  <si>
    <t>Ingeniería US$ (20)</t>
  </si>
  <si>
    <t>Puesta en marcha US$ (21)</t>
  </si>
  <si>
    <t>Gastos Generales US$ (22)</t>
  </si>
  <si>
    <t>Valor instalado US$ (23)</t>
  </si>
  <si>
    <t>Int. Intercalarios US$ (24)</t>
  </si>
  <si>
    <t>BI US$ (25)</t>
  </si>
  <si>
    <t>CE US$ (26)</t>
  </si>
  <si>
    <t>Valor final US$ (27)</t>
  </si>
  <si>
    <t>Valor FOB US$ (11)</t>
  </si>
  <si>
    <t>Flete US$ (12)</t>
  </si>
  <si>
    <t>Seguros US$ (13)</t>
  </si>
  <si>
    <t>Valor CIF US$ (14)</t>
  </si>
  <si>
    <t>Flete SSMM US$ (15)</t>
  </si>
  <si>
    <t>Montaje mecánico US$ (16)</t>
  </si>
  <si>
    <t>Montaje eléctrico US$ (17)</t>
  </si>
  <si>
    <t>OOCC + Materiales US$ (18)</t>
  </si>
  <si>
    <t>Ingeniería US$ (19)</t>
  </si>
  <si>
    <t>Puesta en marcha US$ (20)</t>
  </si>
  <si>
    <t>Gastos Generales US$ (21)</t>
  </si>
  <si>
    <t>Valor instalado US$ (22)</t>
  </si>
  <si>
    <t>Int. Intercalarios US$ (23)</t>
  </si>
  <si>
    <t>BI US$ (24)</t>
  </si>
  <si>
    <t>CE US$ (25)</t>
  </si>
  <si>
    <t>Valor final US$ (26)</t>
  </si>
  <si>
    <t>PU US$ (5)</t>
  </si>
  <si>
    <t>FB% (6)</t>
  </si>
  <si>
    <t>B% (7)</t>
  </si>
  <si>
    <t>FO% (8)</t>
  </si>
  <si>
    <t>MO US$ (9)</t>
  </si>
  <si>
    <t>Ing% (10)</t>
  </si>
  <si>
    <t>GG% (11)</t>
  </si>
  <si>
    <t>Int% (12)</t>
  </si>
  <si>
    <t>CUp US$ (13)</t>
  </si>
  <si>
    <t>BI US$ (14)</t>
  </si>
  <si>
    <t>CE US$ (15)</t>
  </si>
  <si>
    <t>CU US$ (16)</t>
  </si>
  <si>
    <t>aCU US$ (17)</t>
  </si>
  <si>
    <t>(1) Identificador de la unidad térmica cuyo consumo específico se describe</t>
  </si>
  <si>
    <t>(2) Consumo específico en l/kWh para unidades diésel y m3/kWh para unidades de gas según su porcentaje de carga.</t>
  </si>
  <si>
    <r>
      <t>Radiación media año base [W/m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]</t>
    </r>
  </si>
  <si>
    <r>
      <t>Flujo máximo agua [m</t>
    </r>
    <r>
      <rPr>
        <b/>
        <vertAlign val="superscript"/>
        <sz val="11"/>
        <color theme="1"/>
        <rFont val="Arial Narrow"/>
        <family val="2"/>
      </rPr>
      <t>3</t>
    </r>
    <r>
      <rPr>
        <b/>
        <sz val="11"/>
        <color theme="1"/>
        <rFont val="Arial Narrow"/>
        <family val="2"/>
      </rPr>
      <t>/s]</t>
    </r>
  </si>
  <si>
    <r>
      <t>Volumen embalse [Mm</t>
    </r>
    <r>
      <rPr>
        <b/>
        <vertAlign val="superscript"/>
        <sz val="11"/>
        <color theme="1"/>
        <rFont val="Arial Narrow"/>
        <family val="2"/>
      </rPr>
      <t>3</t>
    </r>
    <r>
      <rPr>
        <b/>
        <sz val="11"/>
        <color theme="1"/>
        <rFont val="Arial Narrow"/>
        <family val="2"/>
      </rPr>
      <t>]</t>
    </r>
  </si>
  <si>
    <r>
      <t>Volumen regulación [Mm</t>
    </r>
    <r>
      <rPr>
        <b/>
        <vertAlign val="superscript"/>
        <sz val="11"/>
        <color theme="1"/>
        <rFont val="Arial Narrow"/>
        <family val="2"/>
      </rPr>
      <t>3</t>
    </r>
    <r>
      <rPr>
        <b/>
        <sz val="11"/>
        <color theme="1"/>
        <rFont val="Arial Narrow"/>
        <family val="2"/>
      </rPr>
      <t>]</t>
    </r>
  </si>
  <si>
    <r>
      <t>Superficie [m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</si>
</sst>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i/>
      <sz val="11"/>
      <color theme="2" tint="-0.499984740745262"/>
      <name val="Arial Narrow"/>
      <family val="2"/>
    </font>
    <font>
      <b/>
      <i/>
      <sz val="11"/>
      <color theme="2" tint="-0.499984740745262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9" fontId="2" fillId="0" borderId="0" xfId="0" quotePrefix="1" applyNumberFormat="1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41" fontId="2" fillId="0" borderId="1" xfId="1" applyFont="1" applyBorder="1"/>
    <xf numFmtId="0" fontId="3" fillId="0" borderId="0" xfId="0" quotePrefix="1" applyFont="1" applyAlignment="1">
      <alignment horizontal="center"/>
    </xf>
    <xf numFmtId="0" fontId="5" fillId="0" borderId="0" xfId="0" applyFont="1"/>
    <xf numFmtId="0" fontId="3" fillId="0" borderId="1" xfId="0" applyFont="1" applyBorder="1"/>
    <xf numFmtId="0" fontId="3" fillId="0" borderId="0" xfId="0" quotePrefix="1" applyFont="1"/>
    <xf numFmtId="0" fontId="6" fillId="0" borderId="0" xfId="0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295275</xdr:colOff>
      <xdr:row>21</xdr:row>
      <xdr:rowOff>57150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2296585-0F94-49F0-A20D-885A5B8683FD}"/>
                </a:ext>
              </a:extLst>
            </xdr:cNvPr>
            <xdr:cNvSpPr txBox="1"/>
          </xdr:nvSpPr>
          <xdr:spPr>
            <a:xfrm>
              <a:off x="2924175" y="38862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2296585-0F94-49F0-A20D-885A5B8683FD}"/>
                </a:ext>
              </a:extLst>
            </xdr:cNvPr>
            <xdr:cNvSpPr txBox="1"/>
          </xdr:nvSpPr>
          <xdr:spPr>
            <a:xfrm>
              <a:off x="2924175" y="38862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1200150</xdr:colOff>
      <xdr:row>23</xdr:row>
      <xdr:rowOff>76200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F4C4FD4-8832-4712-9AC9-B5D6977C843E}"/>
                </a:ext>
              </a:extLst>
            </xdr:cNvPr>
            <xdr:cNvSpPr txBox="1"/>
          </xdr:nvSpPr>
          <xdr:spPr>
            <a:xfrm>
              <a:off x="3171825" y="44577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F4C4FD4-8832-4712-9AC9-B5D6977C843E}"/>
                </a:ext>
              </a:extLst>
            </xdr:cNvPr>
            <xdr:cNvSpPr txBox="1"/>
          </xdr:nvSpPr>
          <xdr:spPr>
            <a:xfrm>
              <a:off x="3171825" y="44577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</xdr:colOff>
      <xdr:row>68</xdr:row>
      <xdr:rowOff>71437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438275" y="8462962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438275" y="8462962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19050</xdr:colOff>
      <xdr:row>51</xdr:row>
      <xdr:rowOff>76200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EB2EAFF-7C7E-4872-B329-4A6E3AEBA548}"/>
                </a:ext>
              </a:extLst>
            </xdr:cNvPr>
            <xdr:cNvSpPr txBox="1"/>
          </xdr:nvSpPr>
          <xdr:spPr>
            <a:xfrm>
              <a:off x="1343025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EB2EAFF-7C7E-4872-B329-4A6E3AEBA548}"/>
                </a:ext>
              </a:extLst>
            </xdr:cNvPr>
            <xdr:cNvSpPr txBox="1"/>
          </xdr:nvSpPr>
          <xdr:spPr>
            <a:xfrm>
              <a:off x="1343025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180975</xdr:colOff>
      <xdr:row>61</xdr:row>
      <xdr:rowOff>47625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2C38CAF2-3E1A-49EE-B094-A29237168FFE}"/>
                </a:ext>
              </a:extLst>
            </xdr:cNvPr>
            <xdr:cNvSpPr txBox="1"/>
          </xdr:nvSpPr>
          <xdr:spPr>
            <a:xfrm>
              <a:off x="447675" y="711517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2C38CAF2-3E1A-49EE-B094-A29237168FFE}"/>
                </a:ext>
              </a:extLst>
            </xdr:cNvPr>
            <xdr:cNvSpPr txBox="1"/>
          </xdr:nvSpPr>
          <xdr:spPr>
            <a:xfrm>
              <a:off x="447675" y="711517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638175</xdr:colOff>
      <xdr:row>48</xdr:row>
      <xdr:rowOff>38100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63F4BE5-868D-4584-98C1-BAC423867813}"/>
                </a:ext>
              </a:extLst>
            </xdr:cNvPr>
            <xdr:cNvSpPr txBox="1"/>
          </xdr:nvSpPr>
          <xdr:spPr>
            <a:xfrm>
              <a:off x="1162050" y="65341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63F4BE5-868D-4584-98C1-BAC423867813}"/>
                </a:ext>
              </a:extLst>
            </xdr:cNvPr>
            <xdr:cNvSpPr txBox="1"/>
          </xdr:nvSpPr>
          <xdr:spPr>
            <a:xfrm>
              <a:off x="1162050" y="65341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200025</xdr:colOff>
      <xdr:row>58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B71BE227-E15B-420F-928F-FBCBA891C54E}"/>
                </a:ext>
              </a:extLst>
            </xdr:cNvPr>
            <xdr:cNvSpPr txBox="1"/>
          </xdr:nvSpPr>
          <xdr:spPr>
            <a:xfrm>
              <a:off x="466725" y="8467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B71BE227-E15B-420F-928F-FBCBA891C54E}"/>
                </a:ext>
              </a:extLst>
            </xdr:cNvPr>
            <xdr:cNvSpPr txBox="1"/>
          </xdr:nvSpPr>
          <xdr:spPr>
            <a:xfrm>
              <a:off x="466725" y="8467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28575</xdr:colOff>
      <xdr:row>65</xdr:row>
      <xdr:rowOff>57150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8A11B3C6-38CB-49EB-846C-43E8C3FF42A7}"/>
                </a:ext>
              </a:extLst>
            </xdr:cNvPr>
            <xdr:cNvSpPr txBox="1"/>
          </xdr:nvSpPr>
          <xdr:spPr>
            <a:xfrm>
              <a:off x="1352550" y="97917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8A11B3C6-38CB-49EB-846C-43E8C3FF42A7}"/>
                </a:ext>
              </a:extLst>
            </xdr:cNvPr>
            <xdr:cNvSpPr txBox="1"/>
          </xdr:nvSpPr>
          <xdr:spPr>
            <a:xfrm>
              <a:off x="1352550" y="97917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</xdr:colOff>
      <xdr:row>36</xdr:row>
      <xdr:rowOff>76200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0A65C9B-B9FC-471E-94BA-FA8F1591D0DC}"/>
                </a:ext>
              </a:extLst>
            </xdr:cNvPr>
            <xdr:cNvSpPr txBox="1"/>
          </xdr:nvSpPr>
          <xdr:spPr>
            <a:xfrm>
              <a:off x="1352550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0A65C9B-B9FC-471E-94BA-FA8F1591D0DC}"/>
                </a:ext>
              </a:extLst>
            </xdr:cNvPr>
            <xdr:cNvSpPr txBox="1"/>
          </xdr:nvSpPr>
          <xdr:spPr>
            <a:xfrm>
              <a:off x="1352550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200025</xdr:colOff>
      <xdr:row>46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2D7D70-4A31-4EEC-86B8-79235F534860}"/>
                </a:ext>
              </a:extLst>
            </xdr:cNvPr>
            <xdr:cNvSpPr txBox="1"/>
          </xdr:nvSpPr>
          <xdr:spPr>
            <a:xfrm>
              <a:off x="466725" y="7134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2D7D70-4A31-4EEC-86B8-79235F534860}"/>
                </a:ext>
              </a:extLst>
            </xdr:cNvPr>
            <xdr:cNvSpPr txBox="1"/>
          </xdr:nvSpPr>
          <xdr:spPr>
            <a:xfrm>
              <a:off x="466725" y="7134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57150</xdr:colOff>
      <xdr:row>53</xdr:row>
      <xdr:rowOff>66675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1D09317C-2FB0-4DFB-88C9-17F7D921D500}"/>
                </a:ext>
              </a:extLst>
            </xdr:cNvPr>
            <xdr:cNvSpPr txBox="1"/>
          </xdr:nvSpPr>
          <xdr:spPr>
            <a:xfrm>
              <a:off x="1381125" y="8467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1D09317C-2FB0-4DFB-88C9-17F7D921D500}"/>
                </a:ext>
              </a:extLst>
            </xdr:cNvPr>
            <xdr:cNvSpPr txBox="1"/>
          </xdr:nvSpPr>
          <xdr:spPr>
            <a:xfrm>
              <a:off x="1381125" y="8467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</xdr:colOff>
      <xdr:row>34</xdr:row>
      <xdr:rowOff>76200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A7D80DA-9995-4572-8329-6DE4DAE82794}"/>
                </a:ext>
              </a:extLst>
            </xdr:cNvPr>
            <xdr:cNvSpPr txBox="1"/>
          </xdr:nvSpPr>
          <xdr:spPr>
            <a:xfrm>
              <a:off x="1352550" y="6762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A7D80DA-9995-4572-8329-6DE4DAE82794}"/>
                </a:ext>
              </a:extLst>
            </xdr:cNvPr>
            <xdr:cNvSpPr txBox="1"/>
          </xdr:nvSpPr>
          <xdr:spPr>
            <a:xfrm>
              <a:off x="1352550" y="6762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200025</xdr:colOff>
      <xdr:row>44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3BCAA5D-2AF9-4517-8D06-A969461B0287}"/>
                </a:ext>
              </a:extLst>
            </xdr:cNvPr>
            <xdr:cNvSpPr txBox="1"/>
          </xdr:nvSpPr>
          <xdr:spPr>
            <a:xfrm>
              <a:off x="466725" y="8658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3BCAA5D-2AF9-4517-8D06-A969461B0287}"/>
                </a:ext>
              </a:extLst>
            </xdr:cNvPr>
            <xdr:cNvSpPr txBox="1"/>
          </xdr:nvSpPr>
          <xdr:spPr>
            <a:xfrm>
              <a:off x="466725" y="8658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57150</xdr:colOff>
      <xdr:row>51</xdr:row>
      <xdr:rowOff>66675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E640AEA-08A8-42E5-B852-43B6D872EF86}"/>
                </a:ext>
              </a:extLst>
            </xdr:cNvPr>
            <xdr:cNvSpPr txBox="1"/>
          </xdr:nvSpPr>
          <xdr:spPr>
            <a:xfrm>
              <a:off x="1381125" y="9991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E640AEA-08A8-42E5-B852-43B6D872EF86}"/>
                </a:ext>
              </a:extLst>
            </xdr:cNvPr>
            <xdr:cNvSpPr txBox="1"/>
          </xdr:nvSpPr>
          <xdr:spPr>
            <a:xfrm>
              <a:off x="1381125" y="9991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</xdr:colOff>
      <xdr:row>25</xdr:row>
      <xdr:rowOff>66675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7AC0E0F-8491-47AA-9C9B-B64C6C91BCD1}"/>
                </a:ext>
              </a:extLst>
            </xdr:cNvPr>
            <xdr:cNvSpPr txBox="1"/>
          </xdr:nvSpPr>
          <xdr:spPr>
            <a:xfrm>
              <a:off x="1362075" y="4657725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7AC0E0F-8491-47AA-9C9B-B64C6C91BCD1}"/>
                </a:ext>
              </a:extLst>
            </xdr:cNvPr>
            <xdr:cNvSpPr txBox="1"/>
          </xdr:nvSpPr>
          <xdr:spPr>
            <a:xfrm>
              <a:off x="1362075" y="4657725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219075</xdr:colOff>
      <xdr:row>35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75AC57-E59C-4167-BA34-C89A54C501A4}"/>
                </a:ext>
              </a:extLst>
            </xdr:cNvPr>
            <xdr:cNvSpPr txBox="1"/>
          </xdr:nvSpPr>
          <xdr:spPr>
            <a:xfrm>
              <a:off x="485775" y="6562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75AC57-E59C-4167-BA34-C89A54C501A4}"/>
                </a:ext>
              </a:extLst>
            </xdr:cNvPr>
            <xdr:cNvSpPr txBox="1"/>
          </xdr:nvSpPr>
          <xdr:spPr>
            <a:xfrm>
              <a:off x="485775" y="6562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76200</xdr:colOff>
      <xdr:row>42</xdr:row>
      <xdr:rowOff>95250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C882D5D3-4DE8-40A7-A62F-94E1210B4FC2}"/>
                </a:ext>
              </a:extLst>
            </xdr:cNvPr>
            <xdr:cNvSpPr txBox="1"/>
          </xdr:nvSpPr>
          <xdr:spPr>
            <a:xfrm>
              <a:off x="1400175" y="79248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C882D5D3-4DE8-40A7-A62F-94E1210B4FC2}"/>
                </a:ext>
              </a:extLst>
            </xdr:cNvPr>
            <xdr:cNvSpPr txBox="1"/>
          </xdr:nvSpPr>
          <xdr:spPr>
            <a:xfrm>
              <a:off x="1400175" y="79248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55</xdr:row>
      <xdr:rowOff>71437</xdr:rowOff>
    </xdr:from>
    <xdr:ext cx="9065880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22D0383-6CB6-4648-8D35-643F8A7BD199}"/>
                </a:ext>
              </a:extLst>
            </xdr:cNvPr>
            <xdr:cNvSpPr txBox="1"/>
          </xdr:nvSpPr>
          <xdr:spPr>
            <a:xfrm>
              <a:off x="762000" y="5405437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FB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22D0383-6CB6-4648-8D35-643F8A7BD199}"/>
                </a:ext>
              </a:extLst>
            </xdr:cNvPr>
            <xdr:cNvSpPr txBox="1"/>
          </xdr:nvSpPr>
          <xdr:spPr>
            <a:xfrm>
              <a:off x="762000" y="5405437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CU_US$=[(PU_US$⋅(1+FB%+B%+FO_%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6F06-6A38-41C5-83D1-9543494020D2}">
  <dimension ref="A2:F27"/>
  <sheetViews>
    <sheetView showGridLines="0" tabSelected="1" workbookViewId="0">
      <selection sqref="A1:XFD1048576"/>
    </sheetView>
  </sheetViews>
  <sheetFormatPr baseColWidth="10" defaultRowHeight="16.5" x14ac:dyDescent="0.3"/>
  <cols>
    <col min="1" max="1" width="7.140625" style="14" customWidth="1"/>
    <col min="2" max="2" width="5.7109375" style="1" customWidth="1"/>
    <col min="3" max="4" width="12" style="1" customWidth="1"/>
    <col min="5" max="16384" width="11.42578125" style="1"/>
  </cols>
  <sheetData>
    <row r="2" spans="1:6" x14ac:dyDescent="0.3">
      <c r="B2" s="2" t="s">
        <v>126</v>
      </c>
    </row>
    <row r="3" spans="1:6" ht="16.5" customHeight="1" x14ac:dyDescent="0.3">
      <c r="B3" s="5" t="s">
        <v>18</v>
      </c>
      <c r="C3" s="5" t="s">
        <v>5</v>
      </c>
      <c r="D3" s="5" t="s">
        <v>0</v>
      </c>
      <c r="E3" s="5" t="s">
        <v>19</v>
      </c>
      <c r="F3" s="5" t="s">
        <v>20</v>
      </c>
    </row>
    <row r="4" spans="1:6" x14ac:dyDescent="0.3">
      <c r="A4" s="14" t="str">
        <f>+IF(C4&lt;&gt;"",B4&amp;"-"&amp;C4,"")</f>
        <v/>
      </c>
      <c r="B4" s="5">
        <v>1</v>
      </c>
      <c r="C4" s="15"/>
      <c r="D4" s="15"/>
      <c r="E4" s="6"/>
      <c r="F4" s="6"/>
    </row>
    <row r="5" spans="1:6" x14ac:dyDescent="0.3">
      <c r="A5" s="14" t="str">
        <f t="shared" ref="A5:A27" si="0">+IF(C5&lt;&gt;"",B5&amp;"-"&amp;C5,"")</f>
        <v/>
      </c>
      <c r="B5" s="5">
        <v>2</v>
      </c>
      <c r="C5" s="15"/>
      <c r="D5" s="15"/>
      <c r="E5" s="6"/>
      <c r="F5" s="6"/>
    </row>
    <row r="6" spans="1:6" x14ac:dyDescent="0.3">
      <c r="A6" s="14" t="str">
        <f t="shared" si="0"/>
        <v/>
      </c>
      <c r="B6" s="5">
        <v>3</v>
      </c>
      <c r="C6" s="15"/>
      <c r="D6" s="15"/>
      <c r="E6" s="6"/>
      <c r="F6" s="6"/>
    </row>
    <row r="7" spans="1:6" x14ac:dyDescent="0.3">
      <c r="A7" s="14" t="str">
        <f t="shared" si="0"/>
        <v/>
      </c>
      <c r="B7" s="5">
        <v>4</v>
      </c>
      <c r="C7" s="15"/>
      <c r="D7" s="15"/>
      <c r="E7" s="6"/>
      <c r="F7" s="6"/>
    </row>
    <row r="8" spans="1:6" x14ac:dyDescent="0.3">
      <c r="A8" s="14" t="str">
        <f t="shared" si="0"/>
        <v/>
      </c>
      <c r="B8" s="5">
        <v>5</v>
      </c>
      <c r="C8" s="15"/>
      <c r="D8" s="15"/>
      <c r="E8" s="6"/>
      <c r="F8" s="6"/>
    </row>
    <row r="9" spans="1:6" x14ac:dyDescent="0.3">
      <c r="A9" s="14" t="str">
        <f t="shared" si="0"/>
        <v/>
      </c>
      <c r="B9" s="5">
        <v>6</v>
      </c>
      <c r="C9" s="15"/>
      <c r="D9" s="15"/>
      <c r="E9" s="6"/>
      <c r="F9" s="6"/>
    </row>
    <row r="10" spans="1:6" x14ac:dyDescent="0.3">
      <c r="A10" s="14" t="str">
        <f t="shared" si="0"/>
        <v/>
      </c>
      <c r="B10" s="5">
        <v>7</v>
      </c>
      <c r="C10" s="15"/>
      <c r="D10" s="15"/>
      <c r="E10" s="6"/>
      <c r="F10" s="6"/>
    </row>
    <row r="11" spans="1:6" x14ac:dyDescent="0.3">
      <c r="A11" s="14" t="str">
        <f t="shared" si="0"/>
        <v/>
      </c>
      <c r="B11" s="5">
        <v>8</v>
      </c>
      <c r="C11" s="15"/>
      <c r="D11" s="15"/>
      <c r="E11" s="6"/>
      <c r="F11" s="6"/>
    </row>
    <row r="12" spans="1:6" x14ac:dyDescent="0.3">
      <c r="A12" s="14" t="str">
        <f t="shared" si="0"/>
        <v/>
      </c>
      <c r="B12" s="5">
        <v>9</v>
      </c>
      <c r="C12" s="15"/>
      <c r="D12" s="15"/>
      <c r="E12" s="6"/>
      <c r="F12" s="6"/>
    </row>
    <row r="13" spans="1:6" x14ac:dyDescent="0.3">
      <c r="A13" s="14" t="str">
        <f t="shared" si="0"/>
        <v/>
      </c>
      <c r="B13" s="5">
        <v>10</v>
      </c>
      <c r="C13" s="15"/>
      <c r="D13" s="15"/>
      <c r="E13" s="6"/>
      <c r="F13" s="6"/>
    </row>
    <row r="14" spans="1:6" x14ac:dyDescent="0.3">
      <c r="B14" s="7"/>
    </row>
    <row r="15" spans="1:6" s="2" customFormat="1" x14ac:dyDescent="0.3">
      <c r="A15" s="17"/>
      <c r="B15" s="13" t="s">
        <v>6</v>
      </c>
      <c r="C15" s="2" t="s">
        <v>179</v>
      </c>
    </row>
    <row r="16" spans="1:6" s="2" customFormat="1" x14ac:dyDescent="0.3">
      <c r="A16" s="17"/>
      <c r="B16" s="13" t="s">
        <v>7</v>
      </c>
      <c r="C16" s="2" t="s">
        <v>21</v>
      </c>
    </row>
    <row r="27" spans="1:1" x14ac:dyDescent="0.3">
      <c r="A27" s="14" t="str">
        <f t="shared" si="0"/>
        <v/>
      </c>
    </row>
  </sheetData>
  <pageMargins left="0.7" right="0.7" top="0.75" bottom="0.75" header="0.3" footer="0.3"/>
  <ignoredErrors>
    <ignoredError sqref="B15:B1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6E62-016D-4237-BFBE-3B0D4CEE82AC}">
  <dimension ref="B2:AB59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13.5703125" style="1" customWidth="1"/>
    <col min="4" max="4" width="26.7109375" style="1" customWidth="1"/>
    <col min="5" max="5" width="9.140625" style="1" bestFit="1" customWidth="1"/>
    <col min="6" max="6" width="14.42578125" style="1" bestFit="1" customWidth="1"/>
    <col min="7" max="7" width="11" style="1" bestFit="1" customWidth="1"/>
    <col min="8" max="8" width="9.85546875" style="1" bestFit="1" customWidth="1"/>
    <col min="9" max="9" width="15.7109375" style="1" customWidth="1"/>
    <col min="10" max="10" width="16.140625" style="1" bestFit="1" customWidth="1"/>
    <col min="11" max="12" width="14" style="1" customWidth="1"/>
    <col min="13" max="13" width="15.7109375" style="1" customWidth="1"/>
    <col min="14" max="14" width="11.140625" style="1" customWidth="1"/>
    <col min="15" max="28" width="12.7109375" style="1" customWidth="1"/>
    <col min="29" max="16384" width="11.42578125" style="1"/>
  </cols>
  <sheetData>
    <row r="2" spans="2:28" x14ac:dyDescent="0.3">
      <c r="B2" s="2" t="s">
        <v>135</v>
      </c>
    </row>
    <row r="3" spans="2:28" ht="46.5" customHeight="1" x14ac:dyDescent="0.3">
      <c r="B3" s="5" t="s">
        <v>4</v>
      </c>
      <c r="C3" s="4" t="s">
        <v>24</v>
      </c>
      <c r="D3" s="4" t="s">
        <v>25</v>
      </c>
      <c r="E3" s="4" t="s">
        <v>8</v>
      </c>
      <c r="F3" s="4" t="s">
        <v>85</v>
      </c>
      <c r="G3" s="4" t="s">
        <v>22</v>
      </c>
      <c r="H3" s="4" t="s">
        <v>2</v>
      </c>
      <c r="I3" s="4" t="s">
        <v>30</v>
      </c>
      <c r="J3" s="4" t="s">
        <v>31</v>
      </c>
      <c r="K3" s="4" t="s">
        <v>87</v>
      </c>
      <c r="L3" s="4" t="s">
        <v>88</v>
      </c>
      <c r="M3" s="4" t="s">
        <v>26</v>
      </c>
      <c r="N3" s="4" t="s">
        <v>32</v>
      </c>
      <c r="O3" s="4" t="s">
        <v>300</v>
      </c>
      <c r="P3" s="4" t="s">
        <v>301</v>
      </c>
      <c r="Q3" s="4" t="s">
        <v>302</v>
      </c>
      <c r="R3" s="4" t="s">
        <v>303</v>
      </c>
      <c r="S3" s="4" t="s">
        <v>304</v>
      </c>
      <c r="T3" s="4" t="s">
        <v>305</v>
      </c>
      <c r="U3" s="4" t="s">
        <v>306</v>
      </c>
      <c r="V3" s="4" t="s">
        <v>307</v>
      </c>
      <c r="W3" s="4" t="s">
        <v>308</v>
      </c>
      <c r="X3" s="4" t="s">
        <v>309</v>
      </c>
      <c r="Y3" s="4" t="s">
        <v>310</v>
      </c>
      <c r="Z3" s="4" t="s">
        <v>311</v>
      </c>
      <c r="AA3" s="4" t="s">
        <v>9</v>
      </c>
      <c r="AB3" s="4" t="s">
        <v>312</v>
      </c>
    </row>
    <row r="4" spans="2:28" x14ac:dyDescent="0.3"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2:28" x14ac:dyDescent="0.3"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2:28" x14ac:dyDescent="0.3">
      <c r="B6" s="5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28" x14ac:dyDescent="0.3">
      <c r="B7" s="5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8" x14ac:dyDescent="0.3"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2:28" x14ac:dyDescent="0.3">
      <c r="B9" s="5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2:28" x14ac:dyDescent="0.3">
      <c r="B10" s="5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2:28" x14ac:dyDescent="0.3">
      <c r="B11" s="5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2:28" x14ac:dyDescent="0.3">
      <c r="B12" s="5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2:28" x14ac:dyDescent="0.3">
      <c r="B13" s="5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2:28" x14ac:dyDescent="0.3">
      <c r="B14" s="5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2:28" x14ac:dyDescent="0.3">
      <c r="B15" s="5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2:28" x14ac:dyDescent="0.3">
      <c r="B16" s="5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2:28" x14ac:dyDescent="0.3">
      <c r="B17" s="5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2:28" x14ac:dyDescent="0.3">
      <c r="B18" s="5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2:28" x14ac:dyDescent="0.3">
      <c r="B19" s="5">
        <v>16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2:28" x14ac:dyDescent="0.3">
      <c r="B20" s="5">
        <v>17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2:28" x14ac:dyDescent="0.3">
      <c r="B21" s="5">
        <v>18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2:28" x14ac:dyDescent="0.3">
      <c r="B22" s="5">
        <v>19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2:28" x14ac:dyDescent="0.3">
      <c r="B23" s="5">
        <v>20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2:28" x14ac:dyDescent="0.3">
      <c r="B24" s="5">
        <v>21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2:28" x14ac:dyDescent="0.3">
      <c r="B25" s="5">
        <v>22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2:28" x14ac:dyDescent="0.3">
      <c r="B26" s="5">
        <v>23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2:28" x14ac:dyDescent="0.3">
      <c r="B27" s="5">
        <v>24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2:28" x14ac:dyDescent="0.3">
      <c r="B28" s="5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2:28" x14ac:dyDescent="0.3">
      <c r="B29" s="5">
        <v>26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2:28" x14ac:dyDescent="0.3">
      <c r="B30" s="5">
        <v>27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2:28" x14ac:dyDescent="0.3">
      <c r="B31" s="5">
        <v>28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2:28" x14ac:dyDescent="0.3">
      <c r="B32" s="5">
        <v>29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2:28" x14ac:dyDescent="0.3">
      <c r="B33" s="5">
        <v>30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2:28" x14ac:dyDescent="0.3">
      <c r="B34" s="5">
        <v>31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2:28" x14ac:dyDescent="0.3">
      <c r="B35" s="5">
        <v>32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2:28" x14ac:dyDescent="0.3">
      <c r="B36" s="5">
        <v>33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2:28" x14ac:dyDescent="0.3">
      <c r="B37" s="5">
        <v>34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2:28" x14ac:dyDescent="0.3">
      <c r="B38" s="5">
        <v>35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2:28" x14ac:dyDescent="0.3">
      <c r="B39" s="7"/>
    </row>
    <row r="40" spans="2:28" s="2" customFormat="1" x14ac:dyDescent="0.3">
      <c r="B40" s="8" t="s">
        <v>6</v>
      </c>
      <c r="C40" s="2" t="s">
        <v>86</v>
      </c>
    </row>
    <row r="41" spans="2:28" s="2" customFormat="1" x14ac:dyDescent="0.3">
      <c r="B41" s="8" t="s">
        <v>7</v>
      </c>
      <c r="C41" s="2" t="s">
        <v>27</v>
      </c>
    </row>
    <row r="42" spans="2:28" s="2" customFormat="1" x14ac:dyDescent="0.3">
      <c r="B42" s="8" t="s">
        <v>119</v>
      </c>
      <c r="C42" s="2" t="s">
        <v>28</v>
      </c>
    </row>
    <row r="43" spans="2:28" s="2" customFormat="1" x14ac:dyDescent="0.3">
      <c r="B43" s="8" t="s">
        <v>185</v>
      </c>
      <c r="C43" s="2" t="s">
        <v>29</v>
      </c>
    </row>
    <row r="44" spans="2:28" s="2" customFormat="1" x14ac:dyDescent="0.3">
      <c r="B44" s="8" t="s">
        <v>186</v>
      </c>
      <c r="C44" s="2" t="s">
        <v>17</v>
      </c>
    </row>
    <row r="45" spans="2:28" s="2" customFormat="1" x14ac:dyDescent="0.3">
      <c r="B45" s="8" t="s">
        <v>187</v>
      </c>
      <c r="C45" s="2" t="s">
        <v>89</v>
      </c>
    </row>
    <row r="46" spans="2:28" s="2" customFormat="1" x14ac:dyDescent="0.3">
      <c r="B46" s="8" t="s">
        <v>188</v>
      </c>
      <c r="C46" s="2" t="s">
        <v>90</v>
      </c>
    </row>
    <row r="47" spans="2:28" s="2" customFormat="1" x14ac:dyDescent="0.3">
      <c r="B47" s="8" t="s">
        <v>189</v>
      </c>
      <c r="C47" s="2" t="s">
        <v>10</v>
      </c>
    </row>
    <row r="48" spans="2:28" s="2" customFormat="1" x14ac:dyDescent="0.3">
      <c r="B48" s="8" t="s">
        <v>190</v>
      </c>
      <c r="C48" s="2" t="s">
        <v>11</v>
      </c>
    </row>
    <row r="49" spans="2:3" s="2" customFormat="1" x14ac:dyDescent="0.3">
      <c r="B49" s="8" t="s">
        <v>191</v>
      </c>
      <c r="C49" s="2" t="s">
        <v>123</v>
      </c>
    </row>
    <row r="50" spans="2:3" s="2" customFormat="1" x14ac:dyDescent="0.3">
      <c r="B50" s="8" t="s">
        <v>224</v>
      </c>
      <c r="C50" s="2" t="s">
        <v>124</v>
      </c>
    </row>
    <row r="51" spans="2:3" s="2" customFormat="1" x14ac:dyDescent="0.3">
      <c r="B51" s="8" t="s">
        <v>225</v>
      </c>
      <c r="C51" s="2" t="s">
        <v>125</v>
      </c>
    </row>
    <row r="52" spans="2:3" s="2" customFormat="1" x14ac:dyDescent="0.3">
      <c r="B52" s="8" t="s">
        <v>226</v>
      </c>
      <c r="C52" s="2" t="s">
        <v>12</v>
      </c>
    </row>
    <row r="53" spans="2:3" s="2" customFormat="1" x14ac:dyDescent="0.3">
      <c r="B53" s="8" t="s">
        <v>227</v>
      </c>
      <c r="C53" s="2" t="s">
        <v>13</v>
      </c>
    </row>
    <row r="54" spans="2:3" s="2" customFormat="1" x14ac:dyDescent="0.3">
      <c r="B54" s="8" t="s">
        <v>228</v>
      </c>
      <c r="C54" s="2" t="s">
        <v>14</v>
      </c>
    </row>
    <row r="55" spans="2:3" s="2" customFormat="1" x14ac:dyDescent="0.3">
      <c r="B55" s="8" t="s">
        <v>229</v>
      </c>
      <c r="C55" s="2" t="s">
        <v>15</v>
      </c>
    </row>
    <row r="56" spans="2:3" s="2" customFormat="1" x14ac:dyDescent="0.3">
      <c r="B56" s="8"/>
    </row>
    <row r="57" spans="2:3" s="2" customFormat="1" x14ac:dyDescent="0.3">
      <c r="B57" s="8"/>
    </row>
    <row r="58" spans="2:3" s="2" customFormat="1" x14ac:dyDescent="0.3">
      <c r="B58" s="8" t="s">
        <v>230</v>
      </c>
      <c r="C58" s="2" t="s">
        <v>16</v>
      </c>
    </row>
    <row r="59" spans="2:3" x14ac:dyDescent="0.3">
      <c r="B59" s="2"/>
    </row>
  </sheetData>
  <pageMargins left="0.7" right="0.7" top="0.75" bottom="0.75" header="0.3" footer="0.3"/>
  <ignoredErrors>
    <ignoredError sqref="B40:B5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42F9-EAD8-4CCF-8937-6E803FA22150}">
  <dimension ref="B2:M36"/>
  <sheetViews>
    <sheetView showGridLines="0" workbookViewId="0">
      <selection sqref="A1:XFD1048576"/>
    </sheetView>
  </sheetViews>
  <sheetFormatPr baseColWidth="10" defaultRowHeight="16.5" x14ac:dyDescent="0.3"/>
  <cols>
    <col min="1" max="1" width="11.42578125" style="1" customWidth="1"/>
    <col min="2" max="2" width="12.7109375" style="1" customWidth="1"/>
    <col min="3" max="16384" width="11.42578125" style="1"/>
  </cols>
  <sheetData>
    <row r="2" spans="2:13" x14ac:dyDescent="0.3">
      <c r="B2" s="2" t="s">
        <v>137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2:13" ht="33" x14ac:dyDescent="0.3">
      <c r="B3" s="4" t="s">
        <v>136</v>
      </c>
      <c r="C3" s="5" t="s">
        <v>167</v>
      </c>
      <c r="D3" s="5" t="s">
        <v>168</v>
      </c>
      <c r="E3" s="5" t="s">
        <v>169</v>
      </c>
      <c r="F3" s="5" t="s">
        <v>170</v>
      </c>
      <c r="G3" s="5" t="s">
        <v>171</v>
      </c>
      <c r="H3" s="5" t="s">
        <v>172</v>
      </c>
      <c r="I3" s="5" t="s">
        <v>173</v>
      </c>
      <c r="J3" s="5" t="s">
        <v>174</v>
      </c>
      <c r="K3" s="5" t="s">
        <v>175</v>
      </c>
      <c r="L3" s="5" t="s">
        <v>176</v>
      </c>
      <c r="M3" s="5" t="s">
        <v>177</v>
      </c>
    </row>
    <row r="4" spans="2:13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2:13" x14ac:dyDescent="0.3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2:13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2:13" x14ac:dyDescent="0.3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2:13" x14ac:dyDescent="0.3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x14ac:dyDescent="0.3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2:13" x14ac:dyDescent="0.3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2:13" x14ac:dyDescent="0.3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2:13" x14ac:dyDescent="0.3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2:13" x14ac:dyDescent="0.3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3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2:13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2:13" x14ac:dyDescent="0.3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2:13" x14ac:dyDescent="0.3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2:13" x14ac:dyDescent="0.3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2:13" x14ac:dyDescent="0.3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2:13" x14ac:dyDescent="0.3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2:13" x14ac:dyDescent="0.3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2:13" x14ac:dyDescent="0.3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2:13" x14ac:dyDescent="0.3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2:13" x14ac:dyDescent="0.3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2:13" x14ac:dyDescent="0.3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2:13" x14ac:dyDescent="0.3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2:13" x14ac:dyDescent="0.3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2:13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2:13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2:13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2:13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5" spans="2:13" s="2" customFormat="1" x14ac:dyDescent="0.3">
      <c r="B35" s="2" t="s">
        <v>313</v>
      </c>
    </row>
    <row r="36" spans="2:13" s="2" customFormat="1" x14ac:dyDescent="0.3">
      <c r="B36" s="2" t="s">
        <v>314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ECDDD-9FBD-47C4-8C17-15CFA6C4DA5A}">
  <dimension ref="A2:E16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4" customWidth="1"/>
    <col min="2" max="2" width="5.7109375" style="1" customWidth="1"/>
    <col min="3" max="3" width="18.5703125" style="1" bestFit="1" customWidth="1"/>
    <col min="4" max="4" width="17.28515625" style="1" customWidth="1"/>
    <col min="5" max="5" width="14.5703125" style="1" bestFit="1" customWidth="1"/>
    <col min="6" max="16384" width="11.42578125" style="1"/>
  </cols>
  <sheetData>
    <row r="2" spans="1:5" x14ac:dyDescent="0.3">
      <c r="B2" s="2" t="s">
        <v>127</v>
      </c>
    </row>
    <row r="3" spans="1:5" ht="18" x14ac:dyDescent="0.3">
      <c r="B3" s="5" t="s">
        <v>18</v>
      </c>
      <c r="C3" s="5" t="s">
        <v>116</v>
      </c>
      <c r="D3" s="5" t="s">
        <v>0</v>
      </c>
      <c r="E3" s="5" t="s">
        <v>319</v>
      </c>
    </row>
    <row r="4" spans="1:5" x14ac:dyDescent="0.3">
      <c r="A4" s="14" t="str">
        <f t="shared" ref="A4:A13" si="0">+IF(C4&lt;&gt;"",B4&amp;"-"&amp;C4,"")</f>
        <v/>
      </c>
      <c r="B4" s="5">
        <v>1</v>
      </c>
      <c r="C4" s="6"/>
      <c r="D4" s="15"/>
      <c r="E4" s="6"/>
    </row>
    <row r="5" spans="1:5" x14ac:dyDescent="0.3">
      <c r="A5" s="14" t="str">
        <f t="shared" si="0"/>
        <v/>
      </c>
      <c r="B5" s="5">
        <v>2</v>
      </c>
      <c r="C5" s="6"/>
      <c r="D5" s="15"/>
      <c r="E5" s="6"/>
    </row>
    <row r="6" spans="1:5" x14ac:dyDescent="0.3">
      <c r="A6" s="14" t="str">
        <f t="shared" si="0"/>
        <v/>
      </c>
      <c r="B6" s="5">
        <v>3</v>
      </c>
      <c r="C6" s="6"/>
      <c r="D6" s="15"/>
      <c r="E6" s="6"/>
    </row>
    <row r="7" spans="1:5" x14ac:dyDescent="0.3">
      <c r="A7" s="14" t="str">
        <f t="shared" si="0"/>
        <v/>
      </c>
      <c r="B7" s="5">
        <v>4</v>
      </c>
      <c r="C7" s="6"/>
      <c r="D7" s="15"/>
      <c r="E7" s="6"/>
    </row>
    <row r="8" spans="1:5" x14ac:dyDescent="0.3">
      <c r="A8" s="14" t="str">
        <f t="shared" si="0"/>
        <v/>
      </c>
      <c r="B8" s="5">
        <v>5</v>
      </c>
      <c r="C8" s="6"/>
      <c r="D8" s="15"/>
      <c r="E8" s="6"/>
    </row>
    <row r="9" spans="1:5" x14ac:dyDescent="0.3">
      <c r="A9" s="14" t="str">
        <f t="shared" si="0"/>
        <v/>
      </c>
      <c r="B9" s="5">
        <v>6</v>
      </c>
      <c r="C9" s="6"/>
      <c r="D9" s="15"/>
      <c r="E9" s="6"/>
    </row>
    <row r="10" spans="1:5" x14ac:dyDescent="0.3">
      <c r="A10" s="14" t="str">
        <f t="shared" si="0"/>
        <v/>
      </c>
      <c r="B10" s="5">
        <v>7</v>
      </c>
      <c r="C10" s="6"/>
      <c r="D10" s="15"/>
      <c r="E10" s="6"/>
    </row>
    <row r="11" spans="1:5" x14ac:dyDescent="0.3">
      <c r="A11" s="14" t="str">
        <f t="shared" si="0"/>
        <v/>
      </c>
      <c r="B11" s="5">
        <v>8</v>
      </c>
      <c r="C11" s="6"/>
      <c r="D11" s="15"/>
      <c r="E11" s="6"/>
    </row>
    <row r="12" spans="1:5" x14ac:dyDescent="0.3">
      <c r="A12" s="14" t="str">
        <f t="shared" si="0"/>
        <v/>
      </c>
      <c r="B12" s="5">
        <v>9</v>
      </c>
      <c r="C12" s="6"/>
      <c r="D12" s="15"/>
      <c r="E12" s="6"/>
    </row>
    <row r="13" spans="1:5" x14ac:dyDescent="0.3">
      <c r="A13" s="14" t="str">
        <f t="shared" si="0"/>
        <v/>
      </c>
      <c r="B13" s="5">
        <v>10</v>
      </c>
      <c r="C13" s="6"/>
      <c r="D13" s="15"/>
      <c r="E13" s="6"/>
    </row>
    <row r="14" spans="1:5" x14ac:dyDescent="0.3">
      <c r="B14" s="7"/>
    </row>
    <row r="15" spans="1:5" s="2" customFormat="1" x14ac:dyDescent="0.3">
      <c r="A15" s="17"/>
      <c r="B15" s="13" t="s">
        <v>6</v>
      </c>
      <c r="C15" s="2" t="s">
        <v>178</v>
      </c>
    </row>
    <row r="16" spans="1:5" s="2" customFormat="1" x14ac:dyDescent="0.3">
      <c r="A16" s="17"/>
      <c r="B16" s="13" t="s">
        <v>7</v>
      </c>
      <c r="C16" s="2" t="s">
        <v>117</v>
      </c>
    </row>
  </sheetData>
  <pageMargins left="0.7" right="0.7" top="0.75" bottom="0.75" header="0.3" footer="0.3"/>
  <ignoredErrors>
    <ignoredError sqref="B15:B1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6FDA8-6DD9-4F42-8B99-90BE193B61CC}">
  <dimension ref="A2:N25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4" customWidth="1"/>
    <col min="2" max="2" width="4" style="1" customWidth="1"/>
    <col min="3" max="3" width="28.5703125" style="1" customWidth="1"/>
    <col min="4" max="4" width="33.28515625" style="1" customWidth="1"/>
    <col min="5" max="5" width="16.42578125" style="1" customWidth="1"/>
    <col min="6" max="6" width="15.42578125" style="1" customWidth="1"/>
    <col min="7" max="7" width="13.28515625" style="1" bestFit="1" customWidth="1"/>
    <col min="8" max="8" width="20.42578125" style="1" bestFit="1" customWidth="1"/>
    <col min="9" max="14" width="12.85546875" style="1" customWidth="1"/>
    <col min="15" max="16384" width="11.42578125" style="1"/>
  </cols>
  <sheetData>
    <row r="2" spans="1:14" x14ac:dyDescent="0.3">
      <c r="B2" s="2" t="s">
        <v>128</v>
      </c>
    </row>
    <row r="3" spans="1:14" ht="16.5" customHeight="1" x14ac:dyDescent="0.3">
      <c r="B3" s="5" t="s">
        <v>4</v>
      </c>
      <c r="C3" s="5" t="s">
        <v>106</v>
      </c>
      <c r="D3" s="5" t="s">
        <v>107</v>
      </c>
      <c r="E3" s="5" t="s">
        <v>0</v>
      </c>
      <c r="F3" s="5" t="s">
        <v>1</v>
      </c>
      <c r="G3" s="5" t="s">
        <v>105</v>
      </c>
      <c r="H3" s="5" t="s">
        <v>118</v>
      </c>
      <c r="I3" s="11" t="s">
        <v>203</v>
      </c>
      <c r="J3" s="11" t="s">
        <v>204</v>
      </c>
      <c r="K3" s="11" t="s">
        <v>205</v>
      </c>
      <c r="L3" s="11" t="s">
        <v>206</v>
      </c>
      <c r="M3" s="11" t="s">
        <v>201</v>
      </c>
      <c r="N3" s="11" t="s">
        <v>207</v>
      </c>
    </row>
    <row r="4" spans="1:14" x14ac:dyDescent="0.3">
      <c r="A4" s="14" t="str">
        <f t="shared" ref="A4:A13" si="0">+IF(C4&lt;&gt;"",B4&amp;"-"&amp;C4,"")</f>
        <v/>
      </c>
      <c r="B4" s="5">
        <v>1</v>
      </c>
      <c r="C4" s="6"/>
      <c r="D4" s="6"/>
      <c r="E4" s="15"/>
      <c r="F4" s="15"/>
      <c r="G4" s="6"/>
      <c r="H4" s="6"/>
      <c r="I4" s="6"/>
      <c r="J4" s="6"/>
      <c r="K4" s="6"/>
      <c r="L4" s="6"/>
      <c r="M4" s="6"/>
      <c r="N4" s="6"/>
    </row>
    <row r="5" spans="1:14" x14ac:dyDescent="0.3">
      <c r="A5" s="14" t="str">
        <f t="shared" si="0"/>
        <v/>
      </c>
      <c r="B5" s="5">
        <v>2</v>
      </c>
      <c r="C5" s="6"/>
      <c r="D5" s="6"/>
      <c r="E5" s="15"/>
      <c r="F5" s="15"/>
      <c r="G5" s="6"/>
      <c r="H5" s="6"/>
      <c r="I5" s="6"/>
      <c r="J5" s="6"/>
      <c r="K5" s="6"/>
      <c r="L5" s="6"/>
      <c r="M5" s="6"/>
      <c r="N5" s="6"/>
    </row>
    <row r="6" spans="1:14" x14ac:dyDescent="0.3">
      <c r="A6" s="14" t="str">
        <f t="shared" si="0"/>
        <v/>
      </c>
      <c r="B6" s="5">
        <v>3</v>
      </c>
      <c r="C6" s="6"/>
      <c r="D6" s="6"/>
      <c r="E6" s="15"/>
      <c r="F6" s="15"/>
      <c r="G6" s="6"/>
      <c r="H6" s="6"/>
      <c r="I6" s="6"/>
      <c r="J6" s="6"/>
      <c r="K6" s="6"/>
      <c r="L6" s="6"/>
      <c r="M6" s="6"/>
      <c r="N6" s="6"/>
    </row>
    <row r="7" spans="1:14" x14ac:dyDescent="0.3">
      <c r="A7" s="14" t="str">
        <f t="shared" si="0"/>
        <v/>
      </c>
      <c r="B7" s="5">
        <v>4</v>
      </c>
      <c r="C7" s="6"/>
      <c r="D7" s="6"/>
      <c r="E7" s="15"/>
      <c r="F7" s="15"/>
      <c r="G7" s="6"/>
      <c r="H7" s="6"/>
      <c r="I7" s="6"/>
      <c r="J7" s="6"/>
      <c r="K7" s="6"/>
      <c r="L7" s="6"/>
      <c r="M7" s="6"/>
      <c r="N7" s="6"/>
    </row>
    <row r="8" spans="1:14" x14ac:dyDescent="0.3">
      <c r="A8" s="14" t="str">
        <f t="shared" si="0"/>
        <v/>
      </c>
      <c r="B8" s="5">
        <v>5</v>
      </c>
      <c r="C8" s="6"/>
      <c r="D8" s="6"/>
      <c r="E8" s="15"/>
      <c r="F8" s="15"/>
      <c r="G8" s="6"/>
      <c r="H8" s="6"/>
      <c r="I8" s="6"/>
      <c r="J8" s="6"/>
      <c r="K8" s="6"/>
      <c r="L8" s="6"/>
      <c r="M8" s="6"/>
      <c r="N8" s="6"/>
    </row>
    <row r="9" spans="1:14" x14ac:dyDescent="0.3">
      <c r="A9" s="14" t="str">
        <f t="shared" si="0"/>
        <v/>
      </c>
      <c r="B9" s="5">
        <v>6</v>
      </c>
      <c r="C9" s="6"/>
      <c r="D9" s="6"/>
      <c r="E9" s="15"/>
      <c r="F9" s="15"/>
      <c r="G9" s="6"/>
      <c r="H9" s="6"/>
      <c r="I9" s="6"/>
      <c r="J9" s="6"/>
      <c r="K9" s="6"/>
      <c r="L9" s="6"/>
      <c r="M9" s="6"/>
      <c r="N9" s="6"/>
    </row>
    <row r="10" spans="1:14" x14ac:dyDescent="0.3">
      <c r="A10" s="14" t="str">
        <f t="shared" si="0"/>
        <v/>
      </c>
      <c r="B10" s="5">
        <v>7</v>
      </c>
      <c r="C10" s="6"/>
      <c r="D10" s="6"/>
      <c r="E10" s="15"/>
      <c r="F10" s="15"/>
      <c r="G10" s="6"/>
      <c r="H10" s="6"/>
      <c r="I10" s="6"/>
      <c r="J10" s="6"/>
      <c r="K10" s="6"/>
      <c r="L10" s="6"/>
      <c r="M10" s="6"/>
      <c r="N10" s="6"/>
    </row>
    <row r="11" spans="1:14" x14ac:dyDescent="0.3">
      <c r="A11" s="14" t="str">
        <f t="shared" si="0"/>
        <v/>
      </c>
      <c r="B11" s="5">
        <v>8</v>
      </c>
      <c r="C11" s="6"/>
      <c r="D11" s="6"/>
      <c r="E11" s="15"/>
      <c r="F11" s="15"/>
      <c r="G11" s="6"/>
      <c r="H11" s="6"/>
      <c r="I11" s="6"/>
      <c r="J11" s="6"/>
      <c r="K11" s="6"/>
      <c r="L11" s="6"/>
      <c r="M11" s="6"/>
      <c r="N11" s="6"/>
    </row>
    <row r="12" spans="1:14" x14ac:dyDescent="0.3">
      <c r="A12" s="14" t="str">
        <f t="shared" si="0"/>
        <v/>
      </c>
      <c r="B12" s="5">
        <v>9</v>
      </c>
      <c r="C12" s="6"/>
      <c r="D12" s="6"/>
      <c r="E12" s="15"/>
      <c r="F12" s="15"/>
      <c r="G12" s="6"/>
      <c r="H12" s="6"/>
      <c r="I12" s="6"/>
      <c r="J12" s="6"/>
      <c r="K12" s="6"/>
      <c r="L12" s="6"/>
      <c r="M12" s="6"/>
      <c r="N12" s="6"/>
    </row>
    <row r="13" spans="1:14" x14ac:dyDescent="0.3">
      <c r="A13" s="14" t="str">
        <f t="shared" si="0"/>
        <v/>
      </c>
      <c r="B13" s="5">
        <v>10</v>
      </c>
      <c r="C13" s="6"/>
      <c r="D13" s="6"/>
      <c r="E13" s="15"/>
      <c r="F13" s="15"/>
      <c r="G13" s="6"/>
      <c r="H13" s="6"/>
      <c r="I13" s="6"/>
      <c r="J13" s="6"/>
      <c r="K13" s="6"/>
      <c r="L13" s="6"/>
      <c r="M13" s="6"/>
      <c r="N13" s="6"/>
    </row>
    <row r="14" spans="1:14" x14ac:dyDescent="0.3">
      <c r="B14" s="7"/>
    </row>
    <row r="15" spans="1:14" s="2" customFormat="1" x14ac:dyDescent="0.3">
      <c r="A15" s="17"/>
      <c r="B15" s="13" t="s">
        <v>6</v>
      </c>
      <c r="C15" s="2" t="s">
        <v>108</v>
      </c>
      <c r="F15" s="16"/>
    </row>
    <row r="16" spans="1:14" s="2" customFormat="1" x14ac:dyDescent="0.3">
      <c r="A16" s="17"/>
      <c r="B16" s="13" t="s">
        <v>7</v>
      </c>
      <c r="C16" s="2" t="s">
        <v>109</v>
      </c>
      <c r="F16" s="16"/>
    </row>
    <row r="17" spans="1:3" s="2" customFormat="1" x14ac:dyDescent="0.3">
      <c r="A17" s="17"/>
      <c r="B17" s="13" t="s">
        <v>119</v>
      </c>
      <c r="C17" s="2" t="s">
        <v>120</v>
      </c>
    </row>
    <row r="18" spans="1:3" s="2" customFormat="1" x14ac:dyDescent="0.3">
      <c r="A18" s="17"/>
      <c r="B18" s="13" t="s">
        <v>185</v>
      </c>
      <c r="C18" s="2" t="s">
        <v>17</v>
      </c>
    </row>
    <row r="19" spans="1:3" s="2" customFormat="1" x14ac:dyDescent="0.3">
      <c r="A19" s="17"/>
      <c r="B19" s="8" t="s">
        <v>186</v>
      </c>
      <c r="C19" s="2" t="s">
        <v>13</v>
      </c>
    </row>
    <row r="20" spans="1:3" s="2" customFormat="1" x14ac:dyDescent="0.3">
      <c r="A20" s="17"/>
      <c r="B20" s="8" t="s">
        <v>187</v>
      </c>
      <c r="C20" s="2" t="s">
        <v>14</v>
      </c>
    </row>
    <row r="21" spans="1:3" s="2" customFormat="1" x14ac:dyDescent="0.3">
      <c r="A21" s="17"/>
      <c r="B21" s="8" t="s">
        <v>188</v>
      </c>
      <c r="C21" s="2" t="s">
        <v>15</v>
      </c>
    </row>
    <row r="22" spans="1:3" s="2" customFormat="1" x14ac:dyDescent="0.3">
      <c r="A22" s="17"/>
      <c r="B22" s="8"/>
    </row>
    <row r="23" spans="1:3" s="2" customFormat="1" x14ac:dyDescent="0.3">
      <c r="A23" s="17"/>
      <c r="B23" s="8"/>
    </row>
    <row r="24" spans="1:3" s="2" customFormat="1" x14ac:dyDescent="0.3">
      <c r="A24" s="17"/>
      <c r="B24" s="8" t="s">
        <v>189</v>
      </c>
      <c r="C24" s="2" t="s">
        <v>194</v>
      </c>
    </row>
    <row r="25" spans="1:3" s="2" customFormat="1" x14ac:dyDescent="0.3">
      <c r="A25" s="17"/>
    </row>
  </sheetData>
  <pageMargins left="0.7" right="0.7" top="0.75" bottom="0.75" header="0.3" footer="0.3"/>
  <ignoredErrors>
    <ignoredError sqref="B15:B24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promptTitle="Importante" prompt="Completar hoja de nodos con anterioridad" xr:uid="{D5FDA967-A43A-45B0-80D9-AD988F6F4EF1}">
          <x14:formula1>
            <xm:f>'3.3.1 Nodos UG'!$A:$A</xm:f>
          </x14:formula1>
          <xm:sqref>H5:H13</xm:sqref>
        </x14:dataValidation>
        <x14:dataValidation type="list" allowBlank="1" showInputMessage="1" showErrorMessage="1" promptTitle="Importante" prompt="Completar hoja de nodos con anterioridad" xr:uid="{187016A6-97D6-480B-8098-66158725C70F}">
          <x14:formula1>
            <xm:f>'3.3.1 Nodos UG'!$A:$A</xm:f>
          </x14:formula1>
          <xm:sqref>H4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AFEF-459A-47C0-BA3D-E56C28C432A4}">
  <dimension ref="A2:V26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19" style="1" bestFit="1" customWidth="1"/>
    <col min="4" max="4" width="19" style="1" customWidth="1"/>
    <col min="5" max="5" width="15.28515625" style="1" customWidth="1"/>
    <col min="6" max="6" width="19" style="1" customWidth="1"/>
    <col min="7" max="7" width="11.7109375" style="1" bestFit="1" customWidth="1"/>
    <col min="8" max="8" width="16.5703125" style="1" customWidth="1"/>
    <col min="9" max="9" width="12.7109375" style="1" bestFit="1" customWidth="1"/>
    <col min="10" max="10" width="8.5703125" style="1" bestFit="1" customWidth="1"/>
    <col min="11" max="11" width="12.7109375" style="1" bestFit="1" customWidth="1"/>
    <col min="12" max="12" width="12.5703125" style="1" bestFit="1" customWidth="1"/>
    <col min="13" max="13" width="9.140625" style="1" bestFit="1" customWidth="1"/>
    <col min="14" max="14" width="10.7109375" style="1" bestFit="1" customWidth="1"/>
    <col min="15" max="15" width="10.28515625" style="1" bestFit="1" customWidth="1"/>
    <col min="16" max="22" width="12.5703125" style="1" customWidth="1"/>
    <col min="23" max="16384" width="11.42578125" style="1"/>
  </cols>
  <sheetData>
    <row r="2" spans="1:22" x14ac:dyDescent="0.3">
      <c r="B2" s="2" t="s">
        <v>129</v>
      </c>
    </row>
    <row r="3" spans="1:22" ht="33" x14ac:dyDescent="0.3">
      <c r="B3" s="4" t="s">
        <v>4</v>
      </c>
      <c r="C3" s="4" t="s">
        <v>104</v>
      </c>
      <c r="D3" s="4" t="s">
        <v>180</v>
      </c>
      <c r="E3" s="4" t="s">
        <v>0</v>
      </c>
      <c r="F3" s="4" t="s">
        <v>1</v>
      </c>
      <c r="G3" s="10" t="s">
        <v>181</v>
      </c>
      <c r="H3" s="4" t="s">
        <v>182</v>
      </c>
      <c r="I3" s="4" t="s">
        <v>110</v>
      </c>
      <c r="J3" s="4" t="s">
        <v>111</v>
      </c>
      <c r="K3" s="4" t="s">
        <v>112</v>
      </c>
      <c r="L3" s="4" t="s">
        <v>113</v>
      </c>
      <c r="M3" s="4" t="s">
        <v>114</v>
      </c>
      <c r="N3" s="4" t="s">
        <v>183</v>
      </c>
      <c r="O3" s="4" t="s">
        <v>195</v>
      </c>
      <c r="P3" s="10" t="s">
        <v>196</v>
      </c>
      <c r="Q3" s="11" t="s">
        <v>197</v>
      </c>
      <c r="R3" s="11" t="s">
        <v>198</v>
      </c>
      <c r="S3" s="11" t="s">
        <v>199</v>
      </c>
      <c r="T3" s="11" t="s">
        <v>200</v>
      </c>
      <c r="U3" s="11" t="s">
        <v>201</v>
      </c>
      <c r="V3" s="11" t="s">
        <v>202</v>
      </c>
    </row>
    <row r="4" spans="1:22" x14ac:dyDescent="0.3">
      <c r="A4" s="14" t="str">
        <f>+IF(C4&lt;&gt;"",B4&amp;"-"&amp;C4,"")</f>
        <v/>
      </c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12">
        <f>+_xlfn.XLOOKUP($G4,'3.3.2 Áreas UG'!$A:$A,'3.3.2 Áreas UG'!$E:$E)</f>
        <v>0</v>
      </c>
      <c r="P4" s="6"/>
      <c r="Q4" s="6"/>
      <c r="R4" s="6"/>
      <c r="S4" s="6"/>
      <c r="T4" s="6"/>
      <c r="U4" s="6"/>
      <c r="V4" s="6"/>
    </row>
    <row r="5" spans="1:22" x14ac:dyDescent="0.3"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2">
        <f>+_xlfn.XLOOKUP($G5,'3.3.2 Áreas UG'!$A:$A,'3.3.2 Áreas UG'!$E:$E)</f>
        <v>0</v>
      </c>
      <c r="P5" s="6"/>
      <c r="Q5" s="6"/>
      <c r="R5" s="6"/>
      <c r="S5" s="6"/>
      <c r="T5" s="6"/>
      <c r="U5" s="6"/>
      <c r="V5" s="6"/>
    </row>
    <row r="6" spans="1:22" x14ac:dyDescent="0.3">
      <c r="B6" s="5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12">
        <f>+_xlfn.XLOOKUP($G6,'3.3.2 Áreas UG'!$A:$A,'3.3.2 Áreas UG'!$E:$E)</f>
        <v>0</v>
      </c>
      <c r="P6" s="6"/>
      <c r="Q6" s="6"/>
      <c r="R6" s="6"/>
      <c r="S6" s="6"/>
      <c r="T6" s="6"/>
      <c r="U6" s="6"/>
      <c r="V6" s="6"/>
    </row>
    <row r="7" spans="1:22" x14ac:dyDescent="0.3">
      <c r="B7" s="5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2">
        <f>+_xlfn.XLOOKUP($G7,'3.3.2 Áreas UG'!$A:$A,'3.3.2 Áreas UG'!$E:$E)</f>
        <v>0</v>
      </c>
      <c r="P7" s="6"/>
      <c r="Q7" s="6"/>
      <c r="R7" s="6"/>
      <c r="S7" s="6"/>
      <c r="T7" s="6"/>
      <c r="U7" s="6"/>
      <c r="V7" s="6"/>
    </row>
    <row r="8" spans="1:22" x14ac:dyDescent="0.3"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2">
        <f>+_xlfn.XLOOKUP($G8,'3.3.2 Áreas UG'!$A:$A,'3.3.2 Áreas UG'!$E:$E)</f>
        <v>0</v>
      </c>
      <c r="P8" s="6"/>
      <c r="Q8" s="6"/>
      <c r="R8" s="6"/>
      <c r="S8" s="6"/>
      <c r="T8" s="6"/>
      <c r="U8" s="6"/>
      <c r="V8" s="6"/>
    </row>
    <row r="9" spans="1:22" x14ac:dyDescent="0.3">
      <c r="B9" s="5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12">
        <f>+_xlfn.XLOOKUP($G9,'3.3.2 Áreas UG'!$A:$A,'3.3.2 Áreas UG'!$E:$E)</f>
        <v>0</v>
      </c>
      <c r="P9" s="6"/>
      <c r="Q9" s="6"/>
      <c r="R9" s="6"/>
      <c r="S9" s="6"/>
      <c r="T9" s="6"/>
      <c r="U9" s="6"/>
      <c r="V9" s="6"/>
    </row>
    <row r="10" spans="1:22" x14ac:dyDescent="0.3">
      <c r="B10" s="5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2">
        <f>+_xlfn.XLOOKUP($G10,'3.3.2 Áreas UG'!$A:$A,'3.3.2 Áreas UG'!$E:$E)</f>
        <v>0</v>
      </c>
      <c r="P10" s="6"/>
      <c r="Q10" s="6"/>
      <c r="R10" s="6"/>
      <c r="S10" s="6"/>
      <c r="T10" s="6"/>
      <c r="U10" s="6"/>
      <c r="V10" s="6"/>
    </row>
    <row r="11" spans="1:22" x14ac:dyDescent="0.3">
      <c r="B11" s="5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2">
        <f>+_xlfn.XLOOKUP($G11,'3.3.2 Áreas UG'!$A:$A,'3.3.2 Áreas UG'!$E:$E)</f>
        <v>0</v>
      </c>
      <c r="P11" s="6"/>
      <c r="Q11" s="6"/>
      <c r="R11" s="6"/>
      <c r="S11" s="6"/>
      <c r="T11" s="6"/>
      <c r="U11" s="6"/>
      <c r="V11" s="6"/>
    </row>
    <row r="12" spans="1:22" x14ac:dyDescent="0.3">
      <c r="B12" s="5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12">
        <f>+_xlfn.XLOOKUP($G12,'3.3.2 Áreas UG'!$A:$A,'3.3.2 Áreas UG'!$E:$E)</f>
        <v>0</v>
      </c>
      <c r="P12" s="6"/>
      <c r="Q12" s="6"/>
      <c r="R12" s="6"/>
      <c r="S12" s="6"/>
      <c r="T12" s="6"/>
      <c r="U12" s="6"/>
      <c r="V12" s="6"/>
    </row>
    <row r="13" spans="1:22" x14ac:dyDescent="0.3">
      <c r="B13" s="5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12">
        <f>+_xlfn.XLOOKUP($G13,'3.3.2 Áreas UG'!$A:$A,'3.3.2 Áreas UG'!$E:$E)</f>
        <v>0</v>
      </c>
      <c r="P13" s="6"/>
      <c r="Q13" s="6"/>
      <c r="R13" s="6"/>
      <c r="S13" s="6"/>
      <c r="T13" s="6"/>
      <c r="U13" s="6"/>
      <c r="V13" s="6"/>
    </row>
    <row r="14" spans="1:22" x14ac:dyDescent="0.3">
      <c r="B14" s="7"/>
    </row>
    <row r="15" spans="1:22" s="2" customFormat="1" x14ac:dyDescent="0.3">
      <c r="B15" s="13" t="s">
        <v>6</v>
      </c>
      <c r="C15" s="2" t="s">
        <v>184</v>
      </c>
    </row>
    <row r="16" spans="1:22" s="2" customFormat="1" x14ac:dyDescent="0.3">
      <c r="B16" s="13" t="s">
        <v>7</v>
      </c>
      <c r="C16" s="2" t="s">
        <v>192</v>
      </c>
    </row>
    <row r="17" spans="2:3" s="2" customFormat="1" x14ac:dyDescent="0.3">
      <c r="B17" s="13" t="s">
        <v>119</v>
      </c>
      <c r="C17" s="2" t="s">
        <v>121</v>
      </c>
    </row>
    <row r="18" spans="2:3" s="2" customFormat="1" x14ac:dyDescent="0.3">
      <c r="B18" s="13" t="s">
        <v>185</v>
      </c>
      <c r="C18" s="2" t="s">
        <v>122</v>
      </c>
    </row>
    <row r="19" spans="2:3" s="2" customFormat="1" x14ac:dyDescent="0.3">
      <c r="B19" s="8" t="s">
        <v>186</v>
      </c>
      <c r="C19" s="2" t="s">
        <v>193</v>
      </c>
    </row>
    <row r="20" spans="2:3" s="2" customFormat="1" x14ac:dyDescent="0.3">
      <c r="B20" s="8" t="s">
        <v>187</v>
      </c>
      <c r="C20" s="2" t="s">
        <v>17</v>
      </c>
    </row>
    <row r="21" spans="2:3" s="2" customFormat="1" x14ac:dyDescent="0.3">
      <c r="B21" s="8" t="s">
        <v>188</v>
      </c>
      <c r="C21" s="2" t="s">
        <v>13</v>
      </c>
    </row>
    <row r="22" spans="2:3" s="2" customFormat="1" x14ac:dyDescent="0.3">
      <c r="B22" s="8" t="s">
        <v>189</v>
      </c>
      <c r="C22" s="2" t="s">
        <v>14</v>
      </c>
    </row>
    <row r="23" spans="2:3" s="2" customFormat="1" x14ac:dyDescent="0.3">
      <c r="B23" s="8" t="s">
        <v>190</v>
      </c>
      <c r="C23" s="2" t="s">
        <v>15</v>
      </c>
    </row>
    <row r="24" spans="2:3" s="2" customFormat="1" x14ac:dyDescent="0.3">
      <c r="B24" s="8"/>
    </row>
    <row r="25" spans="2:3" s="2" customFormat="1" x14ac:dyDescent="0.3">
      <c r="B25" s="8"/>
    </row>
    <row r="26" spans="2:3" s="2" customFormat="1" x14ac:dyDescent="0.3">
      <c r="B26" s="8" t="s">
        <v>191</v>
      </c>
      <c r="C26" s="2" t="s">
        <v>194</v>
      </c>
    </row>
  </sheetData>
  <pageMargins left="0.7" right="0.7" top="0.75" bottom="0.75" header="0.3" footer="0.3"/>
  <ignoredErrors>
    <ignoredError sqref="B15:B26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entrada de datos" error="Se debe seleccionar un elemento de la hoja de Áreas UG." promptTitle="Importante" prompt="Completar hoja de áreas con anterioridad" xr:uid="{C89916BA-FE12-429C-81CB-E25E0BB04FD2}">
          <x14:formula1>
            <xm:f>'3.3.2 Áreas UG'!$A:$A</xm:f>
          </x14:formula1>
          <xm:sqref>G4</xm:sqref>
        </x14:dataValidation>
        <x14:dataValidation type="list" allowBlank="1" showErrorMessage="1" errorTitle="Error de entrada de datos" error="Se debe seleccionar un elemento de la hoja de Áreas UG." promptTitle="Importante" prompt="Completar hoja de áreas con anterioridad" xr:uid="{4C5FC984-D2DF-4D08-92D2-145C125C62EB}">
          <x14:formula1>
            <xm:f>'3.3.2 Áreas UG'!$A:$A</xm:f>
          </x14:formula1>
          <xm:sqref>G5:G13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E2BC-948B-44CC-AD6B-356BF34F8EC4}">
  <dimension ref="B2:BG7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12" style="1" customWidth="1"/>
    <col min="4" max="4" width="17" style="1" customWidth="1"/>
    <col min="5" max="5" width="13.7109375" style="1" bestFit="1" customWidth="1"/>
    <col min="6" max="8" width="12.7109375" style="1" customWidth="1"/>
    <col min="9" max="9" width="10.85546875" style="1" bestFit="1" customWidth="1"/>
    <col min="10" max="10" width="11.85546875" style="1" bestFit="1" customWidth="1"/>
    <col min="11" max="11" width="11" style="1" customWidth="1"/>
    <col min="12" max="12" width="10.5703125" style="1" customWidth="1"/>
    <col min="13" max="13" width="11.5703125" style="1" customWidth="1"/>
    <col min="14" max="14" width="8.140625" style="1" customWidth="1"/>
    <col min="15" max="15" width="10.42578125" style="1" customWidth="1"/>
    <col min="16" max="17" width="8.85546875" style="1" customWidth="1"/>
    <col min="18" max="18" width="7.7109375" style="1" customWidth="1"/>
    <col min="19" max="19" width="17.85546875" style="1" customWidth="1"/>
    <col min="20" max="20" width="18.28515625" style="1" customWidth="1"/>
    <col min="21" max="21" width="14.5703125" style="1" customWidth="1"/>
    <col min="22" max="22" width="13" style="1" customWidth="1"/>
    <col min="23" max="23" width="11" style="1" customWidth="1"/>
    <col min="24" max="24" width="9.85546875" style="1" customWidth="1"/>
    <col min="25" max="25" width="12" style="1" customWidth="1"/>
    <col min="26" max="26" width="10.5703125" style="1" customWidth="1"/>
    <col min="27" max="27" width="12.5703125" style="1" customWidth="1"/>
    <col min="28" max="28" width="11" style="1" customWidth="1"/>
    <col min="29" max="29" width="15" style="1" customWidth="1"/>
    <col min="30" max="30" width="10.42578125" style="1" customWidth="1"/>
    <col min="31" max="31" width="10.28515625" style="1" customWidth="1"/>
    <col min="32" max="32" width="14.85546875" style="1" customWidth="1"/>
    <col min="33" max="33" width="16.140625" style="1" customWidth="1"/>
    <col min="34" max="34" width="11.5703125" style="1" customWidth="1"/>
    <col min="35" max="35" width="11.7109375" style="1" customWidth="1"/>
    <col min="36" max="36" width="19.7109375" style="1" customWidth="1"/>
    <col min="37" max="38" width="12.7109375" style="1" customWidth="1"/>
    <col min="39" max="40" width="19.7109375" style="1" customWidth="1"/>
    <col min="41" max="41" width="15" style="1" customWidth="1"/>
    <col min="42" max="42" width="13.28515625" style="1" customWidth="1"/>
    <col min="43" max="43" width="14.28515625" style="1" customWidth="1"/>
    <col min="44" max="56" width="12.7109375" style="1" customWidth="1"/>
    <col min="57" max="16384" width="11.42578125" style="1"/>
  </cols>
  <sheetData>
    <row r="2" spans="2:59" x14ac:dyDescent="0.3">
      <c r="B2" s="2" t="s">
        <v>132</v>
      </c>
    </row>
    <row r="3" spans="2:59" ht="46.5" customHeight="1" x14ac:dyDescent="0.3">
      <c r="B3" s="5" t="s">
        <v>4</v>
      </c>
      <c r="C3" s="4" t="s">
        <v>0</v>
      </c>
      <c r="D3" s="4" t="s">
        <v>1</v>
      </c>
      <c r="E3" s="4" t="s">
        <v>38</v>
      </c>
      <c r="F3" s="4" t="s">
        <v>33</v>
      </c>
      <c r="G3" s="4" t="s">
        <v>138</v>
      </c>
      <c r="H3" s="4" t="s">
        <v>139</v>
      </c>
      <c r="I3" s="4" t="s">
        <v>140</v>
      </c>
      <c r="J3" s="4" t="s">
        <v>141</v>
      </c>
      <c r="K3" s="4" t="s">
        <v>22</v>
      </c>
      <c r="L3" s="4" t="s">
        <v>34</v>
      </c>
      <c r="M3" s="4" t="s">
        <v>142</v>
      </c>
      <c r="N3" s="4" t="s">
        <v>3</v>
      </c>
      <c r="O3" s="4" t="s">
        <v>35</v>
      </c>
      <c r="P3" s="4" t="s">
        <v>143</v>
      </c>
      <c r="Q3" s="4" t="s">
        <v>144</v>
      </c>
      <c r="R3" s="4" t="s">
        <v>36</v>
      </c>
      <c r="S3" s="4" t="s">
        <v>145</v>
      </c>
      <c r="T3" s="4" t="s">
        <v>146</v>
      </c>
      <c r="U3" s="4" t="s">
        <v>147</v>
      </c>
      <c r="V3" s="4" t="s">
        <v>148</v>
      </c>
      <c r="W3" s="4" t="s">
        <v>51</v>
      </c>
      <c r="X3" s="4" t="s">
        <v>52</v>
      </c>
      <c r="Y3" s="4" t="s">
        <v>149</v>
      </c>
      <c r="Z3" s="4" t="s">
        <v>150</v>
      </c>
      <c r="AA3" s="4" t="s">
        <v>151</v>
      </c>
      <c r="AB3" s="4" t="s">
        <v>152</v>
      </c>
      <c r="AC3" s="4" t="s">
        <v>37</v>
      </c>
      <c r="AD3" s="4" t="s">
        <v>42</v>
      </c>
      <c r="AE3" s="4" t="s">
        <v>50</v>
      </c>
      <c r="AF3" s="4" t="s">
        <v>23</v>
      </c>
      <c r="AG3" s="4" t="s">
        <v>49</v>
      </c>
      <c r="AH3" s="4" t="s">
        <v>55</v>
      </c>
      <c r="AI3" s="4" t="s">
        <v>56</v>
      </c>
      <c r="AJ3" s="4" t="s">
        <v>57</v>
      </c>
      <c r="AK3" s="4" t="s">
        <v>47</v>
      </c>
      <c r="AL3" s="4" t="s">
        <v>48</v>
      </c>
      <c r="AM3" s="4" t="s">
        <v>45</v>
      </c>
      <c r="AN3" s="4" t="s">
        <v>46</v>
      </c>
      <c r="AO3" s="4" t="s">
        <v>153</v>
      </c>
      <c r="AP3" s="4" t="s">
        <v>53</v>
      </c>
      <c r="AQ3" s="4" t="s">
        <v>54</v>
      </c>
      <c r="AR3" s="4" t="s">
        <v>208</v>
      </c>
      <c r="AS3" s="4" t="s">
        <v>209</v>
      </c>
      <c r="AT3" s="4" t="s">
        <v>210</v>
      </c>
      <c r="AU3" s="4" t="s">
        <v>211</v>
      </c>
      <c r="AV3" s="4" t="s">
        <v>212</v>
      </c>
      <c r="AW3" s="4" t="s">
        <v>213</v>
      </c>
      <c r="AX3" s="4" t="s">
        <v>214</v>
      </c>
      <c r="AY3" s="4" t="s">
        <v>215</v>
      </c>
      <c r="AZ3" s="4" t="s">
        <v>216</v>
      </c>
      <c r="BA3" s="4" t="s">
        <v>217</v>
      </c>
      <c r="BB3" s="4" t="s">
        <v>218</v>
      </c>
      <c r="BC3" s="4" t="s">
        <v>219</v>
      </c>
      <c r="BD3" s="4" t="s">
        <v>220</v>
      </c>
      <c r="BE3" s="4" t="s">
        <v>221</v>
      </c>
      <c r="BF3" s="4" t="s">
        <v>222</v>
      </c>
      <c r="BG3" s="4" t="s">
        <v>223</v>
      </c>
    </row>
    <row r="4" spans="2:59" x14ac:dyDescent="0.3"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2:59" x14ac:dyDescent="0.3"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spans="2:59" x14ac:dyDescent="0.3">
      <c r="B6" s="5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 spans="2:59" x14ac:dyDescent="0.3">
      <c r="B7" s="5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 spans="2:59" x14ac:dyDescent="0.3"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</row>
    <row r="9" spans="2:59" x14ac:dyDescent="0.3">
      <c r="B9" s="5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spans="2:59" x14ac:dyDescent="0.3">
      <c r="B10" s="5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 spans="2:59" x14ac:dyDescent="0.3">
      <c r="B11" s="5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</row>
    <row r="12" spans="2:59" x14ac:dyDescent="0.3">
      <c r="B12" s="5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 spans="2:59" x14ac:dyDescent="0.3">
      <c r="B13" s="5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2:59" x14ac:dyDescent="0.3">
      <c r="B14" s="5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 spans="2:59" x14ac:dyDescent="0.3">
      <c r="B15" s="5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 spans="2:59" x14ac:dyDescent="0.3">
      <c r="B16" s="5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 spans="2:59" x14ac:dyDescent="0.3">
      <c r="B17" s="5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 spans="2:59" x14ac:dyDescent="0.3">
      <c r="B18" s="5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 spans="2:59" x14ac:dyDescent="0.3">
      <c r="B19" s="5">
        <v>16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2:59" x14ac:dyDescent="0.3">
      <c r="B20" s="5">
        <v>17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</row>
    <row r="21" spans="2:59" x14ac:dyDescent="0.3">
      <c r="B21" s="5">
        <v>18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</row>
    <row r="22" spans="2:59" x14ac:dyDescent="0.3">
      <c r="B22" s="5">
        <v>19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spans="2:59" x14ac:dyDescent="0.3">
      <c r="B23" s="5">
        <v>20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spans="2:59" x14ac:dyDescent="0.3">
      <c r="B24" s="5">
        <v>21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spans="2:59" x14ac:dyDescent="0.3">
      <c r="B25" s="5">
        <v>22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</row>
    <row r="26" spans="2:59" x14ac:dyDescent="0.3">
      <c r="B26" s="5">
        <v>23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spans="2:59" x14ac:dyDescent="0.3">
      <c r="B27" s="5">
        <v>24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</row>
    <row r="28" spans="2:59" x14ac:dyDescent="0.3">
      <c r="B28" s="5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2:59" x14ac:dyDescent="0.3">
      <c r="B29" s="5">
        <v>26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2:59" x14ac:dyDescent="0.3">
      <c r="B30" s="5">
        <v>27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</row>
    <row r="31" spans="2:59" x14ac:dyDescent="0.3">
      <c r="B31" s="5">
        <v>28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</row>
    <row r="32" spans="2:59" x14ac:dyDescent="0.3">
      <c r="B32" s="5">
        <v>29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</row>
    <row r="33" spans="2:59" x14ac:dyDescent="0.3">
      <c r="B33" s="5">
        <v>30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</row>
    <row r="34" spans="2:59" x14ac:dyDescent="0.3">
      <c r="B34" s="7"/>
    </row>
    <row r="35" spans="2:59" s="2" customFormat="1" x14ac:dyDescent="0.3">
      <c r="B35" s="8" t="s">
        <v>6</v>
      </c>
      <c r="C35" s="2" t="s">
        <v>79</v>
      </c>
    </row>
    <row r="36" spans="2:59" s="2" customFormat="1" x14ac:dyDescent="0.3">
      <c r="B36" s="8" t="s">
        <v>7</v>
      </c>
      <c r="C36" s="2" t="s">
        <v>154</v>
      </c>
    </row>
    <row r="37" spans="2:59" s="2" customFormat="1" x14ac:dyDescent="0.3">
      <c r="B37" s="8" t="s">
        <v>119</v>
      </c>
      <c r="C37" s="2" t="s">
        <v>155</v>
      </c>
    </row>
    <row r="38" spans="2:59" s="2" customFormat="1" x14ac:dyDescent="0.3">
      <c r="B38" s="8" t="s">
        <v>185</v>
      </c>
      <c r="C38" s="2" t="s">
        <v>115</v>
      </c>
    </row>
    <row r="39" spans="2:59" s="2" customFormat="1" x14ac:dyDescent="0.3">
      <c r="B39" s="8" t="s">
        <v>186</v>
      </c>
      <c r="C39" s="2" t="s">
        <v>39</v>
      </c>
    </row>
    <row r="40" spans="2:59" s="2" customFormat="1" x14ac:dyDescent="0.3">
      <c r="B40" s="8" t="s">
        <v>187</v>
      </c>
      <c r="C40" s="2" t="s">
        <v>40</v>
      </c>
    </row>
    <row r="41" spans="2:59" s="2" customFormat="1" x14ac:dyDescent="0.3">
      <c r="B41" s="8" t="s">
        <v>188</v>
      </c>
      <c r="C41" s="2" t="s">
        <v>41</v>
      </c>
    </row>
    <row r="42" spans="2:59" s="2" customFormat="1" x14ac:dyDescent="0.3">
      <c r="B42" s="8" t="s">
        <v>189</v>
      </c>
      <c r="C42" s="2" t="s">
        <v>44</v>
      </c>
    </row>
    <row r="43" spans="2:59" s="2" customFormat="1" x14ac:dyDescent="0.3">
      <c r="B43" s="8" t="s">
        <v>190</v>
      </c>
      <c r="C43" s="2" t="s">
        <v>80</v>
      </c>
    </row>
    <row r="44" spans="2:59" s="2" customFormat="1" x14ac:dyDescent="0.3">
      <c r="B44" s="8" t="s">
        <v>191</v>
      </c>
      <c r="C44" s="2" t="s">
        <v>67</v>
      </c>
    </row>
    <row r="45" spans="2:59" s="2" customFormat="1" x14ac:dyDescent="0.3">
      <c r="B45" s="8" t="s">
        <v>224</v>
      </c>
      <c r="C45" s="2" t="s">
        <v>81</v>
      </c>
    </row>
    <row r="46" spans="2:59" s="2" customFormat="1" x14ac:dyDescent="0.3">
      <c r="B46" s="8" t="s">
        <v>225</v>
      </c>
      <c r="C46" s="2" t="s">
        <v>82</v>
      </c>
    </row>
    <row r="47" spans="2:59" s="2" customFormat="1" x14ac:dyDescent="0.3">
      <c r="B47" s="8" t="s">
        <v>226</v>
      </c>
      <c r="C47" s="2" t="s">
        <v>43</v>
      </c>
    </row>
    <row r="48" spans="2:59" s="2" customFormat="1" x14ac:dyDescent="0.3">
      <c r="B48" s="8" t="s">
        <v>227</v>
      </c>
      <c r="C48" s="2" t="s">
        <v>91</v>
      </c>
    </row>
    <row r="49" spans="2:3" s="2" customFormat="1" x14ac:dyDescent="0.3">
      <c r="B49" s="8" t="s">
        <v>228</v>
      </c>
      <c r="C49" s="2" t="s">
        <v>92</v>
      </c>
    </row>
    <row r="50" spans="2:3" s="2" customFormat="1" x14ac:dyDescent="0.3">
      <c r="B50" s="8" t="s">
        <v>229</v>
      </c>
      <c r="C50" s="2" t="s">
        <v>93</v>
      </c>
    </row>
    <row r="51" spans="2:3" s="2" customFormat="1" x14ac:dyDescent="0.3">
      <c r="B51" s="8" t="s">
        <v>230</v>
      </c>
      <c r="C51" s="2" t="s">
        <v>94</v>
      </c>
    </row>
    <row r="52" spans="2:3" s="2" customFormat="1" x14ac:dyDescent="0.3">
      <c r="B52" s="8"/>
    </row>
    <row r="53" spans="2:3" s="2" customFormat="1" x14ac:dyDescent="0.3">
      <c r="B53" s="8"/>
    </row>
    <row r="54" spans="2:3" s="2" customFormat="1" x14ac:dyDescent="0.3">
      <c r="B54" s="8" t="s">
        <v>231</v>
      </c>
      <c r="C54" s="2" t="s">
        <v>95</v>
      </c>
    </row>
    <row r="55" spans="2:3" s="2" customFormat="1" x14ac:dyDescent="0.3">
      <c r="B55" s="8" t="s">
        <v>232</v>
      </c>
      <c r="C55" s="2" t="s">
        <v>96</v>
      </c>
    </row>
    <row r="56" spans="2:3" s="2" customFormat="1" x14ac:dyDescent="0.3">
      <c r="B56" s="8" t="s">
        <v>233</v>
      </c>
      <c r="C56" s="2" t="s">
        <v>97</v>
      </c>
    </row>
    <row r="57" spans="2:3" s="2" customFormat="1" x14ac:dyDescent="0.3">
      <c r="B57" s="8" t="s">
        <v>234</v>
      </c>
      <c r="C57" s="2" t="s">
        <v>98</v>
      </c>
    </row>
    <row r="58" spans="2:3" s="2" customFormat="1" x14ac:dyDescent="0.3">
      <c r="B58" s="8" t="s">
        <v>235</v>
      </c>
      <c r="C58" s="2" t="s">
        <v>99</v>
      </c>
    </row>
    <row r="59" spans="2:3" s="2" customFormat="1" x14ac:dyDescent="0.3">
      <c r="B59" s="8" t="s">
        <v>236</v>
      </c>
      <c r="C59" s="2" t="s">
        <v>101</v>
      </c>
    </row>
    <row r="60" spans="2:3" s="2" customFormat="1" x14ac:dyDescent="0.3">
      <c r="B60" s="8" t="s">
        <v>237</v>
      </c>
      <c r="C60" s="2" t="s">
        <v>100</v>
      </c>
    </row>
    <row r="61" spans="2:3" s="2" customFormat="1" x14ac:dyDescent="0.3">
      <c r="B61" s="8" t="s">
        <v>238</v>
      </c>
      <c r="C61" s="2" t="s">
        <v>102</v>
      </c>
    </row>
    <row r="62" spans="2:3" s="2" customFormat="1" x14ac:dyDescent="0.3">
      <c r="B62" s="8"/>
    </row>
    <row r="63" spans="2:3" s="2" customFormat="1" x14ac:dyDescent="0.3">
      <c r="B63" s="8"/>
    </row>
    <row r="64" spans="2:3" s="2" customFormat="1" x14ac:dyDescent="0.3">
      <c r="B64" s="8"/>
    </row>
    <row r="65" spans="2:3" s="2" customFormat="1" ht="14.25" customHeight="1" x14ac:dyDescent="0.3">
      <c r="B65" s="8" t="s">
        <v>239</v>
      </c>
      <c r="C65" s="2" t="s">
        <v>103</v>
      </c>
    </row>
    <row r="66" spans="2:3" s="2" customFormat="1" x14ac:dyDescent="0.3">
      <c r="B66" s="8" t="s">
        <v>240</v>
      </c>
      <c r="C66" s="2" t="s">
        <v>13</v>
      </c>
    </row>
    <row r="67" spans="2:3" s="2" customFormat="1" x14ac:dyDescent="0.3">
      <c r="B67" s="8" t="s">
        <v>241</v>
      </c>
      <c r="C67" s="2" t="s">
        <v>14</v>
      </c>
    </row>
    <row r="68" spans="2:3" s="2" customFormat="1" x14ac:dyDescent="0.3">
      <c r="B68" s="8" t="s">
        <v>242</v>
      </c>
      <c r="C68" s="2" t="s">
        <v>15</v>
      </c>
    </row>
    <row r="69" spans="2:3" s="2" customFormat="1" x14ac:dyDescent="0.3"/>
    <row r="70" spans="2:3" s="2" customFormat="1" x14ac:dyDescent="0.3"/>
    <row r="71" spans="2:3" x14ac:dyDescent="0.3">
      <c r="B71" s="2"/>
    </row>
    <row r="72" spans="2:3" x14ac:dyDescent="0.3">
      <c r="B72" s="2"/>
    </row>
  </sheetData>
  <pageMargins left="0.7" right="0.7" top="0.75" bottom="0.75" header="0.3" footer="0.3"/>
  <ignoredErrors>
    <ignoredError sqref="B35:B68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Title="Importante" prompt="Completar hoja de nodos con anterioridad" xr:uid="{27B01AB4-D7CF-4033-9867-0D231539BB5E}">
          <x14:formula1>
            <xm:f>'3.3.1 Nodos UG'!$A:$A</xm:f>
          </x14:formula1>
          <xm:sqref>I4</xm:sqref>
        </x14:dataValidation>
        <x14:dataValidation type="list" allowBlank="1" showInputMessage="1" showErrorMessage="1" errorTitle="Input no válido" error="Se debe escoger un elemento de la hoja de estanques" promptTitle="Importante" prompt="Llenar datos de estanques previamente" xr:uid="{C3FDB61A-3694-4A3F-A73F-19BFF175755E}">
          <x14:formula1>
            <xm:f>'3.3.1 Nodos UG'!$A:$A</xm:f>
          </x14:formula1>
          <xm:sqref>AP4</xm:sqref>
        </x14:dataValidation>
        <x14:dataValidation type="list" allowBlank="1" showErrorMessage="1" errorTitle="Input no válido" error="Se debe escoger un elemento de la hoja de estanques" promptTitle="Importante" prompt="Llenar datos de estanques previamente" xr:uid="{5442180D-BBE9-473A-A29F-D8EFF7DC2039}">
          <x14:formula1>
            <xm:f>'3.3.1 Nodos UG'!$A:$A</xm:f>
          </x14:formula1>
          <xm:sqref>AP5:AP33</xm:sqref>
        </x14:dataValidation>
        <x14:dataValidation type="list" allowBlank="1" showErrorMessage="1" promptTitle="Importante" prompt="Completar hoja de nodos con anterioridad" xr:uid="{9B0A5485-18B7-47C9-A8C6-8B85CDC68C8F}">
          <x14:formula1>
            <xm:f>'3.3.1 Nodos UG'!$A:$A</xm:f>
          </x14:formula1>
          <xm:sqref>I5:I33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582B5B6F-ABE1-4DED-996F-1B65F6C07C72}">
          <x14:formula1>
            <xm:f>'3.3.4 Edificios UG'!$A:$A</xm:f>
          </x14:formula1>
          <xm:sqref>J4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7559247B-E771-442F-A7B8-44F58F347AD6}">
          <x14:formula1>
            <xm:f>'3.3.4 Edificios UG'!$A:$A</xm:f>
          </x14:formula1>
          <xm:sqref>J5:J33</xm:sqref>
        </x14:dataValidation>
        <x14:dataValidation type="list" allowBlank="1" showInputMessage="1" showErrorMessage="1" promptTitle="Importante" prompt="Completar hoja de nodos con anterioridad" xr:uid="{3049D3D5-FED2-4533-A5D8-C48D37C8F372}">
          <x14:formula1>
            <xm:f>'3.3.4 Edificios UG'!$A:$A</xm:f>
          </x14:formula1>
          <xm:sqref>J4:J33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0BF42-08D9-40DA-A42E-C3C67081EFD7}">
  <dimension ref="B2:BO67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12" style="1" customWidth="1"/>
    <col min="4" max="4" width="17" style="1" customWidth="1"/>
    <col min="5" max="5" width="13.7109375" style="1" bestFit="1" customWidth="1"/>
    <col min="6" max="8" width="12.7109375" style="1" customWidth="1"/>
    <col min="9" max="9" width="10.85546875" style="1" bestFit="1" customWidth="1"/>
    <col min="10" max="10" width="11.85546875" style="1" bestFit="1" customWidth="1"/>
    <col min="11" max="11" width="11" style="1" bestFit="1" customWidth="1"/>
    <col min="12" max="12" width="10.5703125" style="1" bestFit="1" customWidth="1"/>
    <col min="13" max="13" width="11.5703125" style="1" bestFit="1" customWidth="1"/>
    <col min="14" max="14" width="8.140625" style="1" bestFit="1" customWidth="1"/>
    <col min="15" max="15" width="10.42578125" style="1" bestFit="1" customWidth="1"/>
    <col min="16" max="17" width="8.85546875" style="1" bestFit="1" customWidth="1"/>
    <col min="18" max="18" width="7.7109375" style="1" bestFit="1" customWidth="1"/>
    <col min="19" max="19" width="17.85546875" style="1" bestFit="1" customWidth="1"/>
    <col min="20" max="20" width="18.28515625" style="1" bestFit="1" customWidth="1"/>
    <col min="21" max="21" width="14.5703125" style="1" bestFit="1" customWidth="1"/>
    <col min="22" max="22" width="13" style="1" bestFit="1" customWidth="1"/>
    <col min="23" max="23" width="11" style="1" customWidth="1"/>
    <col min="24" max="24" width="9.85546875" style="1" bestFit="1" customWidth="1"/>
    <col min="25" max="25" width="12" style="1" bestFit="1" customWidth="1"/>
    <col min="26" max="26" width="10.5703125" style="1" bestFit="1" customWidth="1"/>
    <col min="27" max="27" width="12.5703125" style="1" bestFit="1" customWidth="1"/>
    <col min="28" max="28" width="11" style="1" bestFit="1" customWidth="1"/>
    <col min="29" max="29" width="15" style="1" customWidth="1"/>
    <col min="30" max="30" width="10.42578125" style="1" bestFit="1" customWidth="1"/>
    <col min="31" max="31" width="10.28515625" style="1" bestFit="1" customWidth="1"/>
    <col min="32" max="32" width="14.85546875" style="1" bestFit="1" customWidth="1"/>
    <col min="33" max="33" width="16.140625" style="1" bestFit="1" customWidth="1"/>
    <col min="34" max="34" width="11.5703125" style="1" bestFit="1" customWidth="1"/>
    <col min="35" max="35" width="11.7109375" style="1" bestFit="1" customWidth="1"/>
    <col min="36" max="36" width="19.7109375" style="1" bestFit="1" customWidth="1"/>
    <col min="37" max="37" width="11.140625" style="1" customWidth="1"/>
    <col min="38" max="38" width="11.85546875" style="1" bestFit="1" customWidth="1"/>
    <col min="39" max="39" width="10.7109375" style="1" bestFit="1" customWidth="1"/>
    <col min="40" max="40" width="9" style="1" bestFit="1" customWidth="1"/>
    <col min="41" max="41" width="10.42578125" style="1" bestFit="1" customWidth="1"/>
    <col min="42" max="43" width="10.28515625" style="1" bestFit="1" customWidth="1"/>
    <col min="44" max="44" width="13" style="1" bestFit="1" customWidth="1"/>
    <col min="45" max="50" width="12.7109375" style="1" customWidth="1"/>
    <col min="51" max="51" width="14.42578125" style="1" bestFit="1" customWidth="1"/>
    <col min="52" max="63" width="12.7109375" style="1" customWidth="1"/>
    <col min="64" max="16384" width="11.42578125" style="1"/>
  </cols>
  <sheetData>
    <row r="2" spans="2:67" x14ac:dyDescent="0.3">
      <c r="B2" s="2" t="s">
        <v>131</v>
      </c>
    </row>
    <row r="3" spans="2:67" ht="51" x14ac:dyDescent="0.3">
      <c r="B3" s="5" t="s">
        <v>4</v>
      </c>
      <c r="C3" s="4" t="s">
        <v>0</v>
      </c>
      <c r="D3" s="4" t="s">
        <v>1</v>
      </c>
      <c r="E3" s="4" t="s">
        <v>38</v>
      </c>
      <c r="F3" s="4" t="s">
        <v>33</v>
      </c>
      <c r="G3" s="4" t="s">
        <v>138</v>
      </c>
      <c r="H3" s="4" t="s">
        <v>139</v>
      </c>
      <c r="I3" s="4" t="s">
        <v>140</v>
      </c>
      <c r="J3" s="4" t="s">
        <v>141</v>
      </c>
      <c r="K3" s="4" t="s">
        <v>22</v>
      </c>
      <c r="L3" s="4" t="s">
        <v>34</v>
      </c>
      <c r="M3" s="4" t="s">
        <v>142</v>
      </c>
      <c r="N3" s="4" t="s">
        <v>3</v>
      </c>
      <c r="O3" s="4" t="s">
        <v>35</v>
      </c>
      <c r="P3" s="4" t="s">
        <v>143</v>
      </c>
      <c r="Q3" s="4" t="s">
        <v>144</v>
      </c>
      <c r="R3" s="4" t="s">
        <v>36</v>
      </c>
      <c r="S3" s="4" t="s">
        <v>145</v>
      </c>
      <c r="T3" s="4" t="s">
        <v>146</v>
      </c>
      <c r="U3" s="4" t="s">
        <v>147</v>
      </c>
      <c r="V3" s="4" t="s">
        <v>148</v>
      </c>
      <c r="W3" s="4" t="s">
        <v>51</v>
      </c>
      <c r="X3" s="4" t="s">
        <v>52</v>
      </c>
      <c r="Y3" s="4" t="s">
        <v>149</v>
      </c>
      <c r="Z3" s="4" t="s">
        <v>150</v>
      </c>
      <c r="AA3" s="4" t="s">
        <v>151</v>
      </c>
      <c r="AB3" s="4" t="s">
        <v>152</v>
      </c>
      <c r="AC3" s="4" t="s">
        <v>37</v>
      </c>
      <c r="AD3" s="4" t="s">
        <v>42</v>
      </c>
      <c r="AE3" s="4" t="s">
        <v>50</v>
      </c>
      <c r="AF3" s="4" t="s">
        <v>23</v>
      </c>
      <c r="AG3" s="4" t="s">
        <v>49</v>
      </c>
      <c r="AH3" s="4" t="s">
        <v>55</v>
      </c>
      <c r="AI3" s="4" t="s">
        <v>56</v>
      </c>
      <c r="AJ3" s="4" t="s">
        <v>57</v>
      </c>
      <c r="AK3" s="4" t="s">
        <v>316</v>
      </c>
      <c r="AL3" s="4" t="s">
        <v>58</v>
      </c>
      <c r="AM3" s="4" t="s">
        <v>59</v>
      </c>
      <c r="AN3" s="4" t="s">
        <v>317</v>
      </c>
      <c r="AO3" s="4" t="s">
        <v>318</v>
      </c>
      <c r="AP3" s="4" t="s">
        <v>60</v>
      </c>
      <c r="AQ3" s="4" t="s">
        <v>61</v>
      </c>
      <c r="AR3" s="4" t="s">
        <v>156</v>
      </c>
      <c r="AS3" s="4" t="s">
        <v>157</v>
      </c>
      <c r="AT3" s="4" t="s">
        <v>158</v>
      </c>
      <c r="AU3" s="4" t="s">
        <v>159</v>
      </c>
      <c r="AV3" s="4" t="s">
        <v>160</v>
      </c>
      <c r="AW3" s="4" t="s">
        <v>161</v>
      </c>
      <c r="AX3" s="4" t="s">
        <v>162</v>
      </c>
      <c r="AY3" s="4" t="s">
        <v>163</v>
      </c>
      <c r="AZ3" s="4" t="s">
        <v>243</v>
      </c>
      <c r="BA3" s="4" t="s">
        <v>244</v>
      </c>
      <c r="BB3" s="4" t="s">
        <v>245</v>
      </c>
      <c r="BC3" s="4" t="s">
        <v>246</v>
      </c>
      <c r="BD3" s="4" t="s">
        <v>247</v>
      </c>
      <c r="BE3" s="4" t="s">
        <v>248</v>
      </c>
      <c r="BF3" s="4" t="s">
        <v>249</v>
      </c>
      <c r="BG3" s="4" t="s">
        <v>250</v>
      </c>
      <c r="BH3" s="4" t="s">
        <v>251</v>
      </c>
      <c r="BI3" s="4" t="s">
        <v>252</v>
      </c>
      <c r="BJ3" s="4" t="s">
        <v>253</v>
      </c>
      <c r="BK3" s="4" t="s">
        <v>254</v>
      </c>
      <c r="BL3" s="4" t="s">
        <v>255</v>
      </c>
      <c r="BM3" s="4" t="s">
        <v>256</v>
      </c>
      <c r="BN3" s="4" t="s">
        <v>257</v>
      </c>
      <c r="BO3" s="4" t="s">
        <v>258</v>
      </c>
    </row>
    <row r="4" spans="2:67" x14ac:dyDescent="0.3">
      <c r="B4" s="5">
        <v>1</v>
      </c>
      <c r="C4" s="9"/>
      <c r="D4" s="9"/>
      <c r="E4" s="9"/>
      <c r="F4" s="9"/>
      <c r="G4" s="9"/>
      <c r="H4" s="9"/>
      <c r="I4" s="6"/>
      <c r="J4" s="6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</row>
    <row r="5" spans="2:67" x14ac:dyDescent="0.3">
      <c r="B5" s="5">
        <v>2</v>
      </c>
      <c r="C5" s="9"/>
      <c r="D5" s="9"/>
      <c r="E5" s="9"/>
      <c r="F5" s="9"/>
      <c r="G5" s="9"/>
      <c r="H5" s="9"/>
      <c r="I5" s="6"/>
      <c r="J5" s="6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</row>
    <row r="6" spans="2:67" x14ac:dyDescent="0.3">
      <c r="B6" s="5">
        <v>3</v>
      </c>
      <c r="C6" s="9"/>
      <c r="D6" s="9"/>
      <c r="E6" s="9"/>
      <c r="F6" s="9"/>
      <c r="G6" s="9"/>
      <c r="H6" s="9"/>
      <c r="I6" s="6"/>
      <c r="J6" s="6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</row>
    <row r="7" spans="2:67" x14ac:dyDescent="0.3">
      <c r="B7" s="5">
        <v>4</v>
      </c>
      <c r="C7" s="9"/>
      <c r="D7" s="9"/>
      <c r="E7" s="9"/>
      <c r="F7" s="9"/>
      <c r="G7" s="9"/>
      <c r="H7" s="9"/>
      <c r="I7" s="6"/>
      <c r="J7" s="6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</row>
    <row r="8" spans="2:67" x14ac:dyDescent="0.3">
      <c r="B8" s="5">
        <v>5</v>
      </c>
      <c r="C8" s="9"/>
      <c r="D8" s="9"/>
      <c r="E8" s="9"/>
      <c r="F8" s="9"/>
      <c r="G8" s="9"/>
      <c r="H8" s="9"/>
      <c r="I8" s="6"/>
      <c r="J8" s="6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2:67" x14ac:dyDescent="0.3">
      <c r="B9" s="5">
        <v>6</v>
      </c>
      <c r="C9" s="9"/>
      <c r="D9" s="9"/>
      <c r="E9" s="9"/>
      <c r="F9" s="9"/>
      <c r="G9" s="9"/>
      <c r="H9" s="9"/>
      <c r="I9" s="6"/>
      <c r="J9" s="6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</row>
    <row r="10" spans="2:67" x14ac:dyDescent="0.3">
      <c r="B10" s="5">
        <v>7</v>
      </c>
      <c r="C10" s="9"/>
      <c r="D10" s="9"/>
      <c r="E10" s="9"/>
      <c r="F10" s="9"/>
      <c r="G10" s="9"/>
      <c r="H10" s="9"/>
      <c r="I10" s="6"/>
      <c r="J10" s="6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spans="2:67" x14ac:dyDescent="0.3">
      <c r="B11" s="5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</row>
    <row r="12" spans="2:67" x14ac:dyDescent="0.3">
      <c r="B12" s="5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</row>
    <row r="13" spans="2:67" x14ac:dyDescent="0.3">
      <c r="B13" s="5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</row>
    <row r="14" spans="2:67" x14ac:dyDescent="0.3">
      <c r="B14" s="5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</row>
    <row r="15" spans="2:67" x14ac:dyDescent="0.3">
      <c r="B15" s="5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</row>
    <row r="16" spans="2:67" x14ac:dyDescent="0.3">
      <c r="B16" s="5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</row>
    <row r="17" spans="2:67" x14ac:dyDescent="0.3">
      <c r="B17" s="5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</row>
    <row r="18" spans="2:67" x14ac:dyDescent="0.3">
      <c r="B18" s="5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</row>
    <row r="19" spans="2:67" x14ac:dyDescent="0.3">
      <c r="B19" s="5">
        <v>16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</row>
    <row r="20" spans="2:67" x14ac:dyDescent="0.3">
      <c r="B20" s="5">
        <v>17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</row>
    <row r="21" spans="2:67" x14ac:dyDescent="0.3">
      <c r="B21" s="5">
        <v>18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</row>
    <row r="22" spans="2:67" x14ac:dyDescent="0.3">
      <c r="B22" s="5">
        <v>19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</row>
    <row r="23" spans="2:67" x14ac:dyDescent="0.3">
      <c r="B23" s="5">
        <v>20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</row>
    <row r="24" spans="2:67" x14ac:dyDescent="0.3">
      <c r="B24" s="7"/>
    </row>
    <row r="25" spans="2:67" s="2" customFormat="1" x14ac:dyDescent="0.3">
      <c r="B25" s="8" t="s">
        <v>6</v>
      </c>
      <c r="C25" s="2" t="s">
        <v>79</v>
      </c>
    </row>
    <row r="26" spans="2:67" s="2" customFormat="1" x14ac:dyDescent="0.3">
      <c r="B26" s="8" t="s">
        <v>7</v>
      </c>
      <c r="C26" s="2" t="s">
        <v>154</v>
      </c>
    </row>
    <row r="27" spans="2:67" s="2" customFormat="1" x14ac:dyDescent="0.3">
      <c r="B27" s="8" t="s">
        <v>119</v>
      </c>
      <c r="C27" s="2" t="s">
        <v>155</v>
      </c>
    </row>
    <row r="28" spans="2:67" s="2" customFormat="1" x14ac:dyDescent="0.3">
      <c r="B28" s="8" t="s">
        <v>185</v>
      </c>
      <c r="C28" s="2" t="s">
        <v>115</v>
      </c>
    </row>
    <row r="29" spans="2:67" s="2" customFormat="1" x14ac:dyDescent="0.3">
      <c r="B29" s="8" t="s">
        <v>186</v>
      </c>
      <c r="C29" s="2" t="s">
        <v>39</v>
      </c>
    </row>
    <row r="30" spans="2:67" s="2" customFormat="1" x14ac:dyDescent="0.3">
      <c r="B30" s="8" t="s">
        <v>187</v>
      </c>
      <c r="C30" s="2" t="s">
        <v>40</v>
      </c>
    </row>
    <row r="31" spans="2:67" s="2" customFormat="1" x14ac:dyDescent="0.3">
      <c r="B31" s="8" t="s">
        <v>188</v>
      </c>
      <c r="C31" s="2" t="s">
        <v>41</v>
      </c>
    </row>
    <row r="32" spans="2:67" s="2" customFormat="1" x14ac:dyDescent="0.3">
      <c r="B32" s="8" t="s">
        <v>189</v>
      </c>
      <c r="C32" s="2" t="s">
        <v>44</v>
      </c>
    </row>
    <row r="33" spans="2:3" s="2" customFormat="1" x14ac:dyDescent="0.3">
      <c r="B33" s="8" t="s">
        <v>190</v>
      </c>
      <c r="C33" s="2" t="s">
        <v>80</v>
      </c>
    </row>
    <row r="34" spans="2:3" s="2" customFormat="1" x14ac:dyDescent="0.3">
      <c r="B34" s="8" t="s">
        <v>191</v>
      </c>
      <c r="C34" s="2" t="s">
        <v>67</v>
      </c>
    </row>
    <row r="35" spans="2:3" s="2" customFormat="1" x14ac:dyDescent="0.3">
      <c r="B35" s="8" t="s">
        <v>224</v>
      </c>
      <c r="C35" s="2" t="s">
        <v>81</v>
      </c>
    </row>
    <row r="36" spans="2:3" s="2" customFormat="1" x14ac:dyDescent="0.3">
      <c r="B36" s="8" t="s">
        <v>225</v>
      </c>
      <c r="C36" s="2" t="s">
        <v>82</v>
      </c>
    </row>
    <row r="37" spans="2:3" s="2" customFormat="1" x14ac:dyDescent="0.3">
      <c r="B37" s="8" t="s">
        <v>226</v>
      </c>
      <c r="C37" s="2" t="s">
        <v>62</v>
      </c>
    </row>
    <row r="38" spans="2:3" s="2" customFormat="1" x14ac:dyDescent="0.3">
      <c r="B38" s="8" t="s">
        <v>227</v>
      </c>
      <c r="C38" s="2" t="s">
        <v>63</v>
      </c>
    </row>
    <row r="39" spans="2:3" s="2" customFormat="1" x14ac:dyDescent="0.3">
      <c r="B39" s="8" t="s">
        <v>228</v>
      </c>
      <c r="C39" s="2" t="s">
        <v>64</v>
      </c>
    </row>
    <row r="40" spans="2:3" s="2" customFormat="1" x14ac:dyDescent="0.3">
      <c r="B40" s="8" t="s">
        <v>229</v>
      </c>
      <c r="C40" s="2" t="s">
        <v>65</v>
      </c>
    </row>
    <row r="41" spans="2:3" s="2" customFormat="1" x14ac:dyDescent="0.3">
      <c r="B41" s="8" t="s">
        <v>230</v>
      </c>
      <c r="C41" s="2" t="s">
        <v>64</v>
      </c>
    </row>
    <row r="42" spans="2:3" s="2" customFormat="1" x14ac:dyDescent="0.3">
      <c r="B42" s="8" t="s">
        <v>231</v>
      </c>
      <c r="C42" s="2" t="s">
        <v>66</v>
      </c>
    </row>
    <row r="43" spans="2:3" s="2" customFormat="1" x14ac:dyDescent="0.3">
      <c r="B43" s="8" t="s">
        <v>232</v>
      </c>
      <c r="C43" s="2" t="s">
        <v>67</v>
      </c>
    </row>
    <row r="44" spans="2:3" s="2" customFormat="1" x14ac:dyDescent="0.3">
      <c r="B44" s="8" t="s">
        <v>233</v>
      </c>
      <c r="C44" s="2" t="s">
        <v>68</v>
      </c>
    </row>
    <row r="45" spans="2:3" s="2" customFormat="1" x14ac:dyDescent="0.3">
      <c r="B45" s="8" t="s">
        <v>234</v>
      </c>
      <c r="C45" s="2" t="s">
        <v>91</v>
      </c>
    </row>
    <row r="46" spans="2:3" s="2" customFormat="1" x14ac:dyDescent="0.3">
      <c r="B46" s="8" t="s">
        <v>235</v>
      </c>
      <c r="C46" s="2" t="s">
        <v>92</v>
      </c>
    </row>
    <row r="47" spans="2:3" s="2" customFormat="1" x14ac:dyDescent="0.3">
      <c r="B47" s="8" t="s">
        <v>236</v>
      </c>
      <c r="C47" s="2" t="s">
        <v>93</v>
      </c>
    </row>
    <row r="48" spans="2:3" s="2" customFormat="1" x14ac:dyDescent="0.3">
      <c r="B48" s="8" t="s">
        <v>237</v>
      </c>
      <c r="C48" s="2" t="s">
        <v>94</v>
      </c>
    </row>
    <row r="49" spans="2:3" s="2" customFormat="1" x14ac:dyDescent="0.3">
      <c r="B49" s="8"/>
    </row>
    <row r="50" spans="2:3" s="2" customFormat="1" x14ac:dyDescent="0.3">
      <c r="B50" s="8"/>
    </row>
    <row r="51" spans="2:3" s="2" customFormat="1" x14ac:dyDescent="0.3">
      <c r="B51" s="8" t="s">
        <v>238</v>
      </c>
      <c r="C51" s="2" t="s">
        <v>95</v>
      </c>
    </row>
    <row r="52" spans="2:3" s="2" customFormat="1" x14ac:dyDescent="0.3">
      <c r="B52" s="8" t="s">
        <v>239</v>
      </c>
      <c r="C52" s="2" t="s">
        <v>96</v>
      </c>
    </row>
    <row r="53" spans="2:3" s="2" customFormat="1" x14ac:dyDescent="0.3">
      <c r="B53" s="8" t="s">
        <v>240</v>
      </c>
      <c r="C53" s="2" t="s">
        <v>97</v>
      </c>
    </row>
    <row r="54" spans="2:3" s="2" customFormat="1" x14ac:dyDescent="0.3">
      <c r="B54" s="8" t="s">
        <v>241</v>
      </c>
      <c r="C54" s="2" t="s">
        <v>98</v>
      </c>
    </row>
    <row r="55" spans="2:3" s="2" customFormat="1" x14ac:dyDescent="0.3">
      <c r="B55" s="8" t="s">
        <v>242</v>
      </c>
      <c r="C55" s="2" t="s">
        <v>99</v>
      </c>
    </row>
    <row r="56" spans="2:3" s="2" customFormat="1" x14ac:dyDescent="0.3">
      <c r="B56" s="8" t="s">
        <v>259</v>
      </c>
      <c r="C56" s="2" t="s">
        <v>101</v>
      </c>
    </row>
    <row r="57" spans="2:3" s="2" customFormat="1" x14ac:dyDescent="0.3">
      <c r="B57" s="8" t="s">
        <v>260</v>
      </c>
      <c r="C57" s="2" t="s">
        <v>100</v>
      </c>
    </row>
    <row r="58" spans="2:3" s="2" customFormat="1" x14ac:dyDescent="0.3">
      <c r="B58" s="8" t="s">
        <v>261</v>
      </c>
      <c r="C58" s="2" t="s">
        <v>102</v>
      </c>
    </row>
    <row r="59" spans="2:3" s="2" customFormat="1" x14ac:dyDescent="0.3">
      <c r="B59" s="8"/>
    </row>
    <row r="60" spans="2:3" s="2" customFormat="1" x14ac:dyDescent="0.3">
      <c r="B60" s="8"/>
    </row>
    <row r="61" spans="2:3" s="2" customFormat="1" x14ac:dyDescent="0.3">
      <c r="B61" s="8"/>
    </row>
    <row r="62" spans="2:3" s="2" customFormat="1" x14ac:dyDescent="0.3">
      <c r="B62" s="8" t="s">
        <v>262</v>
      </c>
      <c r="C62" s="2" t="s">
        <v>103</v>
      </c>
    </row>
    <row r="63" spans="2:3" s="2" customFormat="1" x14ac:dyDescent="0.3">
      <c r="B63" s="8" t="s">
        <v>263</v>
      </c>
      <c r="C63" s="2" t="s">
        <v>13</v>
      </c>
    </row>
    <row r="64" spans="2:3" s="2" customFormat="1" x14ac:dyDescent="0.3">
      <c r="B64" s="8" t="s">
        <v>264</v>
      </c>
      <c r="C64" s="2" t="s">
        <v>14</v>
      </c>
    </row>
    <row r="65" spans="2:3" s="2" customFormat="1" x14ac:dyDescent="0.3">
      <c r="B65" s="8" t="s">
        <v>265</v>
      </c>
      <c r="C65" s="2" t="s">
        <v>15</v>
      </c>
    </row>
    <row r="66" spans="2:3" s="2" customFormat="1" x14ac:dyDescent="0.3"/>
    <row r="67" spans="2:3" s="2" customFormat="1" x14ac:dyDescent="0.3"/>
  </sheetData>
  <pageMargins left="0.7" right="0.7" top="0.75" bottom="0.75" header="0.3" footer="0.3"/>
  <ignoredErrors>
    <ignoredError sqref="B25:B65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promptTitle="Importante" prompt="Completar hoja de nodos con anterioridad" xr:uid="{E9F7A7B1-D592-4007-9481-223DD00449F9}">
          <x14:formula1>
            <xm:f>'3.3.1 Nodos UG'!$A:$A</xm:f>
          </x14:formula1>
          <xm:sqref>I5:I23</xm:sqref>
        </x14:dataValidation>
        <x14:dataValidation type="list" allowBlank="1" showInputMessage="1" showErrorMessage="1" promptTitle="Importante" prompt="Completar hoja de nodos con anterioridad" xr:uid="{5CCF471F-196A-4576-95AB-ABAA2D6CDEA4}">
          <x14:formula1>
            <xm:f>'3.3.1 Nodos UG'!$A:$A</xm:f>
          </x14:formula1>
          <xm:sqref>I4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28FE3CCE-3DD3-4667-B852-FE79FECEB6E8}">
          <x14:formula1>
            <xm:f>'3.3.4 Edificios UG'!$A:$A</xm:f>
          </x14:formula1>
          <xm:sqref>J5:J23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96E20074-12FD-472C-A602-40C25377DE7C}">
          <x14:formula1>
            <xm:f>'3.3.4 Edificios UG'!$A:$A</xm:f>
          </x14:formula1>
          <xm:sqref>J4</xm:sqref>
        </x14:dataValidation>
        <x14:dataValidation type="list" allowBlank="1" showInputMessage="1" showErrorMessage="1" promptTitle="Importante" prompt="Completar hoja de Edicios UG con anterioridad." xr:uid="{3D82E87F-BECC-4487-BFEA-B685354FA6E1}">
          <x14:formula1>
            <xm:f>'3.3.4 Edificios UG'!$A:$A</xm:f>
          </x14:formula1>
          <xm:sqref>J4:J23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3460F-798A-4E4A-A93D-D99785573210}">
  <dimension ref="B2:BG55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12" style="1" customWidth="1"/>
    <col min="4" max="4" width="17" style="1" customWidth="1"/>
    <col min="5" max="5" width="13.7109375" style="1" bestFit="1" customWidth="1"/>
    <col min="6" max="8" width="12.7109375" style="1" customWidth="1"/>
    <col min="9" max="9" width="10.85546875" style="1" bestFit="1" customWidth="1"/>
    <col min="10" max="10" width="11.85546875" style="1" bestFit="1" customWidth="1"/>
    <col min="11" max="11" width="11" style="1" bestFit="1" customWidth="1"/>
    <col min="12" max="12" width="10.5703125" style="1" bestFit="1" customWidth="1"/>
    <col min="13" max="13" width="11.5703125" style="1" bestFit="1" customWidth="1"/>
    <col min="14" max="14" width="8.140625" style="1" bestFit="1" customWidth="1"/>
    <col min="15" max="15" width="10.42578125" style="1" bestFit="1" customWidth="1"/>
    <col min="16" max="17" width="8.85546875" style="1" bestFit="1" customWidth="1"/>
    <col min="18" max="18" width="7.7109375" style="1" bestFit="1" customWidth="1"/>
    <col min="19" max="19" width="17.85546875" style="1" bestFit="1" customWidth="1"/>
    <col min="20" max="20" width="18.28515625" style="1" bestFit="1" customWidth="1"/>
    <col min="21" max="21" width="14.5703125" style="1" bestFit="1" customWidth="1"/>
    <col min="22" max="22" width="13" style="1" bestFit="1" customWidth="1"/>
    <col min="23" max="23" width="11" style="1" bestFit="1" customWidth="1"/>
    <col min="24" max="24" width="9.85546875" style="1" bestFit="1" customWidth="1"/>
    <col min="25" max="25" width="12" style="1" bestFit="1" customWidth="1"/>
    <col min="26" max="26" width="10.5703125" style="1" bestFit="1" customWidth="1"/>
    <col min="27" max="27" width="12.5703125" style="1" bestFit="1" customWidth="1"/>
    <col min="28" max="28" width="11" style="1" bestFit="1" customWidth="1"/>
    <col min="29" max="29" width="15" style="1" customWidth="1"/>
    <col min="30" max="30" width="10.42578125" style="1" bestFit="1" customWidth="1"/>
    <col min="31" max="31" width="10.28515625" style="1" bestFit="1" customWidth="1"/>
    <col min="32" max="32" width="14.85546875" style="1" bestFit="1" customWidth="1"/>
    <col min="33" max="33" width="16.140625" style="1" bestFit="1" customWidth="1"/>
    <col min="34" max="34" width="11.5703125" style="1" bestFit="1" customWidth="1"/>
    <col min="35" max="35" width="11.7109375" style="1" bestFit="1" customWidth="1"/>
    <col min="36" max="36" width="19.7109375" style="1" bestFit="1" customWidth="1"/>
    <col min="37" max="38" width="14.28515625" style="1" bestFit="1" customWidth="1"/>
    <col min="39" max="40" width="11.85546875" style="1" bestFit="1" customWidth="1"/>
    <col min="41" max="41" width="10.28515625" style="1" bestFit="1" customWidth="1"/>
    <col min="42" max="42" width="11" style="1" bestFit="1" customWidth="1"/>
    <col min="43" max="43" width="14.42578125" style="1" bestFit="1" customWidth="1"/>
    <col min="44" max="55" width="12.7109375" style="1" customWidth="1"/>
    <col min="56" max="16384" width="11.42578125" style="1"/>
  </cols>
  <sheetData>
    <row r="2" spans="2:59" x14ac:dyDescent="0.3">
      <c r="B2" s="2" t="s">
        <v>130</v>
      </c>
    </row>
    <row r="3" spans="2:59" ht="46.5" customHeight="1" x14ac:dyDescent="0.3">
      <c r="B3" s="5" t="s">
        <v>4</v>
      </c>
      <c r="C3" s="4" t="s">
        <v>0</v>
      </c>
      <c r="D3" s="4" t="s">
        <v>1</v>
      </c>
      <c r="E3" s="4" t="s">
        <v>38</v>
      </c>
      <c r="F3" s="4" t="s">
        <v>33</v>
      </c>
      <c r="G3" s="4" t="s">
        <v>138</v>
      </c>
      <c r="H3" s="4" t="s">
        <v>139</v>
      </c>
      <c r="I3" s="4" t="s">
        <v>140</v>
      </c>
      <c r="J3" s="4" t="s">
        <v>141</v>
      </c>
      <c r="K3" s="4" t="s">
        <v>22</v>
      </c>
      <c r="L3" s="4" t="s">
        <v>34</v>
      </c>
      <c r="M3" s="4" t="s">
        <v>142</v>
      </c>
      <c r="N3" s="4" t="s">
        <v>3</v>
      </c>
      <c r="O3" s="4" t="s">
        <v>35</v>
      </c>
      <c r="P3" s="4" t="s">
        <v>143</v>
      </c>
      <c r="Q3" s="4" t="s">
        <v>144</v>
      </c>
      <c r="R3" s="4" t="s">
        <v>36</v>
      </c>
      <c r="S3" s="4" t="s">
        <v>145</v>
      </c>
      <c r="T3" s="4" t="s">
        <v>146</v>
      </c>
      <c r="U3" s="4" t="s">
        <v>147</v>
      </c>
      <c r="V3" s="4" t="s">
        <v>148</v>
      </c>
      <c r="W3" s="4" t="s">
        <v>51</v>
      </c>
      <c r="X3" s="4" t="s">
        <v>52</v>
      </c>
      <c r="Y3" s="4" t="s">
        <v>149</v>
      </c>
      <c r="Z3" s="4" t="s">
        <v>150</v>
      </c>
      <c r="AA3" s="4" t="s">
        <v>151</v>
      </c>
      <c r="AB3" s="4" t="s">
        <v>152</v>
      </c>
      <c r="AC3" s="4" t="s">
        <v>37</v>
      </c>
      <c r="AD3" s="4" t="s">
        <v>42</v>
      </c>
      <c r="AE3" s="4" t="s">
        <v>50</v>
      </c>
      <c r="AF3" s="4" t="s">
        <v>23</v>
      </c>
      <c r="AG3" s="4" t="s">
        <v>49</v>
      </c>
      <c r="AH3" s="4" t="s">
        <v>55</v>
      </c>
      <c r="AI3" s="4" t="s">
        <v>56</v>
      </c>
      <c r="AJ3" s="4" t="s">
        <v>57</v>
      </c>
      <c r="AK3" s="4" t="s">
        <v>71</v>
      </c>
      <c r="AL3" s="4" t="s">
        <v>70</v>
      </c>
      <c r="AM3" s="4" t="s">
        <v>72</v>
      </c>
      <c r="AN3" s="4" t="s">
        <v>74</v>
      </c>
      <c r="AO3" s="4" t="s">
        <v>75</v>
      </c>
      <c r="AP3" s="4" t="s">
        <v>73</v>
      </c>
      <c r="AQ3" s="4" t="s">
        <v>164</v>
      </c>
      <c r="AR3" s="4" t="s">
        <v>208</v>
      </c>
      <c r="AS3" s="4" t="s">
        <v>209</v>
      </c>
      <c r="AT3" s="4" t="s">
        <v>210</v>
      </c>
      <c r="AU3" s="4" t="s">
        <v>211</v>
      </c>
      <c r="AV3" s="4" t="s">
        <v>212</v>
      </c>
      <c r="AW3" s="4" t="s">
        <v>213</v>
      </c>
      <c r="AX3" s="4" t="s">
        <v>214</v>
      </c>
      <c r="AY3" s="4" t="s">
        <v>215</v>
      </c>
      <c r="AZ3" s="4" t="s">
        <v>216</v>
      </c>
      <c r="BA3" s="4" t="s">
        <v>217</v>
      </c>
      <c r="BB3" s="4" t="s">
        <v>266</v>
      </c>
      <c r="BC3" s="4" t="s">
        <v>219</v>
      </c>
      <c r="BD3" s="4" t="s">
        <v>267</v>
      </c>
      <c r="BE3" s="4" t="s">
        <v>221</v>
      </c>
      <c r="BF3" s="4" t="s">
        <v>222</v>
      </c>
      <c r="BG3" s="4" t="s">
        <v>223</v>
      </c>
    </row>
    <row r="4" spans="2:59" x14ac:dyDescent="0.3"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2:59" x14ac:dyDescent="0.3"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spans="2:59" x14ac:dyDescent="0.3">
      <c r="B6" s="5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 spans="2:59" x14ac:dyDescent="0.3">
      <c r="B7" s="5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 spans="2:59" x14ac:dyDescent="0.3"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</row>
    <row r="9" spans="2:59" x14ac:dyDescent="0.3">
      <c r="B9" s="5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spans="2:59" x14ac:dyDescent="0.3">
      <c r="B10" s="5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 spans="2:59" x14ac:dyDescent="0.3">
      <c r="B11" s="5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</row>
    <row r="12" spans="2:59" x14ac:dyDescent="0.3">
      <c r="B12" s="5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 spans="2:59" x14ac:dyDescent="0.3">
      <c r="B13" s="5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2:59" x14ac:dyDescent="0.3">
      <c r="B14" s="5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 spans="2:59" x14ac:dyDescent="0.3">
      <c r="B15" s="5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 spans="2:59" x14ac:dyDescent="0.3">
      <c r="B16" s="5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 spans="2:59" x14ac:dyDescent="0.3">
      <c r="B17" s="5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 spans="2:59" x14ac:dyDescent="0.3">
      <c r="B18" s="5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 spans="2:59" x14ac:dyDescent="0.3">
      <c r="B19" s="7"/>
    </row>
    <row r="20" spans="2:59" s="2" customFormat="1" x14ac:dyDescent="0.3">
      <c r="B20" s="8" t="s">
        <v>6</v>
      </c>
      <c r="C20" s="2" t="s">
        <v>79</v>
      </c>
    </row>
    <row r="21" spans="2:59" s="2" customFormat="1" x14ac:dyDescent="0.3">
      <c r="B21" s="8" t="s">
        <v>7</v>
      </c>
      <c r="C21" s="2" t="s">
        <v>154</v>
      </c>
    </row>
    <row r="22" spans="2:59" s="2" customFormat="1" x14ac:dyDescent="0.3">
      <c r="B22" s="8" t="s">
        <v>119</v>
      </c>
      <c r="C22" s="2" t="s">
        <v>155</v>
      </c>
    </row>
    <row r="23" spans="2:59" s="2" customFormat="1" x14ac:dyDescent="0.3">
      <c r="B23" s="8" t="s">
        <v>185</v>
      </c>
      <c r="C23" s="2" t="s">
        <v>115</v>
      </c>
    </row>
    <row r="24" spans="2:59" s="2" customFormat="1" x14ac:dyDescent="0.3">
      <c r="B24" s="8" t="s">
        <v>186</v>
      </c>
      <c r="C24" s="2" t="s">
        <v>39</v>
      </c>
    </row>
    <row r="25" spans="2:59" s="2" customFormat="1" x14ac:dyDescent="0.3">
      <c r="B25" s="8" t="s">
        <v>187</v>
      </c>
      <c r="C25" s="2" t="s">
        <v>40</v>
      </c>
    </row>
    <row r="26" spans="2:59" s="2" customFormat="1" x14ac:dyDescent="0.3">
      <c r="B26" s="8" t="s">
        <v>188</v>
      </c>
      <c r="C26" s="2" t="s">
        <v>41</v>
      </c>
    </row>
    <row r="27" spans="2:59" s="2" customFormat="1" x14ac:dyDescent="0.3">
      <c r="B27" s="8" t="s">
        <v>189</v>
      </c>
      <c r="C27" s="2" t="s">
        <v>44</v>
      </c>
    </row>
    <row r="28" spans="2:59" s="2" customFormat="1" x14ac:dyDescent="0.3">
      <c r="B28" s="8" t="s">
        <v>190</v>
      </c>
      <c r="C28" s="2" t="s">
        <v>80</v>
      </c>
    </row>
    <row r="29" spans="2:59" s="2" customFormat="1" x14ac:dyDescent="0.3">
      <c r="B29" s="8" t="s">
        <v>191</v>
      </c>
      <c r="C29" s="2" t="s">
        <v>67</v>
      </c>
    </row>
    <row r="30" spans="2:59" s="2" customFormat="1" x14ac:dyDescent="0.3">
      <c r="B30" s="8" t="s">
        <v>224</v>
      </c>
      <c r="C30" s="2" t="s">
        <v>81</v>
      </c>
    </row>
    <row r="31" spans="2:59" s="2" customFormat="1" x14ac:dyDescent="0.3">
      <c r="B31" s="8" t="s">
        <v>225</v>
      </c>
      <c r="C31" s="2" t="s">
        <v>69</v>
      </c>
    </row>
    <row r="32" spans="2:59" s="2" customFormat="1" x14ac:dyDescent="0.3">
      <c r="B32" s="8" t="s">
        <v>226</v>
      </c>
      <c r="C32" s="2" t="s">
        <v>68</v>
      </c>
    </row>
    <row r="33" spans="2:3" s="2" customFormat="1" x14ac:dyDescent="0.3">
      <c r="B33" s="8" t="s">
        <v>227</v>
      </c>
      <c r="C33" s="2" t="s">
        <v>91</v>
      </c>
    </row>
    <row r="34" spans="2:3" s="2" customFormat="1" x14ac:dyDescent="0.3">
      <c r="B34" s="8" t="s">
        <v>228</v>
      </c>
      <c r="C34" s="2" t="s">
        <v>92</v>
      </c>
    </row>
    <row r="35" spans="2:3" s="2" customFormat="1" x14ac:dyDescent="0.3">
      <c r="B35" s="8" t="s">
        <v>229</v>
      </c>
      <c r="C35" s="2" t="s">
        <v>93</v>
      </c>
    </row>
    <row r="36" spans="2:3" s="2" customFormat="1" x14ac:dyDescent="0.3">
      <c r="B36" s="8" t="s">
        <v>230</v>
      </c>
      <c r="C36" s="2" t="s">
        <v>94</v>
      </c>
    </row>
    <row r="37" spans="2:3" s="2" customFormat="1" x14ac:dyDescent="0.3">
      <c r="B37" s="8"/>
    </row>
    <row r="38" spans="2:3" s="2" customFormat="1" x14ac:dyDescent="0.3">
      <c r="B38" s="8"/>
    </row>
    <row r="39" spans="2:3" s="2" customFormat="1" x14ac:dyDescent="0.3">
      <c r="B39" s="8" t="s">
        <v>231</v>
      </c>
      <c r="C39" s="2" t="s">
        <v>95</v>
      </c>
    </row>
    <row r="40" spans="2:3" s="2" customFormat="1" x14ac:dyDescent="0.3">
      <c r="B40" s="8" t="s">
        <v>232</v>
      </c>
      <c r="C40" s="2" t="s">
        <v>96</v>
      </c>
    </row>
    <row r="41" spans="2:3" s="2" customFormat="1" x14ac:dyDescent="0.3">
      <c r="B41" s="8" t="s">
        <v>233</v>
      </c>
      <c r="C41" s="2" t="s">
        <v>97</v>
      </c>
    </row>
    <row r="42" spans="2:3" s="2" customFormat="1" x14ac:dyDescent="0.3">
      <c r="B42" s="8" t="s">
        <v>234</v>
      </c>
      <c r="C42" s="2" t="s">
        <v>98</v>
      </c>
    </row>
    <row r="43" spans="2:3" s="2" customFormat="1" x14ac:dyDescent="0.3">
      <c r="B43" s="8" t="s">
        <v>235</v>
      </c>
      <c r="C43" s="2" t="s">
        <v>99</v>
      </c>
    </row>
    <row r="44" spans="2:3" s="2" customFormat="1" x14ac:dyDescent="0.3">
      <c r="B44" s="8" t="s">
        <v>236</v>
      </c>
      <c r="C44" s="2" t="s">
        <v>101</v>
      </c>
    </row>
    <row r="45" spans="2:3" s="2" customFormat="1" x14ac:dyDescent="0.3">
      <c r="B45" s="8" t="s">
        <v>237</v>
      </c>
      <c r="C45" s="2" t="s">
        <v>100</v>
      </c>
    </row>
    <row r="46" spans="2:3" s="2" customFormat="1" x14ac:dyDescent="0.3">
      <c r="B46" s="8" t="s">
        <v>238</v>
      </c>
      <c r="C46" s="2" t="s">
        <v>102</v>
      </c>
    </row>
    <row r="47" spans="2:3" s="2" customFormat="1" x14ac:dyDescent="0.3">
      <c r="B47" s="8"/>
    </row>
    <row r="48" spans="2:3" s="2" customFormat="1" x14ac:dyDescent="0.3">
      <c r="B48" s="8"/>
    </row>
    <row r="49" spans="2:3" s="2" customFormat="1" x14ac:dyDescent="0.3">
      <c r="B49" s="8"/>
    </row>
    <row r="50" spans="2:3" s="2" customFormat="1" x14ac:dyDescent="0.3">
      <c r="B50" s="8" t="s">
        <v>239</v>
      </c>
      <c r="C50" s="2" t="s">
        <v>103</v>
      </c>
    </row>
    <row r="51" spans="2:3" s="2" customFormat="1" x14ac:dyDescent="0.3">
      <c r="B51" s="8" t="s">
        <v>240</v>
      </c>
      <c r="C51" s="2" t="s">
        <v>13</v>
      </c>
    </row>
    <row r="52" spans="2:3" s="2" customFormat="1" x14ac:dyDescent="0.3">
      <c r="B52" s="8" t="s">
        <v>241</v>
      </c>
      <c r="C52" s="2" t="s">
        <v>14</v>
      </c>
    </row>
    <row r="53" spans="2:3" s="2" customFormat="1" x14ac:dyDescent="0.3">
      <c r="B53" s="8" t="s">
        <v>242</v>
      </c>
      <c r="C53" s="2" t="s">
        <v>15</v>
      </c>
    </row>
    <row r="54" spans="2:3" s="2" customFormat="1" x14ac:dyDescent="0.3"/>
    <row r="55" spans="2:3" s="2" customFormat="1" x14ac:dyDescent="0.3"/>
  </sheetData>
  <pageMargins left="0.7" right="0.7" top="0.75" bottom="0.75" header="0.3" footer="0.3"/>
  <ignoredErrors>
    <ignoredError sqref="B20:B53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xWindow="586" yWindow="447" count="6">
        <x14:dataValidation type="list" allowBlank="1" showInputMessage="1" showErrorMessage="1" promptTitle="Importante" prompt="Completar hoja de nodos con anterioridad" xr:uid="{11B3CCE3-F70B-4620-BF85-08DD9AA1B18E}">
          <x14:formula1>
            <xm:f>'3.3.1 Nodos UG'!$A:$A</xm:f>
          </x14:formula1>
          <xm:sqref>I4</xm:sqref>
        </x14:dataValidation>
        <x14:dataValidation type="list" allowBlank="1" showErrorMessage="1" promptTitle="Importante" prompt="Completar hoja de nodos con anterioridad" xr:uid="{CBA069CC-E0E9-4024-B49C-8571C2EA6818}">
          <x14:formula1>
            <xm:f>'3.3.1 Nodos UG'!$A:$A</xm:f>
          </x14:formula1>
          <xm:sqref>I5:I18</xm:sqref>
        </x14:dataValidation>
        <x14:dataValidation type="list" allowBlank="1" showInputMessage="1" showErrorMessage="1" promptTitle="Importante" prompt="Completar hoja de Edicios UG con anterioridad." xr:uid="{9E8FFB9D-0F76-444A-852A-DD3AD0085C10}">
          <x14:formula1>
            <xm:f>'3.3.4 Edificios UG'!$A:$A</xm:f>
          </x14:formula1>
          <xm:sqref>J4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70CE58F6-0182-44B2-AB87-3E6424C98853}">
          <x14:formula1>
            <xm:f>'3.3.4 Edificios UG'!$A:$A</xm:f>
          </x14:formula1>
          <xm:sqref>J4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3C8DE066-E78F-4B20-894B-46A674EBD656}">
          <x14:formula1>
            <xm:f>'3.3.4 Edificios UG'!$A:$A</xm:f>
          </x14:formula1>
          <xm:sqref>J5:J18</xm:sqref>
        </x14:dataValidation>
        <x14:dataValidation type="list" allowBlank="1" showErrorMessage="1" promptTitle="Importante" prompt="Completar hoja de Edicios UG con anterioridad." xr:uid="{CE270FBD-69A4-470B-9851-13D16EC2F0C8}">
          <x14:formula1>
            <xm:f>'3.3.4 Edificios UG'!$A:$A</xm:f>
          </x14:formula1>
          <xm:sqref>J5:J18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BFCF2-C7B7-4986-92F7-6EAF9ADBF5FA}">
  <dimension ref="B2:AZ53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12" style="1" customWidth="1"/>
    <col min="4" max="4" width="17" style="1" customWidth="1"/>
    <col min="5" max="5" width="13.7109375" style="1" bestFit="1" customWidth="1"/>
    <col min="6" max="8" width="12.7109375" style="1" customWidth="1"/>
    <col min="9" max="9" width="10.85546875" style="1" bestFit="1" customWidth="1"/>
    <col min="10" max="10" width="11.85546875" style="1" bestFit="1" customWidth="1"/>
    <col min="11" max="11" width="11" style="1" bestFit="1" customWidth="1"/>
    <col min="12" max="12" width="10.5703125" style="1" bestFit="1" customWidth="1"/>
    <col min="13" max="13" width="11.5703125" style="1" bestFit="1" customWidth="1"/>
    <col min="14" max="14" width="8.140625" style="1" bestFit="1" customWidth="1"/>
    <col min="15" max="15" width="10.42578125" style="1" bestFit="1" customWidth="1"/>
    <col min="16" max="17" width="8.85546875" style="1" bestFit="1" customWidth="1"/>
    <col min="18" max="18" width="7.7109375" style="1" bestFit="1" customWidth="1"/>
    <col min="19" max="19" width="17.85546875" style="1" bestFit="1" customWidth="1"/>
    <col min="20" max="20" width="18.28515625" style="1" bestFit="1" customWidth="1"/>
    <col min="21" max="21" width="14.5703125" style="1" bestFit="1" customWidth="1"/>
    <col min="22" max="22" width="13" style="1" bestFit="1" customWidth="1"/>
    <col min="23" max="23" width="12.5703125" style="1" bestFit="1" customWidth="1"/>
    <col min="24" max="24" width="15" style="1" customWidth="1"/>
    <col min="25" max="25" width="10.42578125" style="1" bestFit="1" customWidth="1"/>
    <col min="26" max="26" width="10.28515625" style="1" bestFit="1" customWidth="1"/>
    <col min="27" max="27" width="14.85546875" style="1" bestFit="1" customWidth="1"/>
    <col min="28" max="28" width="16.140625" style="1" bestFit="1" customWidth="1"/>
    <col min="29" max="29" width="11.5703125" style="1" bestFit="1" customWidth="1"/>
    <col min="30" max="30" width="11.7109375" style="1" bestFit="1" customWidth="1"/>
    <col min="31" max="31" width="19.7109375" style="1" bestFit="1" customWidth="1"/>
    <col min="32" max="32" width="14.28515625" style="1" bestFit="1" customWidth="1"/>
    <col min="33" max="34" width="11.85546875" style="1" bestFit="1" customWidth="1"/>
    <col min="35" max="35" width="10.28515625" style="1" bestFit="1" customWidth="1"/>
    <col min="36" max="36" width="14.42578125" style="1" bestFit="1" customWidth="1"/>
    <col min="37" max="48" width="12.7109375" style="1" customWidth="1"/>
    <col min="49" max="16384" width="11.42578125" style="1"/>
  </cols>
  <sheetData>
    <row r="2" spans="2:52" x14ac:dyDescent="0.3">
      <c r="B2" s="2" t="s">
        <v>133</v>
      </c>
    </row>
    <row r="3" spans="2:52" ht="46.5" customHeight="1" x14ac:dyDescent="0.3">
      <c r="B3" s="5" t="s">
        <v>4</v>
      </c>
      <c r="C3" s="4" t="s">
        <v>0</v>
      </c>
      <c r="D3" s="4" t="s">
        <v>1</v>
      </c>
      <c r="E3" s="4" t="s">
        <v>38</v>
      </c>
      <c r="F3" s="4" t="s">
        <v>33</v>
      </c>
      <c r="G3" s="4" t="s">
        <v>138</v>
      </c>
      <c r="H3" s="4" t="s">
        <v>139</v>
      </c>
      <c r="I3" s="4" t="s">
        <v>140</v>
      </c>
      <c r="J3" s="4" t="s">
        <v>141</v>
      </c>
      <c r="K3" s="4" t="s">
        <v>22</v>
      </c>
      <c r="L3" s="4" t="s">
        <v>34</v>
      </c>
      <c r="M3" s="4" t="s">
        <v>142</v>
      </c>
      <c r="N3" s="4" t="s">
        <v>3</v>
      </c>
      <c r="O3" s="4" t="s">
        <v>35</v>
      </c>
      <c r="P3" s="4" t="s">
        <v>143</v>
      </c>
      <c r="Q3" s="4" t="s">
        <v>144</v>
      </c>
      <c r="R3" s="4" t="s">
        <v>36</v>
      </c>
      <c r="S3" s="4" t="s">
        <v>145</v>
      </c>
      <c r="T3" s="4" t="s">
        <v>146</v>
      </c>
      <c r="U3" s="4" t="s">
        <v>147</v>
      </c>
      <c r="V3" s="4" t="s">
        <v>148</v>
      </c>
      <c r="W3" s="4" t="s">
        <v>165</v>
      </c>
      <c r="X3" s="4" t="s">
        <v>37</v>
      </c>
      <c r="Y3" s="4" t="s">
        <v>42</v>
      </c>
      <c r="Z3" s="4" t="s">
        <v>50</v>
      </c>
      <c r="AA3" s="4" t="s">
        <v>23</v>
      </c>
      <c r="AB3" s="4" t="s">
        <v>49</v>
      </c>
      <c r="AC3" s="4" t="s">
        <v>55</v>
      </c>
      <c r="AD3" s="4" t="s">
        <v>56</v>
      </c>
      <c r="AE3" s="4" t="s">
        <v>57</v>
      </c>
      <c r="AF3" s="4" t="s">
        <v>315</v>
      </c>
      <c r="AG3" s="4" t="s">
        <v>72</v>
      </c>
      <c r="AH3" s="4" t="s">
        <v>74</v>
      </c>
      <c r="AI3" s="4" t="s">
        <v>75</v>
      </c>
      <c r="AJ3" s="4" t="s">
        <v>166</v>
      </c>
      <c r="AK3" s="4" t="s">
        <v>268</v>
      </c>
      <c r="AL3" s="4" t="s">
        <v>269</v>
      </c>
      <c r="AM3" s="4" t="s">
        <v>270</v>
      </c>
      <c r="AN3" s="4" t="s">
        <v>271</v>
      </c>
      <c r="AO3" s="4" t="s">
        <v>272</v>
      </c>
      <c r="AP3" s="4" t="s">
        <v>273</v>
      </c>
      <c r="AQ3" s="4" t="s">
        <v>274</v>
      </c>
      <c r="AR3" s="4" t="s">
        <v>275</v>
      </c>
      <c r="AS3" s="4" t="s">
        <v>276</v>
      </c>
      <c r="AT3" s="4" t="s">
        <v>277</v>
      </c>
      <c r="AU3" s="4" t="s">
        <v>278</v>
      </c>
      <c r="AV3" s="4" t="s">
        <v>279</v>
      </c>
      <c r="AW3" s="4" t="s">
        <v>280</v>
      </c>
      <c r="AX3" s="4" t="s">
        <v>281</v>
      </c>
      <c r="AY3" s="4" t="s">
        <v>282</v>
      </c>
      <c r="AZ3" s="4" t="s">
        <v>283</v>
      </c>
    </row>
    <row r="4" spans="2:52" x14ac:dyDescent="0.3"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2:52" x14ac:dyDescent="0.3"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2:52" x14ac:dyDescent="0.3">
      <c r="B6" s="5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2:52" x14ac:dyDescent="0.3">
      <c r="B7" s="5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2:52" x14ac:dyDescent="0.3"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2:52" x14ac:dyDescent="0.3">
      <c r="B9" s="5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2:52" x14ac:dyDescent="0.3">
      <c r="B10" s="5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2:52" x14ac:dyDescent="0.3">
      <c r="B11" s="5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2:52" x14ac:dyDescent="0.3">
      <c r="B12" s="5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2:52" x14ac:dyDescent="0.3">
      <c r="B13" s="5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2:52" x14ac:dyDescent="0.3">
      <c r="B14" s="5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2:52" x14ac:dyDescent="0.3">
      <c r="B15" s="5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2:52" x14ac:dyDescent="0.3">
      <c r="B16" s="5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2:52" x14ac:dyDescent="0.3">
      <c r="B17" s="5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2:52" x14ac:dyDescent="0.3">
      <c r="B18" s="5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2:52" x14ac:dyDescent="0.3">
      <c r="B19" s="7"/>
    </row>
    <row r="20" spans="2:52" s="2" customFormat="1" x14ac:dyDescent="0.3">
      <c r="B20" s="8" t="s">
        <v>6</v>
      </c>
      <c r="C20" s="2" t="s">
        <v>79</v>
      </c>
    </row>
    <row r="21" spans="2:52" s="2" customFormat="1" x14ac:dyDescent="0.3">
      <c r="B21" s="8" t="s">
        <v>7</v>
      </c>
      <c r="C21" s="2" t="s">
        <v>154</v>
      </c>
    </row>
    <row r="22" spans="2:52" s="2" customFormat="1" x14ac:dyDescent="0.3">
      <c r="B22" s="8" t="s">
        <v>119</v>
      </c>
      <c r="C22" s="2" t="s">
        <v>155</v>
      </c>
    </row>
    <row r="23" spans="2:52" s="2" customFormat="1" x14ac:dyDescent="0.3">
      <c r="B23" s="8" t="s">
        <v>185</v>
      </c>
      <c r="C23" s="2" t="s">
        <v>115</v>
      </c>
    </row>
    <row r="24" spans="2:52" s="2" customFormat="1" x14ac:dyDescent="0.3">
      <c r="B24" s="8" t="s">
        <v>186</v>
      </c>
      <c r="C24" s="2" t="s">
        <v>39</v>
      </c>
    </row>
    <row r="25" spans="2:52" s="2" customFormat="1" x14ac:dyDescent="0.3">
      <c r="B25" s="8" t="s">
        <v>187</v>
      </c>
      <c r="C25" s="2" t="s">
        <v>40</v>
      </c>
    </row>
    <row r="26" spans="2:52" s="2" customFormat="1" x14ac:dyDescent="0.3">
      <c r="B26" s="8" t="s">
        <v>188</v>
      </c>
      <c r="C26" s="2" t="s">
        <v>41</v>
      </c>
    </row>
    <row r="27" spans="2:52" s="2" customFormat="1" x14ac:dyDescent="0.3">
      <c r="B27" s="8" t="s">
        <v>189</v>
      </c>
      <c r="C27" s="2" t="s">
        <v>44</v>
      </c>
    </row>
    <row r="28" spans="2:52" s="2" customFormat="1" x14ac:dyDescent="0.3">
      <c r="B28" s="8" t="s">
        <v>190</v>
      </c>
      <c r="C28" s="2" t="s">
        <v>80</v>
      </c>
    </row>
    <row r="29" spans="2:52" s="2" customFormat="1" x14ac:dyDescent="0.3">
      <c r="B29" s="8" t="s">
        <v>191</v>
      </c>
      <c r="C29" s="2" t="s">
        <v>67</v>
      </c>
    </row>
    <row r="30" spans="2:52" s="2" customFormat="1" x14ac:dyDescent="0.3">
      <c r="B30" s="8" t="s">
        <v>224</v>
      </c>
      <c r="C30" s="2" t="s">
        <v>68</v>
      </c>
    </row>
    <row r="31" spans="2:52" s="2" customFormat="1" x14ac:dyDescent="0.3">
      <c r="B31" s="8" t="s">
        <v>225</v>
      </c>
      <c r="C31" s="2" t="s">
        <v>91</v>
      </c>
    </row>
    <row r="32" spans="2:52" s="2" customFormat="1" x14ac:dyDescent="0.3">
      <c r="B32" s="8" t="s">
        <v>226</v>
      </c>
      <c r="C32" s="2" t="s">
        <v>92</v>
      </c>
    </row>
    <row r="33" spans="2:3" s="2" customFormat="1" x14ac:dyDescent="0.3">
      <c r="B33" s="8" t="s">
        <v>227</v>
      </c>
      <c r="C33" s="2" t="s">
        <v>93</v>
      </c>
    </row>
    <row r="34" spans="2:3" s="2" customFormat="1" x14ac:dyDescent="0.3">
      <c r="B34" s="8" t="s">
        <v>228</v>
      </c>
      <c r="C34" s="2" t="s">
        <v>94</v>
      </c>
    </row>
    <row r="35" spans="2:3" s="2" customFormat="1" x14ac:dyDescent="0.3">
      <c r="B35" s="8"/>
    </row>
    <row r="36" spans="2:3" s="2" customFormat="1" x14ac:dyDescent="0.3">
      <c r="B36" s="8"/>
    </row>
    <row r="37" spans="2:3" s="2" customFormat="1" x14ac:dyDescent="0.3">
      <c r="B37" s="8" t="s">
        <v>229</v>
      </c>
      <c r="C37" s="2" t="s">
        <v>95</v>
      </c>
    </row>
    <row r="38" spans="2:3" s="2" customFormat="1" x14ac:dyDescent="0.3">
      <c r="B38" s="8" t="s">
        <v>230</v>
      </c>
      <c r="C38" s="2" t="s">
        <v>96</v>
      </c>
    </row>
    <row r="39" spans="2:3" s="2" customFormat="1" x14ac:dyDescent="0.3">
      <c r="B39" s="8" t="s">
        <v>231</v>
      </c>
      <c r="C39" s="2" t="s">
        <v>97</v>
      </c>
    </row>
    <row r="40" spans="2:3" s="2" customFormat="1" x14ac:dyDescent="0.3">
      <c r="B40" s="8" t="s">
        <v>232</v>
      </c>
      <c r="C40" s="2" t="s">
        <v>98</v>
      </c>
    </row>
    <row r="41" spans="2:3" s="2" customFormat="1" x14ac:dyDescent="0.3">
      <c r="B41" s="8" t="s">
        <v>233</v>
      </c>
      <c r="C41" s="2" t="s">
        <v>99</v>
      </c>
    </row>
    <row r="42" spans="2:3" s="2" customFormat="1" x14ac:dyDescent="0.3">
      <c r="B42" s="8" t="s">
        <v>234</v>
      </c>
      <c r="C42" s="2" t="s">
        <v>101</v>
      </c>
    </row>
    <row r="43" spans="2:3" s="2" customFormat="1" x14ac:dyDescent="0.3">
      <c r="B43" s="8" t="s">
        <v>235</v>
      </c>
      <c r="C43" s="2" t="s">
        <v>100</v>
      </c>
    </row>
    <row r="44" spans="2:3" s="2" customFormat="1" x14ac:dyDescent="0.3">
      <c r="B44" s="8" t="s">
        <v>236</v>
      </c>
      <c r="C44" s="2" t="s">
        <v>102</v>
      </c>
    </row>
    <row r="45" spans="2:3" s="2" customFormat="1" x14ac:dyDescent="0.3">
      <c r="B45" s="8"/>
    </row>
    <row r="46" spans="2:3" s="2" customFormat="1" x14ac:dyDescent="0.3">
      <c r="B46" s="8"/>
    </row>
    <row r="47" spans="2:3" s="2" customFormat="1" x14ac:dyDescent="0.3">
      <c r="B47" s="8"/>
    </row>
    <row r="48" spans="2:3" s="2" customFormat="1" x14ac:dyDescent="0.3">
      <c r="B48" s="8" t="s">
        <v>237</v>
      </c>
      <c r="C48" s="2" t="s">
        <v>103</v>
      </c>
    </row>
    <row r="49" spans="2:3" s="2" customFormat="1" x14ac:dyDescent="0.3">
      <c r="B49" s="8" t="s">
        <v>238</v>
      </c>
      <c r="C49" s="2" t="s">
        <v>13</v>
      </c>
    </row>
    <row r="50" spans="2:3" s="2" customFormat="1" x14ac:dyDescent="0.3">
      <c r="B50" s="8" t="s">
        <v>239</v>
      </c>
      <c r="C50" s="2" t="s">
        <v>14</v>
      </c>
    </row>
    <row r="51" spans="2:3" s="2" customFormat="1" x14ac:dyDescent="0.3">
      <c r="B51" s="8" t="s">
        <v>240</v>
      </c>
      <c r="C51" s="2" t="s">
        <v>15</v>
      </c>
    </row>
    <row r="52" spans="2:3" s="2" customFormat="1" x14ac:dyDescent="0.3"/>
    <row r="53" spans="2:3" s="2" customFormat="1" x14ac:dyDescent="0.3"/>
  </sheetData>
  <pageMargins left="0.7" right="0.7" top="0.75" bottom="0.75" header="0.3" footer="0.3"/>
  <pageSetup orientation="portrait" r:id="rId1"/>
  <ignoredErrors>
    <ignoredError sqref="B20:B51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promptTitle="Importante" prompt="Completar hoja de nodos con anterioridad" xr:uid="{50B4102B-0F79-4435-A5D7-EE54A85D3C1C}">
          <x14:formula1>
            <xm:f>'3.3.1 Nodos UG'!$A:$A</xm:f>
          </x14:formula1>
          <xm:sqref>I5:I18</xm:sqref>
        </x14:dataValidation>
        <x14:dataValidation type="list" allowBlank="1" showInputMessage="1" showErrorMessage="1" promptTitle="Importante" prompt="Completar hoja de nodos con anterioridad" xr:uid="{D65801C7-0F87-4D04-B2AC-7D0578836738}">
          <x14:formula1>
            <xm:f>'3.3.1 Nodos UG'!$A:$A</xm:f>
          </x14:formula1>
          <xm:sqref>I4</xm:sqref>
        </x14:dataValidation>
        <x14:dataValidation type="list" allowBlank="1" showErrorMessage="1" promptTitle="Importante" prompt="Completar hoja de Edicios UG con anterioridad." xr:uid="{8A624545-E0EC-4B8A-86B9-4D3423E26E15}">
          <x14:formula1>
            <xm:f>'3.3.4 Edificios UG'!$A:$A</xm:f>
          </x14:formula1>
          <xm:sqref>J5:J18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39D2B3BD-FF2D-4D9F-B9FE-924DCF1253F9}">
          <x14:formula1>
            <xm:f>'3.3.4 Edificios UG'!$A:$A</xm:f>
          </x14:formula1>
          <xm:sqref>J5:J18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B49A9743-A226-4FE7-BCC6-69A28EC73879}">
          <x14:formula1>
            <xm:f>'3.3.4 Edificios UG'!$A:$A</xm:f>
          </x14:formula1>
          <xm:sqref>J4</xm:sqref>
        </x14:dataValidation>
        <x14:dataValidation type="list" allowBlank="1" showInputMessage="1" showErrorMessage="1" promptTitle="Importante" prompt="Completar hoja de Edicios UG con anterioridad." xr:uid="{E2C83FD4-AD3D-4C50-8C50-9E8CFF45F798}">
          <x14:formula1>
            <xm:f>'3.3.4 Edificios UG'!$A:$A</xm:f>
          </x14:formula1>
          <xm:sqref>J4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5809-62EC-4D26-9A63-0DB7A5CEF511}">
  <dimension ref="B2:AZ44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12" style="1" customWidth="1"/>
    <col min="4" max="4" width="17" style="1" customWidth="1"/>
    <col min="5" max="5" width="13.7109375" style="1" bestFit="1" customWidth="1"/>
    <col min="6" max="8" width="12.7109375" style="1" customWidth="1"/>
    <col min="9" max="9" width="10.85546875" style="1" bestFit="1" customWidth="1"/>
    <col min="10" max="10" width="11.85546875" style="1" bestFit="1" customWidth="1"/>
    <col min="11" max="11" width="11" style="1" bestFit="1" customWidth="1"/>
    <col min="12" max="12" width="10.5703125" style="1" bestFit="1" customWidth="1"/>
    <col min="13" max="13" width="11.5703125" style="1" bestFit="1" customWidth="1"/>
    <col min="14" max="14" width="8.140625" style="1" bestFit="1" customWidth="1"/>
    <col min="15" max="15" width="10.42578125" style="1" bestFit="1" customWidth="1"/>
    <col min="16" max="17" width="8.85546875" style="1" bestFit="1" customWidth="1"/>
    <col min="18" max="18" width="7.7109375" style="1" bestFit="1" customWidth="1"/>
    <col min="19" max="19" width="17.85546875" style="1" bestFit="1" customWidth="1"/>
    <col min="20" max="20" width="18.28515625" style="1" bestFit="1" customWidth="1"/>
    <col min="21" max="21" width="14.5703125" style="1" bestFit="1" customWidth="1"/>
    <col min="22" max="22" width="13" style="1" bestFit="1" customWidth="1"/>
    <col min="23" max="23" width="12.5703125" style="1" bestFit="1" customWidth="1"/>
    <col min="24" max="24" width="15" style="1" customWidth="1"/>
    <col min="25" max="25" width="10.42578125" style="1" bestFit="1" customWidth="1"/>
    <col min="26" max="26" width="10.28515625" style="1" bestFit="1" customWidth="1"/>
    <col min="27" max="27" width="14.85546875" style="1" bestFit="1" customWidth="1"/>
    <col min="28" max="28" width="16.140625" style="1" bestFit="1" customWidth="1"/>
    <col min="29" max="29" width="11.5703125" style="1" bestFit="1" customWidth="1"/>
    <col min="30" max="30" width="11.7109375" style="1" bestFit="1" customWidth="1"/>
    <col min="31" max="31" width="19.7109375" style="1" bestFit="1" customWidth="1"/>
    <col min="32" max="32" width="11.5703125" style="1" bestFit="1" customWidth="1"/>
    <col min="33" max="33" width="13.7109375" style="1" bestFit="1" customWidth="1"/>
    <col min="34" max="34" width="11.85546875" style="1" bestFit="1" customWidth="1"/>
    <col min="35" max="36" width="12.5703125" style="1" bestFit="1" customWidth="1"/>
    <col min="37" max="48" width="12.7109375" style="1" customWidth="1"/>
    <col min="49" max="16384" width="11.42578125" style="1"/>
  </cols>
  <sheetData>
    <row r="2" spans="2:52" x14ac:dyDescent="0.3">
      <c r="B2" s="2" t="s">
        <v>134</v>
      </c>
    </row>
    <row r="3" spans="2:52" ht="46.5" customHeight="1" x14ac:dyDescent="0.3">
      <c r="B3" s="5" t="s">
        <v>4</v>
      </c>
      <c r="C3" s="4" t="s">
        <v>0</v>
      </c>
      <c r="D3" s="4" t="s">
        <v>1</v>
      </c>
      <c r="E3" s="4" t="s">
        <v>38</v>
      </c>
      <c r="F3" s="4" t="s">
        <v>33</v>
      </c>
      <c r="G3" s="4" t="s">
        <v>138</v>
      </c>
      <c r="H3" s="4" t="s">
        <v>139</v>
      </c>
      <c r="I3" s="4" t="s">
        <v>140</v>
      </c>
      <c r="J3" s="4" t="s">
        <v>141</v>
      </c>
      <c r="K3" s="4" t="s">
        <v>22</v>
      </c>
      <c r="L3" s="4" t="s">
        <v>34</v>
      </c>
      <c r="M3" s="4" t="s">
        <v>142</v>
      </c>
      <c r="N3" s="4" t="s">
        <v>3</v>
      </c>
      <c r="O3" s="4" t="s">
        <v>35</v>
      </c>
      <c r="P3" s="4" t="s">
        <v>143</v>
      </c>
      <c r="Q3" s="4" t="s">
        <v>144</v>
      </c>
      <c r="R3" s="4" t="s">
        <v>36</v>
      </c>
      <c r="S3" s="4" t="s">
        <v>145</v>
      </c>
      <c r="T3" s="4" t="s">
        <v>146</v>
      </c>
      <c r="U3" s="4" t="s">
        <v>147</v>
      </c>
      <c r="V3" s="4" t="s">
        <v>148</v>
      </c>
      <c r="W3" s="4" t="s">
        <v>165</v>
      </c>
      <c r="X3" s="4" t="s">
        <v>37</v>
      </c>
      <c r="Y3" s="4" t="s">
        <v>42</v>
      </c>
      <c r="Z3" s="4" t="s">
        <v>50</v>
      </c>
      <c r="AA3" s="4" t="s">
        <v>23</v>
      </c>
      <c r="AB3" s="4" t="s">
        <v>49</v>
      </c>
      <c r="AC3" s="4" t="s">
        <v>55</v>
      </c>
      <c r="AD3" s="4" t="s">
        <v>56</v>
      </c>
      <c r="AE3" s="4" t="s">
        <v>57</v>
      </c>
      <c r="AF3" s="4" t="s">
        <v>83</v>
      </c>
      <c r="AG3" s="4" t="s">
        <v>84</v>
      </c>
      <c r="AH3" s="4" t="s">
        <v>76</v>
      </c>
      <c r="AI3" s="4" t="s">
        <v>77</v>
      </c>
      <c r="AJ3" s="4" t="s">
        <v>78</v>
      </c>
      <c r="AK3" s="4" t="s">
        <v>284</v>
      </c>
      <c r="AL3" s="4" t="s">
        <v>285</v>
      </c>
      <c r="AM3" s="4" t="s">
        <v>286</v>
      </c>
      <c r="AN3" s="4" t="s">
        <v>287</v>
      </c>
      <c r="AO3" s="4" t="s">
        <v>288</v>
      </c>
      <c r="AP3" s="4" t="s">
        <v>289</v>
      </c>
      <c r="AQ3" s="4" t="s">
        <v>290</v>
      </c>
      <c r="AR3" s="4" t="s">
        <v>291</v>
      </c>
      <c r="AS3" s="4" t="s">
        <v>292</v>
      </c>
      <c r="AT3" s="4" t="s">
        <v>293</v>
      </c>
      <c r="AU3" s="4" t="s">
        <v>294</v>
      </c>
      <c r="AV3" s="4" t="s">
        <v>295</v>
      </c>
      <c r="AW3" s="4" t="s">
        <v>296</v>
      </c>
      <c r="AX3" s="4" t="s">
        <v>297</v>
      </c>
      <c r="AY3" s="4" t="s">
        <v>298</v>
      </c>
      <c r="AZ3" s="4" t="s">
        <v>299</v>
      </c>
    </row>
    <row r="4" spans="2:52" x14ac:dyDescent="0.3"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2:52" x14ac:dyDescent="0.3"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2:52" x14ac:dyDescent="0.3">
      <c r="B6" s="5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2:52" x14ac:dyDescent="0.3">
      <c r="B7" s="5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2:52" x14ac:dyDescent="0.3"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2:52" x14ac:dyDescent="0.3">
      <c r="B9" s="5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2:52" x14ac:dyDescent="0.3">
      <c r="B10" s="5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2:52" x14ac:dyDescent="0.3">
      <c r="B11" s="7"/>
    </row>
    <row r="12" spans="2:52" s="2" customFormat="1" x14ac:dyDescent="0.3">
      <c r="B12" s="8" t="s">
        <v>6</v>
      </c>
      <c r="C12" s="2" t="s">
        <v>79</v>
      </c>
    </row>
    <row r="13" spans="2:52" s="2" customFormat="1" x14ac:dyDescent="0.3">
      <c r="B13" s="8" t="s">
        <v>7</v>
      </c>
      <c r="C13" s="2" t="s">
        <v>154</v>
      </c>
    </row>
    <row r="14" spans="2:52" s="2" customFormat="1" x14ac:dyDescent="0.3">
      <c r="B14" s="8" t="s">
        <v>119</v>
      </c>
      <c r="C14" s="2" t="s">
        <v>155</v>
      </c>
    </row>
    <row r="15" spans="2:52" s="2" customFormat="1" x14ac:dyDescent="0.3">
      <c r="B15" s="8" t="s">
        <v>185</v>
      </c>
      <c r="C15" s="2" t="s">
        <v>115</v>
      </c>
    </row>
    <row r="16" spans="2:52" s="2" customFormat="1" x14ac:dyDescent="0.3">
      <c r="B16" s="8" t="s">
        <v>186</v>
      </c>
      <c r="C16" s="2" t="s">
        <v>39</v>
      </c>
    </row>
    <row r="17" spans="2:3" s="2" customFormat="1" x14ac:dyDescent="0.3">
      <c r="B17" s="8" t="s">
        <v>187</v>
      </c>
      <c r="C17" s="2" t="s">
        <v>40</v>
      </c>
    </row>
    <row r="18" spans="2:3" s="2" customFormat="1" x14ac:dyDescent="0.3">
      <c r="B18" s="8" t="s">
        <v>188</v>
      </c>
      <c r="C18" s="2" t="s">
        <v>41</v>
      </c>
    </row>
    <row r="19" spans="2:3" s="2" customFormat="1" x14ac:dyDescent="0.3">
      <c r="B19" s="8" t="s">
        <v>189</v>
      </c>
      <c r="C19" s="2" t="s">
        <v>44</v>
      </c>
    </row>
    <row r="20" spans="2:3" s="2" customFormat="1" x14ac:dyDescent="0.3">
      <c r="B20" s="8" t="s">
        <v>190</v>
      </c>
      <c r="C20" s="2" t="s">
        <v>80</v>
      </c>
    </row>
    <row r="21" spans="2:3" s="2" customFormat="1" x14ac:dyDescent="0.3">
      <c r="B21" s="8" t="s">
        <v>191</v>
      </c>
      <c r="C21" s="2" t="s">
        <v>81</v>
      </c>
    </row>
    <row r="22" spans="2:3" s="2" customFormat="1" x14ac:dyDescent="0.3">
      <c r="B22" s="8" t="s">
        <v>224</v>
      </c>
      <c r="C22" s="2" t="s">
        <v>91</v>
      </c>
    </row>
    <row r="23" spans="2:3" s="2" customFormat="1" x14ac:dyDescent="0.3">
      <c r="B23" s="8" t="s">
        <v>225</v>
      </c>
      <c r="C23" s="2" t="s">
        <v>92</v>
      </c>
    </row>
    <row r="24" spans="2:3" s="2" customFormat="1" x14ac:dyDescent="0.3">
      <c r="B24" s="8" t="s">
        <v>226</v>
      </c>
      <c r="C24" s="2" t="s">
        <v>93</v>
      </c>
    </row>
    <row r="25" spans="2:3" s="2" customFormat="1" x14ac:dyDescent="0.3">
      <c r="B25" s="8" t="s">
        <v>227</v>
      </c>
      <c r="C25" s="2" t="s">
        <v>94</v>
      </c>
    </row>
    <row r="26" spans="2:3" s="2" customFormat="1" x14ac:dyDescent="0.3">
      <c r="B26" s="8"/>
    </row>
    <row r="27" spans="2:3" s="2" customFormat="1" x14ac:dyDescent="0.3">
      <c r="B27" s="8"/>
    </row>
    <row r="28" spans="2:3" s="2" customFormat="1" x14ac:dyDescent="0.3">
      <c r="B28" s="8" t="s">
        <v>228</v>
      </c>
      <c r="C28" s="2" t="s">
        <v>95</v>
      </c>
    </row>
    <row r="29" spans="2:3" s="2" customFormat="1" x14ac:dyDescent="0.3">
      <c r="B29" s="8" t="s">
        <v>229</v>
      </c>
      <c r="C29" s="2" t="s">
        <v>96</v>
      </c>
    </row>
    <row r="30" spans="2:3" s="2" customFormat="1" x14ac:dyDescent="0.3">
      <c r="B30" s="8" t="s">
        <v>230</v>
      </c>
      <c r="C30" s="2" t="s">
        <v>97</v>
      </c>
    </row>
    <row r="31" spans="2:3" s="2" customFormat="1" x14ac:dyDescent="0.3">
      <c r="B31" s="8" t="s">
        <v>231</v>
      </c>
      <c r="C31" s="2" t="s">
        <v>98</v>
      </c>
    </row>
    <row r="32" spans="2:3" s="2" customFormat="1" x14ac:dyDescent="0.3">
      <c r="B32" s="8" t="s">
        <v>232</v>
      </c>
      <c r="C32" s="2" t="s">
        <v>99</v>
      </c>
    </row>
    <row r="33" spans="2:3" s="2" customFormat="1" x14ac:dyDescent="0.3">
      <c r="B33" s="8" t="s">
        <v>233</v>
      </c>
      <c r="C33" s="2" t="s">
        <v>101</v>
      </c>
    </row>
    <row r="34" spans="2:3" s="2" customFormat="1" x14ac:dyDescent="0.3">
      <c r="B34" s="8" t="s">
        <v>234</v>
      </c>
      <c r="C34" s="2" t="s">
        <v>100</v>
      </c>
    </row>
    <row r="35" spans="2:3" s="2" customFormat="1" x14ac:dyDescent="0.3">
      <c r="B35" s="8" t="s">
        <v>235</v>
      </c>
      <c r="C35" s="2" t="s">
        <v>102</v>
      </c>
    </row>
    <row r="36" spans="2:3" s="2" customFormat="1" x14ac:dyDescent="0.3">
      <c r="B36" s="8"/>
    </row>
    <row r="37" spans="2:3" s="2" customFormat="1" x14ac:dyDescent="0.3">
      <c r="B37" s="8"/>
    </row>
    <row r="38" spans="2:3" s="2" customFormat="1" x14ac:dyDescent="0.3">
      <c r="B38" s="8"/>
    </row>
    <row r="39" spans="2:3" s="2" customFormat="1" x14ac:dyDescent="0.3">
      <c r="B39" s="8" t="s">
        <v>236</v>
      </c>
      <c r="C39" s="2" t="s">
        <v>103</v>
      </c>
    </row>
    <row r="40" spans="2:3" s="2" customFormat="1" x14ac:dyDescent="0.3">
      <c r="B40" s="8" t="s">
        <v>237</v>
      </c>
      <c r="C40" s="2" t="s">
        <v>13</v>
      </c>
    </row>
    <row r="41" spans="2:3" s="2" customFormat="1" x14ac:dyDescent="0.3">
      <c r="B41" s="8" t="s">
        <v>238</v>
      </c>
      <c r="C41" s="2" t="s">
        <v>14</v>
      </c>
    </row>
    <row r="42" spans="2:3" s="2" customFormat="1" x14ac:dyDescent="0.3">
      <c r="B42" s="8" t="s">
        <v>239</v>
      </c>
      <c r="C42" s="2" t="s">
        <v>15</v>
      </c>
    </row>
    <row r="43" spans="2:3" s="2" customFormat="1" x14ac:dyDescent="0.3">
      <c r="B43" s="8"/>
    </row>
    <row r="44" spans="2:3" s="2" customFormat="1" x14ac:dyDescent="0.3"/>
  </sheetData>
  <pageMargins left="0.7" right="0.7" top="0.75" bottom="0.75" header="0.3" footer="0.3"/>
  <ignoredErrors>
    <ignoredError sqref="B12:B42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promptTitle="Importante" prompt="Completar hoja de nodos con anterioridad" xr:uid="{58C57382-E7EF-4665-B715-524E854B03C3}">
          <x14:formula1>
            <xm:f>'3.3.1 Nodos UG'!$A:$A</xm:f>
          </x14:formula1>
          <xm:sqref>I5:I10</xm:sqref>
        </x14:dataValidation>
        <x14:dataValidation type="list" allowBlank="1" showInputMessage="1" showErrorMessage="1" promptTitle="Importante" prompt="Completar hoja de nodos con anterioridad" xr:uid="{54690219-5879-416D-AFFF-4BD1BE71BE9D}">
          <x14:formula1>
            <xm:f>'3.3.1 Nodos UG'!$A:$A</xm:f>
          </x14:formula1>
          <xm:sqref>I4</xm:sqref>
        </x14:dataValidation>
        <x14:dataValidation type="list" allowBlank="1" showErrorMessage="1" promptTitle="Importante" prompt="Completar hoja de Edicios UG con anterioridad." xr:uid="{30F80618-0084-49BD-91F3-888E9A10C100}">
          <x14:formula1>
            <xm:f>'3.3.4 Edificios UG'!$A:$A</xm:f>
          </x14:formula1>
          <xm:sqref>J5:J10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EFD54B97-89FC-4640-BC20-223F5544955F}">
          <x14:formula1>
            <xm:f>'3.3.4 Edificios UG'!$A:$A</xm:f>
          </x14:formula1>
          <xm:sqref>J5:J10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4FF5A99E-1206-4993-A5D8-D92A2A94A325}">
          <x14:formula1>
            <xm:f>'3.3.4 Edificios UG'!$A:$A</xm:f>
          </x14:formula1>
          <xm:sqref>J4</xm:sqref>
        </x14:dataValidation>
        <x14:dataValidation type="list" allowBlank="1" showInputMessage="1" showErrorMessage="1" promptTitle="Importante" prompt="Completar hoja de Edicios UG con anterioridad." xr:uid="{2D7B18F0-7634-4803-ABA9-3B3CB07F4E17}">
          <x14:formula1>
            <xm:f>'3.3.4 Edificios UG'!$A:$A</xm:f>
          </x14:formula1>
          <xm:sqref>J4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3.3.1 Nodos UG</vt:lpstr>
      <vt:lpstr>3.3.2 Áreas UG</vt:lpstr>
      <vt:lpstr>3.3.3 Estanques UG</vt:lpstr>
      <vt:lpstr>3.3.4 Edificios UG</vt:lpstr>
      <vt:lpstr>3.3.5a Térmicas</vt:lpstr>
      <vt:lpstr>3.3.5b Hidroeléctricas</vt:lpstr>
      <vt:lpstr>3.3.5c Eólicas</vt:lpstr>
      <vt:lpstr>3.3.5d Solares</vt:lpstr>
      <vt:lpstr>3.3.5e Almacenamientos</vt:lpstr>
      <vt:lpstr>3.3.6 Otros Elementos UG</vt:lpstr>
      <vt:lpstr>3.3.7 Consumos específicos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Martin Ramírez</cp:lastModifiedBy>
  <dcterms:created xsi:type="dcterms:W3CDTF">2025-08-04T18:54:04Z</dcterms:created>
  <dcterms:modified xsi:type="dcterms:W3CDTF">2025-08-11T14:50:01Z</dcterms:modified>
</cp:coreProperties>
</file>