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ramirez\Downloads\Anexo 3\"/>
    </mc:Choice>
  </mc:AlternateContent>
  <xr:revisionPtr revIDLastSave="0" documentId="13_ncr:1_{FFD81B62-4474-4811-9A19-DA09FCD25C4E}" xr6:coauthVersionLast="47" xr6:coauthVersionMax="47" xr10:uidLastSave="{00000000-0000-0000-0000-000000000000}"/>
  <bookViews>
    <workbookView xWindow="-20340" yWindow="-16470" windowWidth="29040" windowHeight="15720" xr2:uid="{03B7DA25-95B5-4714-B9B0-AC746FAE0EEB}"/>
  </bookViews>
  <sheets>
    <sheet name="3.5.1 Áreas Infraestructura" sheetId="1" r:id="rId1"/>
    <sheet name="3.5.2 Edificios-Terrenos" sheetId="2" r:id="rId2"/>
    <sheet name="3.5.3 Vehículos" sheetId="3" r:id="rId3"/>
    <sheet name="3.5.4 Otro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A4" i="1"/>
</calcChain>
</file>

<file path=xl/sharedStrings.xml><?xml version="1.0" encoding="utf-8"?>
<sst xmlns="http://schemas.openxmlformats.org/spreadsheetml/2006/main" count="126" uniqueCount="77">
  <si>
    <t>Denominación o nombre del elemento asociado al área.</t>
  </si>
  <si>
    <t>(2)</t>
  </si>
  <si>
    <t>Identificador debe coincidir con el identificador del polígono georreferenciado en el GIS, según lo establecido en las bases.</t>
  </si>
  <si>
    <t>(1)</t>
  </si>
  <si>
    <t>Sistema</t>
  </si>
  <si>
    <t>Denominación (2)</t>
  </si>
  <si>
    <t>ID (1)</t>
  </si>
  <si>
    <t>Anualidad del costo unitario del elemento expresado en dólares de diciembre de 2020, considerando las vidas útiles y la tasa de descuento establecidas en las bases.</t>
  </si>
  <si>
    <t>Costo unitario del elemento expresado en dólares de diciembre de 2024, el cual se determina mediante la siguiente expresión:</t>
  </si>
  <si>
    <t>Capital de explotación expresado en dólares de diciembre de 2024.</t>
  </si>
  <si>
    <t>Bienes intangibles expresados en dólares de diciembre de 2024.</t>
  </si>
  <si>
    <t>Precio unitario del elemento expresado en dólares de diciembre de 2024.</t>
  </si>
  <si>
    <t>Precio unitario por metro cuadrado del elemento expresado en dólares de diciembre de 2024.</t>
  </si>
  <si>
    <t>Porcentaje de asignación al sistema de generación-transmisión, excluyendo los porcentajes asignables a distribución o a otros sistemas o servicios administrados por la misma empresa.</t>
  </si>
  <si>
    <t>(4)</t>
  </si>
  <si>
    <t>Descripción de uso: casa nochero, edificio para albergue de equipos y empleados, para control y comando, galpones, u otro.</t>
  </si>
  <si>
    <t>(3)</t>
  </si>
  <si>
    <t>Identificador del área de la hoja Áreas Infraestructura con la descripción del polígono utilizado por la subestación.</t>
  </si>
  <si>
    <t>Señalar si corresponde a edificio, terreno u otro (indicar).</t>
  </si>
  <si>
    <t>aCU US$ (10)</t>
  </si>
  <si>
    <t>VidaUtil</t>
  </si>
  <si>
    <t>CU US$ (9)</t>
  </si>
  <si>
    <t>CE US$ (8)</t>
  </si>
  <si>
    <t>BI US$ (7)</t>
  </si>
  <si>
    <t>PU US$ (6)</t>
  </si>
  <si>
    <t>PU US$/m2 (5)</t>
  </si>
  <si>
    <t>Superficie [m2]</t>
  </si>
  <si>
    <t>Asignación (4)</t>
  </si>
  <si>
    <t>Número de baños</t>
  </si>
  <si>
    <t>Número de habitaciones</t>
  </si>
  <si>
    <t>Año construcción</t>
  </si>
  <si>
    <t>Número de pisos</t>
  </si>
  <si>
    <t>Tipo de construcción</t>
  </si>
  <si>
    <t>Uso (3)</t>
  </si>
  <si>
    <t>Área asociada (2)</t>
  </si>
  <si>
    <t>Propietario</t>
  </si>
  <si>
    <t>Tipo (1)</t>
  </si>
  <si>
    <t>Denominación</t>
  </si>
  <si>
    <t>ID</t>
  </si>
  <si>
    <t>Anualidad del costo unitario del elemento expresado en dólares de diciembre de 2024, considerando las vidas útiles y la tasa de descuento establecidas en las bases.</t>
  </si>
  <si>
    <t>Flete expresado como porcentaje del precio unitario del elemento respectivo.</t>
  </si>
  <si>
    <t>Automóvil, Camión, Camioneta, Furgón, Bus, Máquina.</t>
  </si>
  <si>
    <t>Indicar edificio o terreno asociado a los elementos</t>
  </si>
  <si>
    <t>aCU US$ (9)</t>
  </si>
  <si>
    <t>CU US$ (8)</t>
  </si>
  <si>
    <t>CE US$ (7)</t>
  </si>
  <si>
    <t>BI US$ (6)</t>
  </si>
  <si>
    <t>F% (5)</t>
  </si>
  <si>
    <t>PU US$ (4)</t>
  </si>
  <si>
    <t>Cantidad</t>
  </si>
  <si>
    <t>Asignación (3)</t>
  </si>
  <si>
    <t>Año Fabricación</t>
  </si>
  <si>
    <t>Modelo</t>
  </si>
  <si>
    <t>Marca</t>
  </si>
  <si>
    <t>Tipo (2)</t>
  </si>
  <si>
    <t>Edificio o terreno asociado (1)</t>
  </si>
  <si>
    <t>* Los costos de administración no imputables a personal y/o a la operación y mantenimiento de instalaciones de generación y transmisión deberán ser incluidos en la presente tabla.</t>
  </si>
  <si>
    <t>Computadores, Equipos de telecomunicaciones, Impresoras, Aire Acondicionado o Calefactores, Mobiliario en general, Otros costos de administración*</t>
  </si>
  <si>
    <t>Descripción</t>
  </si>
  <si>
    <t>Capacidad de pasajeros</t>
  </si>
  <si>
    <t>Capacidad de carga</t>
  </si>
  <si>
    <t>(5)</t>
  </si>
  <si>
    <t>(6)</t>
  </si>
  <si>
    <t>(7)</t>
  </si>
  <si>
    <t>(8)</t>
  </si>
  <si>
    <t>(9)</t>
  </si>
  <si>
    <t>(10)</t>
  </si>
  <si>
    <t>Área empresa (2)</t>
  </si>
  <si>
    <t>Tipo (3)</t>
  </si>
  <si>
    <t>PU US$ (5)</t>
  </si>
  <si>
    <t>F% (6)</t>
  </si>
  <si>
    <t>Cuadro 3.5.1: Información georreferenciada de las áreas utilizadas por edificios y terrenos.</t>
  </si>
  <si>
    <t>Cuadro 3.5.2: Información técnica y valorización de edificios y terrenos que no son utilizados por subestaciones ni unidades generadoras.</t>
  </si>
  <si>
    <t>Cuadro 3.5.3: Información técnica y valorización de vehículos de transporte y carga.</t>
  </si>
  <si>
    <t>Cuadro 3.5.4: Descripción y valorización de equipos de bodega y maestranza, equipos de laboratorio, equipos de comunicación, equipos de oficinas, equipos de computación y otros equipos.</t>
  </si>
  <si>
    <t>Gerencia o Unidad a la cual pertenece el vehículo.</t>
  </si>
  <si>
    <r>
      <t>Superficie [m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</si>
</sst>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i/>
      <sz val="11"/>
      <color theme="2" tint="-0.499984740745262"/>
      <name val="Arial Narrow"/>
      <family val="2"/>
    </font>
    <font>
      <b/>
      <i/>
      <sz val="11"/>
      <color theme="2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2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41" fontId="2" fillId="0" borderId="1" xfId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676275</xdr:colOff>
      <xdr:row>63</xdr:row>
      <xdr:rowOff>85725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8F06542-CF83-477F-B6A7-F9C56B8C8035}"/>
                </a:ext>
              </a:extLst>
            </xdr:cNvPr>
            <xdr:cNvSpPr txBox="1"/>
          </xdr:nvSpPr>
          <xdr:spPr>
            <a:xfrm>
              <a:off x="2990850" y="12087225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8F06542-CF83-477F-B6A7-F9C56B8C8035}"/>
                </a:ext>
              </a:extLst>
            </xdr:cNvPr>
            <xdr:cNvSpPr txBox="1"/>
          </xdr:nvSpPr>
          <xdr:spPr>
            <a:xfrm>
              <a:off x="2990850" y="12087225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561975</xdr:colOff>
      <xdr:row>43</xdr:row>
      <xdr:rowOff>85725</xdr:rowOff>
    </xdr:from>
    <xdr:ext cx="381149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5B4E681-47A3-468C-8631-68A6488DBB7F}"/>
                </a:ext>
              </a:extLst>
            </xdr:cNvPr>
            <xdr:cNvSpPr txBox="1"/>
          </xdr:nvSpPr>
          <xdr:spPr>
            <a:xfrm>
              <a:off x="1304925" y="8277225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1">
                        <a:latin typeface="Cambria Math" panose="02040503050406030204" pitchFamily="18" charset="0"/>
                      </a:rPr>
                      <m:t>⋅(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1+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F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%)+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5B4E681-47A3-468C-8631-68A6488DBB7F}"/>
                </a:ext>
              </a:extLst>
            </xdr:cNvPr>
            <xdr:cNvSpPr txBox="1"/>
          </xdr:nvSpPr>
          <xdr:spPr>
            <a:xfrm>
              <a:off x="1304925" y="8277225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CU_US$=PU_US$⋅(1+F%)+BI_US$+CE_US$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609600</xdr:colOff>
      <xdr:row>63</xdr:row>
      <xdr:rowOff>66675</xdr:rowOff>
    </xdr:from>
    <xdr:ext cx="381149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A2F0450-71A9-4007-8EE2-3187B392DD60}"/>
                </a:ext>
              </a:extLst>
            </xdr:cNvPr>
            <xdr:cNvSpPr txBox="1"/>
          </xdr:nvSpPr>
          <xdr:spPr>
            <a:xfrm>
              <a:off x="2133600" y="8067675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1">
                        <a:latin typeface="Cambria Math" panose="02040503050406030204" pitchFamily="18" charset="0"/>
                      </a:rPr>
                      <m:t>⋅(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1+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F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%)+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A2F0450-71A9-4007-8EE2-3187B392DD60}"/>
                </a:ext>
              </a:extLst>
            </xdr:cNvPr>
            <xdr:cNvSpPr txBox="1"/>
          </xdr:nvSpPr>
          <xdr:spPr>
            <a:xfrm>
              <a:off x="2133600" y="8067675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CU_US$=PU_US$⋅(1+F%)+BI_US$+CE_US$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CF16B-3DEC-44B8-998D-2F01E509A7CC}">
  <dimension ref="A2:E46"/>
  <sheetViews>
    <sheetView showGridLines="0" tabSelected="1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5.7109375" style="1" customWidth="1"/>
    <col min="3" max="3" width="21.42578125" style="1" customWidth="1"/>
    <col min="4" max="4" width="11.42578125" style="1"/>
    <col min="5" max="5" width="14.5703125" style="1" bestFit="1" customWidth="1"/>
    <col min="6" max="16384" width="11.42578125" style="1"/>
  </cols>
  <sheetData>
    <row r="2" spans="1:5" x14ac:dyDescent="0.3">
      <c r="B2" s="2" t="s">
        <v>71</v>
      </c>
    </row>
    <row r="3" spans="1:5" ht="18" x14ac:dyDescent="0.3">
      <c r="A3" s="8"/>
      <c r="B3" s="3" t="s">
        <v>6</v>
      </c>
      <c r="C3" s="3" t="s">
        <v>5</v>
      </c>
      <c r="D3" s="3" t="s">
        <v>4</v>
      </c>
      <c r="E3" s="3" t="s">
        <v>76</v>
      </c>
    </row>
    <row r="4" spans="1:5" x14ac:dyDescent="0.3">
      <c r="A4" s="8" t="str">
        <f>+IF(C4&lt;&gt;"",B4&amp;"-"&amp;C4,"")</f>
        <v/>
      </c>
      <c r="B4" s="3">
        <v>1</v>
      </c>
      <c r="C4" s="4"/>
      <c r="D4" s="4"/>
      <c r="E4" s="4"/>
    </row>
    <row r="5" spans="1:5" x14ac:dyDescent="0.3">
      <c r="A5" s="8" t="str">
        <f t="shared" ref="A5:A43" si="0">+IF(C5&lt;&gt;"",B5&amp;"-"&amp;C5,"")</f>
        <v/>
      </c>
      <c r="B5" s="3">
        <v>2</v>
      </c>
      <c r="C5" s="4"/>
      <c r="D5" s="5"/>
      <c r="E5" s="4"/>
    </row>
    <row r="6" spans="1:5" x14ac:dyDescent="0.3">
      <c r="A6" s="8" t="str">
        <f t="shared" si="0"/>
        <v/>
      </c>
      <c r="B6" s="3">
        <v>3</v>
      </c>
      <c r="C6" s="4"/>
      <c r="D6" s="5"/>
      <c r="E6" s="4"/>
    </row>
    <row r="7" spans="1:5" x14ac:dyDescent="0.3">
      <c r="A7" s="8" t="str">
        <f t="shared" si="0"/>
        <v/>
      </c>
      <c r="B7" s="3">
        <v>4</v>
      </c>
      <c r="C7" s="4"/>
      <c r="D7" s="5"/>
      <c r="E7" s="4"/>
    </row>
    <row r="8" spans="1:5" x14ac:dyDescent="0.3">
      <c r="A8" s="8" t="str">
        <f t="shared" si="0"/>
        <v/>
      </c>
      <c r="B8" s="3">
        <v>5</v>
      </c>
      <c r="C8" s="4"/>
      <c r="D8" s="5"/>
      <c r="E8" s="4"/>
    </row>
    <row r="9" spans="1:5" x14ac:dyDescent="0.3">
      <c r="A9" s="8" t="str">
        <f t="shared" si="0"/>
        <v/>
      </c>
      <c r="B9" s="3">
        <v>6</v>
      </c>
      <c r="C9" s="4"/>
      <c r="D9" s="5"/>
      <c r="E9" s="4"/>
    </row>
    <row r="10" spans="1:5" x14ac:dyDescent="0.3">
      <c r="A10" s="8" t="str">
        <f t="shared" si="0"/>
        <v/>
      </c>
      <c r="B10" s="3">
        <v>7</v>
      </c>
      <c r="C10" s="4"/>
      <c r="D10" s="5"/>
      <c r="E10" s="4"/>
    </row>
    <row r="11" spans="1:5" x14ac:dyDescent="0.3">
      <c r="A11" s="8" t="str">
        <f t="shared" si="0"/>
        <v/>
      </c>
      <c r="B11" s="3">
        <v>8</v>
      </c>
      <c r="C11" s="4"/>
      <c r="D11" s="5"/>
      <c r="E11" s="4"/>
    </row>
    <row r="12" spans="1:5" x14ac:dyDescent="0.3">
      <c r="A12" s="8" t="str">
        <f t="shared" si="0"/>
        <v/>
      </c>
      <c r="B12" s="3">
        <v>9</v>
      </c>
      <c r="C12" s="4"/>
      <c r="D12" s="5"/>
      <c r="E12" s="4"/>
    </row>
    <row r="13" spans="1:5" x14ac:dyDescent="0.3">
      <c r="A13" s="8" t="str">
        <f t="shared" si="0"/>
        <v/>
      </c>
      <c r="B13" s="3">
        <v>10</v>
      </c>
      <c r="C13" s="4"/>
      <c r="D13" s="5"/>
      <c r="E13" s="4"/>
    </row>
    <row r="14" spans="1:5" x14ac:dyDescent="0.3">
      <c r="A14" s="8" t="str">
        <f t="shared" si="0"/>
        <v/>
      </c>
      <c r="B14" s="3">
        <v>11</v>
      </c>
      <c r="C14" s="4"/>
      <c r="D14" s="5"/>
      <c r="E14" s="4"/>
    </row>
    <row r="15" spans="1:5" x14ac:dyDescent="0.3">
      <c r="A15" s="8" t="str">
        <f t="shared" si="0"/>
        <v/>
      </c>
      <c r="B15" s="3">
        <v>12</v>
      </c>
      <c r="C15" s="4"/>
      <c r="D15" s="5"/>
      <c r="E15" s="4"/>
    </row>
    <row r="16" spans="1:5" x14ac:dyDescent="0.3">
      <c r="A16" s="8" t="str">
        <f t="shared" si="0"/>
        <v/>
      </c>
      <c r="B16" s="3">
        <v>13</v>
      </c>
      <c r="C16" s="4"/>
      <c r="D16" s="5"/>
      <c r="E16" s="4"/>
    </row>
    <row r="17" spans="1:5" x14ac:dyDescent="0.3">
      <c r="A17" s="8" t="str">
        <f t="shared" si="0"/>
        <v/>
      </c>
      <c r="B17" s="3">
        <v>14</v>
      </c>
      <c r="C17" s="4"/>
      <c r="D17" s="5"/>
      <c r="E17" s="4"/>
    </row>
    <row r="18" spans="1:5" x14ac:dyDescent="0.3">
      <c r="A18" s="8" t="str">
        <f t="shared" si="0"/>
        <v/>
      </c>
      <c r="B18" s="3">
        <v>15</v>
      </c>
      <c r="C18" s="4"/>
      <c r="D18" s="5"/>
      <c r="E18" s="4"/>
    </row>
    <row r="19" spans="1:5" x14ac:dyDescent="0.3">
      <c r="A19" s="8" t="str">
        <f t="shared" si="0"/>
        <v/>
      </c>
      <c r="B19" s="3">
        <v>16</v>
      </c>
      <c r="C19" s="4"/>
      <c r="D19" s="5"/>
      <c r="E19" s="4"/>
    </row>
    <row r="20" spans="1:5" x14ac:dyDescent="0.3">
      <c r="A20" s="8" t="str">
        <f t="shared" si="0"/>
        <v/>
      </c>
      <c r="B20" s="3">
        <v>17</v>
      </c>
      <c r="C20" s="4"/>
      <c r="D20" s="5"/>
      <c r="E20" s="4"/>
    </row>
    <row r="21" spans="1:5" x14ac:dyDescent="0.3">
      <c r="A21" s="8" t="str">
        <f t="shared" si="0"/>
        <v/>
      </c>
      <c r="B21" s="3">
        <v>18</v>
      </c>
      <c r="C21" s="4"/>
      <c r="D21" s="5"/>
      <c r="E21" s="4"/>
    </row>
    <row r="22" spans="1:5" x14ac:dyDescent="0.3">
      <c r="A22" s="8" t="str">
        <f t="shared" si="0"/>
        <v/>
      </c>
      <c r="B22" s="3">
        <v>19</v>
      </c>
      <c r="C22" s="4"/>
      <c r="D22" s="5"/>
      <c r="E22" s="4"/>
    </row>
    <row r="23" spans="1:5" x14ac:dyDescent="0.3">
      <c r="A23" s="8" t="str">
        <f t="shared" si="0"/>
        <v/>
      </c>
      <c r="B23" s="3">
        <v>20</v>
      </c>
      <c r="C23" s="4"/>
      <c r="D23" s="5"/>
      <c r="E23" s="4"/>
    </row>
    <row r="24" spans="1:5" x14ac:dyDescent="0.3">
      <c r="A24" s="8" t="str">
        <f t="shared" si="0"/>
        <v/>
      </c>
      <c r="B24" s="3">
        <v>21</v>
      </c>
      <c r="C24" s="4"/>
      <c r="D24" s="5"/>
      <c r="E24" s="4"/>
    </row>
    <row r="25" spans="1:5" x14ac:dyDescent="0.3">
      <c r="A25" s="8" t="str">
        <f t="shared" si="0"/>
        <v/>
      </c>
      <c r="B25" s="3">
        <v>22</v>
      </c>
      <c r="C25" s="4"/>
      <c r="D25" s="5"/>
      <c r="E25" s="4"/>
    </row>
    <row r="26" spans="1:5" x14ac:dyDescent="0.3">
      <c r="A26" s="8" t="str">
        <f t="shared" si="0"/>
        <v/>
      </c>
      <c r="B26" s="3">
        <v>23</v>
      </c>
      <c r="C26" s="4"/>
      <c r="D26" s="5"/>
      <c r="E26" s="4"/>
    </row>
    <row r="27" spans="1:5" x14ac:dyDescent="0.3">
      <c r="A27" s="8" t="str">
        <f t="shared" si="0"/>
        <v/>
      </c>
      <c r="B27" s="3">
        <v>24</v>
      </c>
      <c r="C27" s="4"/>
      <c r="D27" s="5"/>
      <c r="E27" s="4"/>
    </row>
    <row r="28" spans="1:5" x14ac:dyDescent="0.3">
      <c r="A28" s="8" t="str">
        <f t="shared" si="0"/>
        <v/>
      </c>
      <c r="B28" s="3">
        <v>25</v>
      </c>
      <c r="C28" s="4"/>
      <c r="D28" s="5"/>
      <c r="E28" s="4"/>
    </row>
    <row r="29" spans="1:5" x14ac:dyDescent="0.3">
      <c r="A29" s="8" t="str">
        <f t="shared" si="0"/>
        <v/>
      </c>
      <c r="B29" s="3">
        <v>26</v>
      </c>
      <c r="C29" s="4"/>
      <c r="D29" s="5"/>
      <c r="E29" s="4"/>
    </row>
    <row r="30" spans="1:5" x14ac:dyDescent="0.3">
      <c r="A30" s="8" t="str">
        <f t="shared" si="0"/>
        <v/>
      </c>
      <c r="B30" s="3">
        <v>27</v>
      </c>
      <c r="C30" s="4"/>
      <c r="D30" s="5"/>
      <c r="E30" s="4"/>
    </row>
    <row r="31" spans="1:5" x14ac:dyDescent="0.3">
      <c r="A31" s="8" t="str">
        <f t="shared" si="0"/>
        <v/>
      </c>
      <c r="B31" s="3">
        <v>28</v>
      </c>
      <c r="C31" s="4"/>
      <c r="D31" s="5"/>
      <c r="E31" s="4"/>
    </row>
    <row r="32" spans="1:5" x14ac:dyDescent="0.3">
      <c r="A32" s="8" t="str">
        <f t="shared" si="0"/>
        <v/>
      </c>
      <c r="B32" s="3">
        <v>29</v>
      </c>
      <c r="C32" s="4"/>
      <c r="D32" s="5"/>
      <c r="E32" s="4"/>
    </row>
    <row r="33" spans="1:5" x14ac:dyDescent="0.3">
      <c r="A33" s="8" t="str">
        <f t="shared" si="0"/>
        <v/>
      </c>
      <c r="B33" s="3">
        <v>30</v>
      </c>
      <c r="C33" s="4"/>
      <c r="D33" s="5"/>
      <c r="E33" s="4"/>
    </row>
    <row r="34" spans="1:5" x14ac:dyDescent="0.3">
      <c r="A34" s="8" t="str">
        <f t="shared" si="0"/>
        <v/>
      </c>
      <c r="B34" s="3">
        <v>31</v>
      </c>
      <c r="C34" s="4"/>
      <c r="D34" s="5"/>
      <c r="E34" s="4"/>
    </row>
    <row r="35" spans="1:5" x14ac:dyDescent="0.3">
      <c r="A35" s="8" t="str">
        <f t="shared" si="0"/>
        <v/>
      </c>
      <c r="B35" s="3">
        <v>32</v>
      </c>
      <c r="C35" s="4"/>
      <c r="D35" s="5"/>
      <c r="E35" s="4"/>
    </row>
    <row r="36" spans="1:5" x14ac:dyDescent="0.3">
      <c r="A36" s="8" t="str">
        <f t="shared" si="0"/>
        <v/>
      </c>
      <c r="B36" s="3">
        <v>33</v>
      </c>
      <c r="C36" s="4"/>
      <c r="D36" s="5"/>
      <c r="E36" s="4"/>
    </row>
    <row r="37" spans="1:5" x14ac:dyDescent="0.3">
      <c r="A37" s="8" t="str">
        <f t="shared" si="0"/>
        <v/>
      </c>
      <c r="B37" s="3">
        <v>34</v>
      </c>
      <c r="C37" s="4"/>
      <c r="D37" s="5"/>
      <c r="E37" s="4"/>
    </row>
    <row r="38" spans="1:5" x14ac:dyDescent="0.3">
      <c r="A38" s="8" t="str">
        <f t="shared" si="0"/>
        <v/>
      </c>
      <c r="B38" s="3">
        <v>35</v>
      </c>
      <c r="C38" s="4"/>
      <c r="D38" s="5"/>
      <c r="E38" s="4"/>
    </row>
    <row r="39" spans="1:5" x14ac:dyDescent="0.3">
      <c r="A39" s="8" t="str">
        <f t="shared" si="0"/>
        <v/>
      </c>
      <c r="B39" s="3">
        <v>36</v>
      </c>
      <c r="C39" s="4"/>
      <c r="D39" s="5"/>
      <c r="E39" s="4"/>
    </row>
    <row r="40" spans="1:5" x14ac:dyDescent="0.3">
      <c r="A40" s="8" t="str">
        <f t="shared" si="0"/>
        <v/>
      </c>
      <c r="B40" s="3">
        <v>37</v>
      </c>
      <c r="C40" s="4"/>
      <c r="D40" s="5"/>
      <c r="E40" s="4"/>
    </row>
    <row r="41" spans="1:5" x14ac:dyDescent="0.3">
      <c r="A41" s="8" t="str">
        <f t="shared" si="0"/>
        <v/>
      </c>
      <c r="B41" s="3">
        <v>38</v>
      </c>
      <c r="C41" s="4"/>
      <c r="D41" s="5"/>
      <c r="E41" s="4"/>
    </row>
    <row r="42" spans="1:5" x14ac:dyDescent="0.3">
      <c r="A42" s="8" t="str">
        <f t="shared" si="0"/>
        <v/>
      </c>
      <c r="B42" s="3">
        <v>39</v>
      </c>
      <c r="C42" s="4"/>
      <c r="D42" s="5"/>
      <c r="E42" s="4"/>
    </row>
    <row r="43" spans="1:5" x14ac:dyDescent="0.3">
      <c r="A43" s="8" t="str">
        <f t="shared" si="0"/>
        <v/>
      </c>
      <c r="B43" s="3">
        <v>40</v>
      </c>
      <c r="C43" s="4"/>
      <c r="D43" s="5"/>
      <c r="E43" s="4"/>
    </row>
    <row r="44" spans="1:5" x14ac:dyDescent="0.3">
      <c r="A44" s="8"/>
      <c r="B44" s="6"/>
    </row>
    <row r="45" spans="1:5" s="2" customFormat="1" x14ac:dyDescent="0.3">
      <c r="A45" s="9"/>
      <c r="B45" s="7" t="s">
        <v>3</v>
      </c>
      <c r="C45" s="2" t="s">
        <v>2</v>
      </c>
    </row>
    <row r="46" spans="1:5" s="2" customFormat="1" x14ac:dyDescent="0.3">
      <c r="A46" s="9"/>
      <c r="B46" s="7" t="s">
        <v>1</v>
      </c>
      <c r="C46" s="2" t="s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98A4-025C-4852-8FD0-BB19D1E013FE}">
  <dimension ref="A2:V66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4" width="23" style="1" customWidth="1"/>
    <col min="5" max="6" width="11.42578125" style="1"/>
    <col min="7" max="7" width="11.7109375" style="1" bestFit="1" customWidth="1"/>
    <col min="8" max="8" width="15" style="1" customWidth="1"/>
    <col min="9" max="9" width="19.85546875" style="1" bestFit="1" customWidth="1"/>
    <col min="10" max="10" width="8.5703125" style="1" customWidth="1"/>
    <col min="11" max="11" width="12.7109375" style="1" bestFit="1" customWidth="1"/>
    <col min="12" max="12" width="12.5703125" style="1" bestFit="1" customWidth="1"/>
    <col min="13" max="13" width="9.140625" style="1" bestFit="1" customWidth="1"/>
    <col min="14" max="14" width="10.7109375" style="1" bestFit="1" customWidth="1"/>
    <col min="15" max="15" width="10.28515625" style="1" bestFit="1" customWidth="1"/>
    <col min="16" max="22" width="12.5703125" style="1" customWidth="1"/>
    <col min="23" max="16384" width="11.42578125" style="1"/>
  </cols>
  <sheetData>
    <row r="2" spans="1:22" x14ac:dyDescent="0.3">
      <c r="B2" s="2" t="s">
        <v>72</v>
      </c>
    </row>
    <row r="3" spans="1:22" ht="33" x14ac:dyDescent="0.3">
      <c r="B3" s="3" t="s">
        <v>38</v>
      </c>
      <c r="C3" s="14" t="s">
        <v>37</v>
      </c>
      <c r="D3" s="14" t="s">
        <v>36</v>
      </c>
      <c r="E3" s="14" t="s">
        <v>4</v>
      </c>
      <c r="F3" s="14" t="s">
        <v>35</v>
      </c>
      <c r="G3" s="14" t="s">
        <v>34</v>
      </c>
      <c r="H3" s="14" t="s">
        <v>33</v>
      </c>
      <c r="I3" s="14" t="s">
        <v>32</v>
      </c>
      <c r="J3" s="14" t="s">
        <v>31</v>
      </c>
      <c r="K3" s="14" t="s">
        <v>30</v>
      </c>
      <c r="L3" s="14" t="s">
        <v>29</v>
      </c>
      <c r="M3" s="14" t="s">
        <v>28</v>
      </c>
      <c r="N3" s="14" t="s">
        <v>27</v>
      </c>
      <c r="O3" s="10" t="s">
        <v>26</v>
      </c>
      <c r="P3" s="14" t="s">
        <v>25</v>
      </c>
      <c r="Q3" s="15" t="s">
        <v>24</v>
      </c>
      <c r="R3" s="15" t="s">
        <v>23</v>
      </c>
      <c r="S3" s="15" t="s">
        <v>22</v>
      </c>
      <c r="T3" s="15" t="s">
        <v>21</v>
      </c>
      <c r="U3" s="15" t="s">
        <v>20</v>
      </c>
      <c r="V3" s="15" t="s">
        <v>19</v>
      </c>
    </row>
    <row r="4" spans="1:22" x14ac:dyDescent="0.3">
      <c r="A4" s="8" t="str">
        <f>+IF(C4&lt;&gt;"",B4&amp;"-"&amp;C4,"")</f>
        <v/>
      </c>
      <c r="B4" s="3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16">
        <f>+_xlfn.XLOOKUP($G4,'3.5.1 Áreas Infraestructura'!$A:$A,'3.5.1 Áreas Infraestructura'!$E:$E)</f>
        <v>0</v>
      </c>
      <c r="P4" s="4"/>
      <c r="Q4" s="4"/>
      <c r="R4" s="4"/>
      <c r="S4" s="4"/>
      <c r="T4" s="4"/>
      <c r="U4" s="4"/>
      <c r="V4" s="4"/>
    </row>
    <row r="5" spans="1:22" x14ac:dyDescent="0.3">
      <c r="A5" s="8" t="str">
        <f t="shared" ref="A5:A53" si="0">+IF(C5&lt;&gt;"",B5&amp;"-"&amp;C5,"")</f>
        <v/>
      </c>
      <c r="B5" s="3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6">
        <f>+_xlfn.XLOOKUP($G5,'3.5.1 Áreas Infraestructura'!$A:$A,'3.5.1 Áreas Infraestructura'!$E:$E)</f>
        <v>0</v>
      </c>
      <c r="P5" s="4"/>
      <c r="Q5" s="4"/>
      <c r="R5" s="4"/>
      <c r="S5" s="4"/>
      <c r="T5" s="4"/>
      <c r="U5" s="4"/>
      <c r="V5" s="4"/>
    </row>
    <row r="6" spans="1:22" x14ac:dyDescent="0.3">
      <c r="A6" s="8" t="str">
        <f t="shared" si="0"/>
        <v/>
      </c>
      <c r="B6" s="3">
        <v>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6">
        <f>+_xlfn.XLOOKUP($G6,'3.5.1 Áreas Infraestructura'!$A:$A,'3.5.1 Áreas Infraestructura'!$E:$E)</f>
        <v>0</v>
      </c>
      <c r="P6" s="4"/>
      <c r="Q6" s="4"/>
      <c r="R6" s="4"/>
      <c r="S6" s="4"/>
      <c r="T6" s="4"/>
      <c r="U6" s="4"/>
      <c r="V6" s="4"/>
    </row>
    <row r="7" spans="1:22" x14ac:dyDescent="0.3">
      <c r="A7" s="8" t="str">
        <f t="shared" si="0"/>
        <v/>
      </c>
      <c r="B7" s="3">
        <v>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16">
        <f>+_xlfn.XLOOKUP($G7,'3.5.1 Áreas Infraestructura'!$A:$A,'3.5.1 Áreas Infraestructura'!$E:$E)</f>
        <v>0</v>
      </c>
      <c r="P7" s="4"/>
      <c r="Q7" s="4"/>
      <c r="R7" s="4"/>
      <c r="S7" s="4"/>
      <c r="T7" s="4"/>
      <c r="U7" s="4"/>
      <c r="V7" s="4"/>
    </row>
    <row r="8" spans="1:22" x14ac:dyDescent="0.3">
      <c r="A8" s="8" t="str">
        <f t="shared" si="0"/>
        <v/>
      </c>
      <c r="B8" s="3">
        <v>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16">
        <f>+_xlfn.XLOOKUP($G8,'3.5.1 Áreas Infraestructura'!$A:$A,'3.5.1 Áreas Infraestructura'!$E:$E)</f>
        <v>0</v>
      </c>
      <c r="P8" s="4"/>
      <c r="Q8" s="4"/>
      <c r="R8" s="4"/>
      <c r="S8" s="4"/>
      <c r="T8" s="4"/>
      <c r="U8" s="4"/>
      <c r="V8" s="4"/>
    </row>
    <row r="9" spans="1:22" x14ac:dyDescent="0.3">
      <c r="A9" s="8" t="str">
        <f t="shared" si="0"/>
        <v/>
      </c>
      <c r="B9" s="3">
        <v>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16">
        <f>+_xlfn.XLOOKUP($G9,'3.5.1 Áreas Infraestructura'!$A:$A,'3.5.1 Áreas Infraestructura'!$E:$E)</f>
        <v>0</v>
      </c>
      <c r="P9" s="4"/>
      <c r="Q9" s="4"/>
      <c r="R9" s="4"/>
      <c r="S9" s="4"/>
      <c r="T9" s="4"/>
      <c r="U9" s="4"/>
      <c r="V9" s="4"/>
    </row>
    <row r="10" spans="1:22" x14ac:dyDescent="0.3">
      <c r="A10" s="8" t="str">
        <f t="shared" si="0"/>
        <v/>
      </c>
      <c r="B10" s="3">
        <v>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6">
        <f>+_xlfn.XLOOKUP($G10,'3.5.1 Áreas Infraestructura'!$A:$A,'3.5.1 Áreas Infraestructura'!$E:$E)</f>
        <v>0</v>
      </c>
      <c r="P10" s="4"/>
      <c r="Q10" s="4"/>
      <c r="R10" s="4"/>
      <c r="S10" s="4"/>
      <c r="T10" s="4"/>
      <c r="U10" s="4"/>
      <c r="V10" s="4"/>
    </row>
    <row r="11" spans="1:22" x14ac:dyDescent="0.3">
      <c r="A11" s="8" t="str">
        <f t="shared" si="0"/>
        <v/>
      </c>
      <c r="B11" s="3">
        <v>8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16">
        <f>+_xlfn.XLOOKUP($G11,'3.5.1 Áreas Infraestructura'!$A:$A,'3.5.1 Áreas Infraestructura'!$E:$E)</f>
        <v>0</v>
      </c>
      <c r="P11" s="4"/>
      <c r="Q11" s="4"/>
      <c r="R11" s="4"/>
      <c r="S11" s="4"/>
      <c r="T11" s="4"/>
      <c r="U11" s="4"/>
      <c r="V11" s="4"/>
    </row>
    <row r="12" spans="1:22" x14ac:dyDescent="0.3">
      <c r="A12" s="8" t="str">
        <f t="shared" si="0"/>
        <v/>
      </c>
      <c r="B12" s="3">
        <v>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16">
        <f>+_xlfn.XLOOKUP($G12,'3.5.1 Áreas Infraestructura'!$A:$A,'3.5.1 Áreas Infraestructura'!$E:$E)</f>
        <v>0</v>
      </c>
      <c r="P12" s="4"/>
      <c r="Q12" s="4"/>
      <c r="R12" s="4"/>
      <c r="S12" s="4"/>
      <c r="T12" s="4"/>
      <c r="U12" s="4"/>
      <c r="V12" s="4"/>
    </row>
    <row r="13" spans="1:22" x14ac:dyDescent="0.3">
      <c r="A13" s="8" t="str">
        <f t="shared" si="0"/>
        <v/>
      </c>
      <c r="B13" s="3">
        <v>10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16">
        <f>+_xlfn.XLOOKUP($G13,'3.5.1 Áreas Infraestructura'!$A:$A,'3.5.1 Áreas Infraestructura'!$E:$E)</f>
        <v>0</v>
      </c>
      <c r="P13" s="4"/>
      <c r="Q13" s="4"/>
      <c r="R13" s="4"/>
      <c r="S13" s="4"/>
      <c r="T13" s="4"/>
      <c r="U13" s="4"/>
      <c r="V13" s="4"/>
    </row>
    <row r="14" spans="1:22" x14ac:dyDescent="0.3">
      <c r="A14" s="8" t="str">
        <f t="shared" si="0"/>
        <v/>
      </c>
      <c r="B14" s="3">
        <v>11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6">
        <f>+_xlfn.XLOOKUP($G14,'3.5.1 Áreas Infraestructura'!$A:$A,'3.5.1 Áreas Infraestructura'!$E:$E)</f>
        <v>0</v>
      </c>
      <c r="P14" s="4"/>
      <c r="Q14" s="4"/>
      <c r="R14" s="4"/>
      <c r="S14" s="4"/>
      <c r="T14" s="4"/>
      <c r="U14" s="4"/>
      <c r="V14" s="4"/>
    </row>
    <row r="15" spans="1:22" x14ac:dyDescent="0.3">
      <c r="A15" s="8" t="str">
        <f t="shared" si="0"/>
        <v/>
      </c>
      <c r="B15" s="3">
        <v>12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6">
        <f>+_xlfn.XLOOKUP($G15,'3.5.1 Áreas Infraestructura'!$A:$A,'3.5.1 Áreas Infraestructura'!$E:$E)</f>
        <v>0</v>
      </c>
      <c r="P15" s="4"/>
      <c r="Q15" s="4"/>
      <c r="R15" s="4"/>
      <c r="S15" s="4"/>
      <c r="T15" s="4"/>
      <c r="U15" s="4"/>
      <c r="V15" s="4"/>
    </row>
    <row r="16" spans="1:22" x14ac:dyDescent="0.3">
      <c r="A16" s="8" t="str">
        <f t="shared" si="0"/>
        <v/>
      </c>
      <c r="B16" s="3">
        <v>13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6">
        <f>+_xlfn.XLOOKUP($G16,'3.5.1 Áreas Infraestructura'!$A:$A,'3.5.1 Áreas Infraestructura'!$E:$E)</f>
        <v>0</v>
      </c>
      <c r="P16" s="4"/>
      <c r="Q16" s="4"/>
      <c r="R16" s="4"/>
      <c r="S16" s="4"/>
      <c r="T16" s="4"/>
      <c r="U16" s="4"/>
      <c r="V16" s="4"/>
    </row>
    <row r="17" spans="1:22" x14ac:dyDescent="0.3">
      <c r="A17" s="8" t="str">
        <f t="shared" si="0"/>
        <v/>
      </c>
      <c r="B17" s="3">
        <v>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16">
        <f>+_xlfn.XLOOKUP($G17,'3.5.1 Áreas Infraestructura'!$A:$A,'3.5.1 Áreas Infraestructura'!$E:$E)</f>
        <v>0</v>
      </c>
      <c r="P17" s="4"/>
      <c r="Q17" s="4"/>
      <c r="R17" s="4"/>
      <c r="S17" s="4"/>
      <c r="T17" s="4"/>
      <c r="U17" s="4"/>
      <c r="V17" s="4"/>
    </row>
    <row r="18" spans="1:22" x14ac:dyDescent="0.3">
      <c r="A18" s="8" t="str">
        <f t="shared" si="0"/>
        <v/>
      </c>
      <c r="B18" s="3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16">
        <f>+_xlfn.XLOOKUP($G18,'3.5.1 Áreas Infraestructura'!$A:$A,'3.5.1 Áreas Infraestructura'!$E:$E)</f>
        <v>0</v>
      </c>
      <c r="P18" s="4"/>
      <c r="Q18" s="4"/>
      <c r="R18" s="4"/>
      <c r="S18" s="4"/>
      <c r="T18" s="4"/>
      <c r="U18" s="4"/>
      <c r="V18" s="4"/>
    </row>
    <row r="19" spans="1:22" x14ac:dyDescent="0.3">
      <c r="A19" s="8" t="str">
        <f t="shared" si="0"/>
        <v/>
      </c>
      <c r="B19" s="3">
        <v>16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16">
        <f>+_xlfn.XLOOKUP($G19,'3.5.1 Áreas Infraestructura'!$A:$A,'3.5.1 Áreas Infraestructura'!$E:$E)</f>
        <v>0</v>
      </c>
      <c r="P19" s="4"/>
      <c r="Q19" s="4"/>
      <c r="R19" s="4"/>
      <c r="S19" s="4"/>
      <c r="T19" s="4"/>
      <c r="U19" s="4"/>
      <c r="V19" s="4"/>
    </row>
    <row r="20" spans="1:22" x14ac:dyDescent="0.3">
      <c r="A20" s="8" t="str">
        <f t="shared" si="0"/>
        <v/>
      </c>
      <c r="B20" s="3">
        <v>17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16">
        <f>+_xlfn.XLOOKUP($G20,'3.5.1 Áreas Infraestructura'!$A:$A,'3.5.1 Áreas Infraestructura'!$E:$E)</f>
        <v>0</v>
      </c>
      <c r="P20" s="4"/>
      <c r="Q20" s="4"/>
      <c r="R20" s="4"/>
      <c r="S20" s="4"/>
      <c r="T20" s="4"/>
      <c r="U20" s="4"/>
      <c r="V20" s="4"/>
    </row>
    <row r="21" spans="1:22" x14ac:dyDescent="0.3">
      <c r="A21" s="8" t="str">
        <f t="shared" si="0"/>
        <v/>
      </c>
      <c r="B21" s="3">
        <v>18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6">
        <f>+_xlfn.XLOOKUP($G21,'3.5.1 Áreas Infraestructura'!$A:$A,'3.5.1 Áreas Infraestructura'!$E:$E)</f>
        <v>0</v>
      </c>
      <c r="P21" s="4"/>
      <c r="Q21" s="4"/>
      <c r="R21" s="4"/>
      <c r="S21" s="4"/>
      <c r="T21" s="4"/>
      <c r="U21" s="4"/>
      <c r="V21" s="4"/>
    </row>
    <row r="22" spans="1:22" x14ac:dyDescent="0.3">
      <c r="A22" s="8" t="str">
        <f t="shared" si="0"/>
        <v/>
      </c>
      <c r="B22" s="3">
        <v>19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16">
        <f>+_xlfn.XLOOKUP($G22,'3.5.1 Áreas Infraestructura'!$A:$A,'3.5.1 Áreas Infraestructura'!$E:$E)</f>
        <v>0</v>
      </c>
      <c r="P22" s="4"/>
      <c r="Q22" s="4"/>
      <c r="R22" s="4"/>
      <c r="S22" s="4"/>
      <c r="T22" s="4"/>
      <c r="U22" s="4"/>
      <c r="V22" s="4"/>
    </row>
    <row r="23" spans="1:22" x14ac:dyDescent="0.3">
      <c r="A23" s="8" t="str">
        <f t="shared" si="0"/>
        <v/>
      </c>
      <c r="B23" s="3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16">
        <f>+_xlfn.XLOOKUP($G23,'3.5.1 Áreas Infraestructura'!$A:$A,'3.5.1 Áreas Infraestructura'!$E:$E)</f>
        <v>0</v>
      </c>
      <c r="P23" s="4"/>
      <c r="Q23" s="4"/>
      <c r="R23" s="4"/>
      <c r="S23" s="4"/>
      <c r="T23" s="4"/>
      <c r="U23" s="4"/>
      <c r="V23" s="4"/>
    </row>
    <row r="24" spans="1:22" x14ac:dyDescent="0.3">
      <c r="A24" s="8" t="str">
        <f t="shared" si="0"/>
        <v/>
      </c>
      <c r="B24" s="3">
        <v>21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16">
        <f>+_xlfn.XLOOKUP($G24,'3.5.1 Áreas Infraestructura'!$A:$A,'3.5.1 Áreas Infraestructura'!$E:$E)</f>
        <v>0</v>
      </c>
      <c r="P24" s="4"/>
      <c r="Q24" s="4"/>
      <c r="R24" s="4"/>
      <c r="S24" s="4"/>
      <c r="T24" s="4"/>
      <c r="U24" s="4"/>
      <c r="V24" s="4"/>
    </row>
    <row r="25" spans="1:22" x14ac:dyDescent="0.3">
      <c r="A25" s="8" t="str">
        <f t="shared" si="0"/>
        <v/>
      </c>
      <c r="B25" s="3">
        <v>22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16">
        <f>+_xlfn.XLOOKUP($G25,'3.5.1 Áreas Infraestructura'!$A:$A,'3.5.1 Áreas Infraestructura'!$E:$E)</f>
        <v>0</v>
      </c>
      <c r="P25" s="4"/>
      <c r="Q25" s="4"/>
      <c r="R25" s="4"/>
      <c r="S25" s="4"/>
      <c r="T25" s="4"/>
      <c r="U25" s="4"/>
      <c r="V25" s="4"/>
    </row>
    <row r="26" spans="1:22" x14ac:dyDescent="0.3">
      <c r="A26" s="8" t="str">
        <f t="shared" si="0"/>
        <v/>
      </c>
      <c r="B26" s="3">
        <v>23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16">
        <f>+_xlfn.XLOOKUP($G26,'3.5.1 Áreas Infraestructura'!$A:$A,'3.5.1 Áreas Infraestructura'!$E:$E)</f>
        <v>0</v>
      </c>
      <c r="P26" s="4"/>
      <c r="Q26" s="4"/>
      <c r="R26" s="4"/>
      <c r="S26" s="4"/>
      <c r="T26" s="4"/>
      <c r="U26" s="4"/>
      <c r="V26" s="4"/>
    </row>
    <row r="27" spans="1:22" x14ac:dyDescent="0.3">
      <c r="A27" s="8" t="str">
        <f t="shared" si="0"/>
        <v/>
      </c>
      <c r="B27" s="3">
        <v>24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16">
        <f>+_xlfn.XLOOKUP($G27,'3.5.1 Áreas Infraestructura'!$A:$A,'3.5.1 Áreas Infraestructura'!$E:$E)</f>
        <v>0</v>
      </c>
      <c r="P27" s="4"/>
      <c r="Q27" s="4"/>
      <c r="R27" s="4"/>
      <c r="S27" s="4"/>
      <c r="T27" s="4"/>
      <c r="U27" s="4"/>
      <c r="V27" s="4"/>
    </row>
    <row r="28" spans="1:22" x14ac:dyDescent="0.3">
      <c r="A28" s="8" t="str">
        <f t="shared" si="0"/>
        <v/>
      </c>
      <c r="B28" s="3">
        <v>25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6">
        <f>+_xlfn.XLOOKUP($G28,'3.5.1 Áreas Infraestructura'!$A:$A,'3.5.1 Áreas Infraestructura'!$E:$E)</f>
        <v>0</v>
      </c>
      <c r="P28" s="4"/>
      <c r="Q28" s="4"/>
      <c r="R28" s="4"/>
      <c r="S28" s="4"/>
      <c r="T28" s="4"/>
      <c r="U28" s="4"/>
      <c r="V28" s="4"/>
    </row>
    <row r="29" spans="1:22" x14ac:dyDescent="0.3">
      <c r="A29" s="8" t="str">
        <f t="shared" si="0"/>
        <v/>
      </c>
      <c r="B29" s="3">
        <v>26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16">
        <f>+_xlfn.XLOOKUP($G29,'3.5.1 Áreas Infraestructura'!$A:$A,'3.5.1 Áreas Infraestructura'!$E:$E)</f>
        <v>0</v>
      </c>
      <c r="P29" s="4"/>
      <c r="Q29" s="4"/>
      <c r="R29" s="4"/>
      <c r="S29" s="4"/>
      <c r="T29" s="4"/>
      <c r="U29" s="4"/>
      <c r="V29" s="4"/>
    </row>
    <row r="30" spans="1:22" x14ac:dyDescent="0.3">
      <c r="A30" s="8" t="str">
        <f t="shared" si="0"/>
        <v/>
      </c>
      <c r="B30" s="3">
        <v>27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6">
        <f>+_xlfn.XLOOKUP($G30,'3.5.1 Áreas Infraestructura'!$A:$A,'3.5.1 Áreas Infraestructura'!$E:$E)</f>
        <v>0</v>
      </c>
      <c r="P30" s="4"/>
      <c r="Q30" s="4"/>
      <c r="R30" s="4"/>
      <c r="S30" s="4"/>
      <c r="T30" s="4"/>
      <c r="U30" s="4"/>
      <c r="V30" s="4"/>
    </row>
    <row r="31" spans="1:22" x14ac:dyDescent="0.3">
      <c r="A31" s="8" t="str">
        <f t="shared" si="0"/>
        <v/>
      </c>
      <c r="B31" s="3">
        <v>28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16">
        <f>+_xlfn.XLOOKUP($G31,'3.5.1 Áreas Infraestructura'!$A:$A,'3.5.1 Áreas Infraestructura'!$E:$E)</f>
        <v>0</v>
      </c>
      <c r="P31" s="4"/>
      <c r="Q31" s="4"/>
      <c r="R31" s="4"/>
      <c r="S31" s="4"/>
      <c r="T31" s="4"/>
      <c r="U31" s="4"/>
      <c r="V31" s="4"/>
    </row>
    <row r="32" spans="1:22" x14ac:dyDescent="0.3">
      <c r="A32" s="8" t="str">
        <f t="shared" si="0"/>
        <v/>
      </c>
      <c r="B32" s="3">
        <v>29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16">
        <f>+_xlfn.XLOOKUP($G32,'3.5.1 Áreas Infraestructura'!$A:$A,'3.5.1 Áreas Infraestructura'!$E:$E)</f>
        <v>0</v>
      </c>
      <c r="P32" s="4"/>
      <c r="Q32" s="4"/>
      <c r="R32" s="4"/>
      <c r="S32" s="4"/>
      <c r="T32" s="4"/>
      <c r="U32" s="4"/>
      <c r="V32" s="4"/>
    </row>
    <row r="33" spans="1:22" x14ac:dyDescent="0.3">
      <c r="A33" s="8" t="str">
        <f t="shared" si="0"/>
        <v/>
      </c>
      <c r="B33" s="3">
        <v>30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16">
        <f>+_xlfn.XLOOKUP($G33,'3.5.1 Áreas Infraestructura'!$A:$A,'3.5.1 Áreas Infraestructura'!$E:$E)</f>
        <v>0</v>
      </c>
      <c r="P33" s="4"/>
      <c r="Q33" s="4"/>
      <c r="R33" s="4"/>
      <c r="S33" s="4"/>
      <c r="T33" s="4"/>
      <c r="U33" s="4"/>
      <c r="V33" s="4"/>
    </row>
    <row r="34" spans="1:22" x14ac:dyDescent="0.3">
      <c r="A34" s="8" t="str">
        <f t="shared" si="0"/>
        <v/>
      </c>
      <c r="B34" s="3">
        <v>31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16">
        <f>+_xlfn.XLOOKUP($G34,'3.5.1 Áreas Infraestructura'!$A:$A,'3.5.1 Áreas Infraestructura'!$E:$E)</f>
        <v>0</v>
      </c>
      <c r="P34" s="4"/>
      <c r="Q34" s="4"/>
      <c r="R34" s="4"/>
      <c r="S34" s="4"/>
      <c r="T34" s="4"/>
      <c r="U34" s="4"/>
      <c r="V34" s="4"/>
    </row>
    <row r="35" spans="1:22" x14ac:dyDescent="0.3">
      <c r="A35" s="8" t="str">
        <f t="shared" si="0"/>
        <v/>
      </c>
      <c r="B35" s="3">
        <v>32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16">
        <f>+_xlfn.XLOOKUP($G35,'3.5.1 Áreas Infraestructura'!$A:$A,'3.5.1 Áreas Infraestructura'!$E:$E)</f>
        <v>0</v>
      </c>
      <c r="P35" s="4"/>
      <c r="Q35" s="4"/>
      <c r="R35" s="4"/>
      <c r="S35" s="4"/>
      <c r="T35" s="4"/>
      <c r="U35" s="4"/>
      <c r="V35" s="4"/>
    </row>
    <row r="36" spans="1:22" x14ac:dyDescent="0.3">
      <c r="A36" s="8" t="str">
        <f t="shared" si="0"/>
        <v/>
      </c>
      <c r="B36" s="3">
        <v>33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16">
        <f>+_xlfn.XLOOKUP($G36,'3.5.1 Áreas Infraestructura'!$A:$A,'3.5.1 Áreas Infraestructura'!$E:$E)</f>
        <v>0</v>
      </c>
      <c r="P36" s="4"/>
      <c r="Q36" s="4"/>
      <c r="R36" s="4"/>
      <c r="S36" s="4"/>
      <c r="T36" s="4"/>
      <c r="U36" s="4"/>
      <c r="V36" s="4"/>
    </row>
    <row r="37" spans="1:22" x14ac:dyDescent="0.3">
      <c r="A37" s="8" t="str">
        <f t="shared" si="0"/>
        <v/>
      </c>
      <c r="B37" s="3">
        <v>34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16">
        <f>+_xlfn.XLOOKUP($G37,'3.5.1 Áreas Infraestructura'!$A:$A,'3.5.1 Áreas Infraestructura'!$E:$E)</f>
        <v>0</v>
      </c>
      <c r="P37" s="4"/>
      <c r="Q37" s="4"/>
      <c r="R37" s="4"/>
      <c r="S37" s="4"/>
      <c r="T37" s="4"/>
      <c r="U37" s="4"/>
      <c r="V37" s="4"/>
    </row>
    <row r="38" spans="1:22" x14ac:dyDescent="0.3">
      <c r="A38" s="8" t="str">
        <f t="shared" si="0"/>
        <v/>
      </c>
      <c r="B38" s="3">
        <v>35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16">
        <f>+_xlfn.XLOOKUP($G38,'3.5.1 Áreas Infraestructura'!$A:$A,'3.5.1 Áreas Infraestructura'!$E:$E)</f>
        <v>0</v>
      </c>
      <c r="P38" s="4"/>
      <c r="Q38" s="4"/>
      <c r="R38" s="4"/>
      <c r="S38" s="4"/>
      <c r="T38" s="4"/>
      <c r="U38" s="4"/>
      <c r="V38" s="4"/>
    </row>
    <row r="39" spans="1:22" x14ac:dyDescent="0.3">
      <c r="A39" s="8" t="str">
        <f t="shared" si="0"/>
        <v/>
      </c>
      <c r="B39" s="3">
        <v>36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16">
        <f>+_xlfn.XLOOKUP($G39,'3.5.1 Áreas Infraestructura'!$A:$A,'3.5.1 Áreas Infraestructura'!$E:$E)</f>
        <v>0</v>
      </c>
      <c r="P39" s="4"/>
      <c r="Q39" s="4"/>
      <c r="R39" s="4"/>
      <c r="S39" s="4"/>
      <c r="T39" s="4"/>
      <c r="U39" s="4"/>
      <c r="V39" s="4"/>
    </row>
    <row r="40" spans="1:22" x14ac:dyDescent="0.3">
      <c r="A40" s="8" t="str">
        <f t="shared" si="0"/>
        <v/>
      </c>
      <c r="B40" s="3">
        <v>37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6">
        <f>+_xlfn.XLOOKUP($G40,'3.5.1 Áreas Infraestructura'!$A:$A,'3.5.1 Áreas Infraestructura'!$E:$E)</f>
        <v>0</v>
      </c>
      <c r="P40" s="4"/>
      <c r="Q40" s="4"/>
      <c r="R40" s="4"/>
      <c r="S40" s="4"/>
      <c r="T40" s="4"/>
      <c r="U40" s="4"/>
      <c r="V40" s="4"/>
    </row>
    <row r="41" spans="1:22" x14ac:dyDescent="0.3">
      <c r="A41" s="8" t="str">
        <f t="shared" si="0"/>
        <v/>
      </c>
      <c r="B41" s="3">
        <v>38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16">
        <f>+_xlfn.XLOOKUP($G41,'3.5.1 Áreas Infraestructura'!$A:$A,'3.5.1 Áreas Infraestructura'!$E:$E)</f>
        <v>0</v>
      </c>
      <c r="P41" s="4"/>
      <c r="Q41" s="4"/>
      <c r="R41" s="4"/>
      <c r="S41" s="4"/>
      <c r="T41" s="4"/>
      <c r="U41" s="4"/>
      <c r="V41" s="4"/>
    </row>
    <row r="42" spans="1:22" x14ac:dyDescent="0.3">
      <c r="A42" s="8" t="str">
        <f t="shared" si="0"/>
        <v/>
      </c>
      <c r="B42" s="3">
        <v>39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16">
        <f>+_xlfn.XLOOKUP($G42,'3.5.1 Áreas Infraestructura'!$A:$A,'3.5.1 Áreas Infraestructura'!$E:$E)</f>
        <v>0</v>
      </c>
      <c r="P42" s="4"/>
      <c r="Q42" s="4"/>
      <c r="R42" s="4"/>
      <c r="S42" s="4"/>
      <c r="T42" s="4"/>
      <c r="U42" s="4"/>
      <c r="V42" s="4"/>
    </row>
    <row r="43" spans="1:22" x14ac:dyDescent="0.3">
      <c r="A43" s="8" t="str">
        <f t="shared" si="0"/>
        <v/>
      </c>
      <c r="B43" s="3">
        <v>40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16">
        <f>+_xlfn.XLOOKUP($G43,'3.5.1 Áreas Infraestructura'!$A:$A,'3.5.1 Áreas Infraestructura'!$E:$E)</f>
        <v>0</v>
      </c>
      <c r="P43" s="4"/>
      <c r="Q43" s="4"/>
      <c r="R43" s="4"/>
      <c r="S43" s="4"/>
      <c r="T43" s="4"/>
      <c r="U43" s="4"/>
      <c r="V43" s="4"/>
    </row>
    <row r="44" spans="1:22" x14ac:dyDescent="0.3">
      <c r="A44" s="8" t="str">
        <f t="shared" si="0"/>
        <v/>
      </c>
      <c r="B44" s="3">
        <v>41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16">
        <f>+_xlfn.XLOOKUP($G44,'3.5.1 Áreas Infraestructura'!$A:$A,'3.5.1 Áreas Infraestructura'!$E:$E)</f>
        <v>0</v>
      </c>
      <c r="P44" s="4"/>
      <c r="Q44" s="4"/>
      <c r="R44" s="4"/>
      <c r="S44" s="4"/>
      <c r="T44" s="4"/>
      <c r="U44" s="4"/>
      <c r="V44" s="4"/>
    </row>
    <row r="45" spans="1:22" x14ac:dyDescent="0.3">
      <c r="A45" s="8" t="str">
        <f t="shared" si="0"/>
        <v/>
      </c>
      <c r="B45" s="3">
        <v>42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16">
        <f>+_xlfn.XLOOKUP($G45,'3.5.1 Áreas Infraestructura'!$A:$A,'3.5.1 Áreas Infraestructura'!$E:$E)</f>
        <v>0</v>
      </c>
      <c r="P45" s="4"/>
      <c r="Q45" s="4"/>
      <c r="R45" s="4"/>
      <c r="S45" s="4"/>
      <c r="T45" s="4"/>
      <c r="U45" s="4"/>
      <c r="V45" s="4"/>
    </row>
    <row r="46" spans="1:22" x14ac:dyDescent="0.3">
      <c r="A46" s="8" t="str">
        <f t="shared" si="0"/>
        <v/>
      </c>
      <c r="B46" s="3">
        <v>43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16">
        <f>+_xlfn.XLOOKUP($G46,'3.5.1 Áreas Infraestructura'!$A:$A,'3.5.1 Áreas Infraestructura'!$E:$E)</f>
        <v>0</v>
      </c>
      <c r="P46" s="4"/>
      <c r="Q46" s="4"/>
      <c r="R46" s="4"/>
      <c r="S46" s="4"/>
      <c r="T46" s="4"/>
      <c r="U46" s="4"/>
      <c r="V46" s="4"/>
    </row>
    <row r="47" spans="1:22" x14ac:dyDescent="0.3">
      <c r="A47" s="8" t="str">
        <f t="shared" si="0"/>
        <v/>
      </c>
      <c r="B47" s="3">
        <v>44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16">
        <f>+_xlfn.XLOOKUP($G47,'3.5.1 Áreas Infraestructura'!$A:$A,'3.5.1 Áreas Infraestructura'!$E:$E)</f>
        <v>0</v>
      </c>
      <c r="P47" s="4"/>
      <c r="Q47" s="4"/>
      <c r="R47" s="4"/>
      <c r="S47" s="4"/>
      <c r="T47" s="4"/>
      <c r="U47" s="4"/>
      <c r="V47" s="4"/>
    </row>
    <row r="48" spans="1:22" x14ac:dyDescent="0.3">
      <c r="A48" s="8" t="str">
        <f t="shared" si="0"/>
        <v/>
      </c>
      <c r="B48" s="3">
        <v>45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16">
        <f>+_xlfn.XLOOKUP($G48,'3.5.1 Áreas Infraestructura'!$A:$A,'3.5.1 Áreas Infraestructura'!$E:$E)</f>
        <v>0</v>
      </c>
      <c r="P48" s="4"/>
      <c r="Q48" s="4"/>
      <c r="R48" s="4"/>
      <c r="S48" s="4"/>
      <c r="T48" s="4"/>
      <c r="U48" s="4"/>
      <c r="V48" s="4"/>
    </row>
    <row r="49" spans="1:22" x14ac:dyDescent="0.3">
      <c r="A49" s="8" t="str">
        <f t="shared" si="0"/>
        <v/>
      </c>
      <c r="B49" s="3">
        <v>46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16">
        <f>+_xlfn.XLOOKUP($G49,'3.5.1 Áreas Infraestructura'!$A:$A,'3.5.1 Áreas Infraestructura'!$E:$E)</f>
        <v>0</v>
      </c>
      <c r="P49" s="4"/>
      <c r="Q49" s="4"/>
      <c r="R49" s="4"/>
      <c r="S49" s="4"/>
      <c r="T49" s="4"/>
      <c r="U49" s="4"/>
      <c r="V49" s="4"/>
    </row>
    <row r="50" spans="1:22" x14ac:dyDescent="0.3">
      <c r="A50" s="8" t="str">
        <f t="shared" si="0"/>
        <v/>
      </c>
      <c r="B50" s="3">
        <v>47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16">
        <f>+_xlfn.XLOOKUP($G50,'3.5.1 Áreas Infraestructura'!$A:$A,'3.5.1 Áreas Infraestructura'!$E:$E)</f>
        <v>0</v>
      </c>
      <c r="P50" s="4"/>
      <c r="Q50" s="4"/>
      <c r="R50" s="4"/>
      <c r="S50" s="4"/>
      <c r="T50" s="4"/>
      <c r="U50" s="4"/>
      <c r="V50" s="4"/>
    </row>
    <row r="51" spans="1:22" x14ac:dyDescent="0.3">
      <c r="A51" s="8" t="str">
        <f t="shared" si="0"/>
        <v/>
      </c>
      <c r="B51" s="3">
        <v>48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16">
        <f>+_xlfn.XLOOKUP($G51,'3.5.1 Áreas Infraestructura'!$A:$A,'3.5.1 Áreas Infraestructura'!$E:$E)</f>
        <v>0</v>
      </c>
      <c r="P51" s="4"/>
      <c r="Q51" s="4"/>
      <c r="R51" s="4"/>
      <c r="S51" s="4"/>
      <c r="T51" s="4"/>
      <c r="U51" s="4"/>
      <c r="V51" s="4"/>
    </row>
    <row r="52" spans="1:22" x14ac:dyDescent="0.3">
      <c r="A52" s="8" t="str">
        <f t="shared" si="0"/>
        <v/>
      </c>
      <c r="B52" s="3">
        <v>49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16">
        <f>+_xlfn.XLOOKUP($G52,'3.5.1 Áreas Infraestructura'!$A:$A,'3.5.1 Áreas Infraestructura'!$E:$E)</f>
        <v>0</v>
      </c>
      <c r="P52" s="4"/>
      <c r="Q52" s="4"/>
      <c r="R52" s="4"/>
      <c r="S52" s="4"/>
      <c r="T52" s="4"/>
      <c r="U52" s="4"/>
      <c r="V52" s="4"/>
    </row>
    <row r="53" spans="1:22" x14ac:dyDescent="0.3">
      <c r="A53" s="8" t="str">
        <f t="shared" si="0"/>
        <v/>
      </c>
      <c r="B53" s="3">
        <v>50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16">
        <f>+_xlfn.XLOOKUP($G53,'3.5.1 Áreas Infraestructura'!$A:$A,'3.5.1 Áreas Infraestructura'!$E:$E)</f>
        <v>0</v>
      </c>
      <c r="P53" s="4"/>
      <c r="Q53" s="4"/>
      <c r="R53" s="4"/>
      <c r="S53" s="4"/>
      <c r="T53" s="4"/>
      <c r="U53" s="4"/>
      <c r="V53" s="4"/>
    </row>
    <row r="54" spans="1:22" x14ac:dyDescent="0.3">
      <c r="B54" s="6"/>
    </row>
    <row r="55" spans="1:22" s="2" customFormat="1" x14ac:dyDescent="0.3">
      <c r="B55" s="7" t="s">
        <v>3</v>
      </c>
      <c r="C55" s="2" t="s">
        <v>18</v>
      </c>
    </row>
    <row r="56" spans="1:22" s="2" customFormat="1" x14ac:dyDescent="0.3">
      <c r="B56" s="7" t="s">
        <v>1</v>
      </c>
      <c r="C56" s="2" t="s">
        <v>17</v>
      </c>
    </row>
    <row r="57" spans="1:22" s="2" customFormat="1" x14ac:dyDescent="0.3">
      <c r="B57" s="7" t="s">
        <v>16</v>
      </c>
      <c r="C57" s="2" t="s">
        <v>15</v>
      </c>
    </row>
    <row r="58" spans="1:22" s="2" customFormat="1" x14ac:dyDescent="0.3">
      <c r="B58" s="7" t="s">
        <v>14</v>
      </c>
      <c r="C58" s="2" t="s">
        <v>13</v>
      </c>
    </row>
    <row r="59" spans="1:22" s="2" customFormat="1" x14ac:dyDescent="0.3">
      <c r="B59" s="11" t="s">
        <v>61</v>
      </c>
      <c r="C59" s="2" t="s">
        <v>12</v>
      </c>
    </row>
    <row r="60" spans="1:22" s="2" customFormat="1" x14ac:dyDescent="0.3">
      <c r="B60" s="11" t="s">
        <v>62</v>
      </c>
      <c r="C60" s="2" t="s">
        <v>11</v>
      </c>
    </row>
    <row r="61" spans="1:22" s="2" customFormat="1" x14ac:dyDescent="0.3">
      <c r="B61" s="11" t="s">
        <v>63</v>
      </c>
      <c r="C61" s="2" t="s">
        <v>10</v>
      </c>
    </row>
    <row r="62" spans="1:22" s="2" customFormat="1" x14ac:dyDescent="0.3">
      <c r="B62" s="11" t="s">
        <v>64</v>
      </c>
      <c r="C62" s="2" t="s">
        <v>9</v>
      </c>
    </row>
    <row r="63" spans="1:22" s="2" customFormat="1" x14ac:dyDescent="0.3">
      <c r="B63" s="11" t="s">
        <v>65</v>
      </c>
      <c r="C63" s="2" t="s">
        <v>8</v>
      </c>
    </row>
    <row r="64" spans="1:22" s="2" customFormat="1" x14ac:dyDescent="0.3">
      <c r="B64" s="11"/>
    </row>
    <row r="65" spans="2:3" s="2" customFormat="1" x14ac:dyDescent="0.3">
      <c r="B65" s="11"/>
    </row>
    <row r="66" spans="2:3" s="2" customFormat="1" x14ac:dyDescent="0.3">
      <c r="B66" s="11" t="s">
        <v>66</v>
      </c>
      <c r="C66" s="2" t="s">
        <v>7</v>
      </c>
    </row>
  </sheetData>
  <pageMargins left="0.7" right="0.7" top="0.75" bottom="0.75" header="0.3" footer="0.3"/>
  <ignoredErrors>
    <ignoredError sqref="B55:B66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D082C5-A1E6-491B-9CC6-8D5CC86A20BF}">
          <x14:formula1>
            <xm:f>'3.5.1 Áreas Infraestructura'!$A:$A</xm:f>
          </x14:formula1>
          <xm:sqref>G4:G53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3E416-BFAD-4267-B2BE-28397789A21A}">
  <dimension ref="B2:U46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5" width="23" style="1" customWidth="1"/>
    <col min="6" max="6" width="11.42578125" style="1"/>
    <col min="7" max="7" width="19" style="1" customWidth="1"/>
    <col min="8" max="8" width="21.85546875" style="1" customWidth="1"/>
    <col min="9" max="9" width="19.5703125" style="1" customWidth="1"/>
    <col min="10" max="10" width="11.28515625" style="1" bestFit="1" customWidth="1"/>
    <col min="11" max="11" width="13.140625" style="1" bestFit="1" customWidth="1"/>
    <col min="12" max="12" width="10.42578125" style="1" bestFit="1" customWidth="1"/>
    <col min="13" max="13" width="10.7109375" style="1" bestFit="1" customWidth="1"/>
    <col min="14" max="21" width="12.140625" style="1" customWidth="1"/>
    <col min="22" max="16384" width="11.42578125" style="1"/>
  </cols>
  <sheetData>
    <row r="2" spans="2:21" x14ac:dyDescent="0.3">
      <c r="B2" s="2" t="s">
        <v>73</v>
      </c>
    </row>
    <row r="3" spans="2:21" ht="49.5" x14ac:dyDescent="0.3">
      <c r="B3" s="10" t="s">
        <v>38</v>
      </c>
      <c r="C3" s="10" t="s">
        <v>55</v>
      </c>
      <c r="D3" s="10" t="s">
        <v>67</v>
      </c>
      <c r="E3" s="10" t="s">
        <v>4</v>
      </c>
      <c r="F3" s="10" t="s">
        <v>68</v>
      </c>
      <c r="G3" s="10" t="s">
        <v>35</v>
      </c>
      <c r="H3" s="10" t="s">
        <v>53</v>
      </c>
      <c r="I3" s="10" t="s">
        <v>52</v>
      </c>
      <c r="J3" s="10" t="s">
        <v>51</v>
      </c>
      <c r="K3" s="10" t="s">
        <v>59</v>
      </c>
      <c r="L3" s="10" t="s">
        <v>60</v>
      </c>
      <c r="M3" s="10" t="s">
        <v>27</v>
      </c>
      <c r="N3" s="10" t="s">
        <v>49</v>
      </c>
      <c r="O3" s="10" t="s">
        <v>69</v>
      </c>
      <c r="P3" s="3" t="s">
        <v>70</v>
      </c>
      <c r="Q3" s="3" t="s">
        <v>23</v>
      </c>
      <c r="R3" s="3" t="s">
        <v>22</v>
      </c>
      <c r="S3" s="3" t="s">
        <v>21</v>
      </c>
      <c r="T3" s="3" t="s">
        <v>20</v>
      </c>
      <c r="U3" s="3" t="s">
        <v>19</v>
      </c>
    </row>
    <row r="4" spans="2:21" x14ac:dyDescent="0.3">
      <c r="B4" s="3">
        <v>1</v>
      </c>
      <c r="C4" s="12"/>
      <c r="D4" s="12"/>
      <c r="E4" s="12"/>
      <c r="F4" s="13"/>
      <c r="G4" s="13"/>
      <c r="H4" s="13"/>
      <c r="I4" s="13"/>
      <c r="J4" s="13"/>
      <c r="K4" s="13"/>
      <c r="L4" s="13"/>
      <c r="M4" s="4"/>
      <c r="N4" s="4"/>
      <c r="O4" s="4"/>
      <c r="P4" s="4"/>
      <c r="Q4" s="4"/>
      <c r="R4" s="4"/>
      <c r="S4" s="4"/>
      <c r="T4" s="4"/>
      <c r="U4" s="4"/>
    </row>
    <row r="5" spans="2:21" x14ac:dyDescent="0.3">
      <c r="B5" s="3">
        <v>2</v>
      </c>
      <c r="C5" s="5"/>
      <c r="D5" s="5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2:21" x14ac:dyDescent="0.3">
      <c r="B6" s="3">
        <v>3</v>
      </c>
      <c r="C6" s="5"/>
      <c r="D6" s="5"/>
      <c r="E6" s="5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2:21" x14ac:dyDescent="0.3">
      <c r="B7" s="3">
        <v>4</v>
      </c>
      <c r="C7" s="5"/>
      <c r="D7" s="5"/>
      <c r="E7" s="5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2:21" x14ac:dyDescent="0.3">
      <c r="B8" s="3">
        <v>5</v>
      </c>
      <c r="C8" s="5"/>
      <c r="D8" s="5"/>
      <c r="E8" s="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2:21" x14ac:dyDescent="0.3">
      <c r="B9" s="3">
        <v>6</v>
      </c>
      <c r="C9" s="5"/>
      <c r="D9" s="5"/>
      <c r="E9" s="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2:21" x14ac:dyDescent="0.3">
      <c r="B10" s="3">
        <v>7</v>
      </c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2:21" x14ac:dyDescent="0.3">
      <c r="B11" s="3">
        <v>8</v>
      </c>
      <c r="C11" s="5"/>
      <c r="D11" s="5"/>
      <c r="E11" s="5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2:21" x14ac:dyDescent="0.3">
      <c r="B12" s="3">
        <v>9</v>
      </c>
      <c r="C12" s="5"/>
      <c r="D12" s="5"/>
      <c r="E12" s="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2:21" x14ac:dyDescent="0.3">
      <c r="B13" s="3">
        <v>10</v>
      </c>
      <c r="C13" s="5"/>
      <c r="D13" s="5"/>
      <c r="E13" s="5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2:21" x14ac:dyDescent="0.3">
      <c r="B14" s="3">
        <v>11</v>
      </c>
      <c r="C14" s="5"/>
      <c r="D14" s="5"/>
      <c r="E14" s="5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2:21" x14ac:dyDescent="0.3">
      <c r="B15" s="3">
        <v>12</v>
      </c>
      <c r="C15" s="5"/>
      <c r="D15" s="5"/>
      <c r="E15" s="5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2:21" x14ac:dyDescent="0.3">
      <c r="B16" s="3">
        <v>13</v>
      </c>
      <c r="C16" s="5"/>
      <c r="D16" s="5"/>
      <c r="E16" s="5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21" x14ac:dyDescent="0.3">
      <c r="B17" s="3">
        <v>14</v>
      </c>
      <c r="C17" s="5"/>
      <c r="D17" s="5"/>
      <c r="E17" s="5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2:21" x14ac:dyDescent="0.3">
      <c r="B18" s="3">
        <v>15</v>
      </c>
      <c r="C18" s="5"/>
      <c r="D18" s="5"/>
      <c r="E18" s="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2:21" x14ac:dyDescent="0.3">
      <c r="B19" s="3">
        <v>16</v>
      </c>
      <c r="C19" s="5"/>
      <c r="D19" s="5"/>
      <c r="E19" s="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2:21" x14ac:dyDescent="0.3">
      <c r="B20" s="3">
        <v>17</v>
      </c>
      <c r="C20" s="5"/>
      <c r="D20" s="5"/>
      <c r="E20" s="5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2:21" x14ac:dyDescent="0.3">
      <c r="B21" s="3">
        <v>18</v>
      </c>
      <c r="C21" s="5"/>
      <c r="D21" s="5"/>
      <c r="E21" s="5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2:21" x14ac:dyDescent="0.3">
      <c r="B22" s="3">
        <v>19</v>
      </c>
      <c r="C22" s="5"/>
      <c r="D22" s="5"/>
      <c r="E22" s="5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2:21" x14ac:dyDescent="0.3">
      <c r="B23" s="3">
        <v>20</v>
      </c>
      <c r="C23" s="5"/>
      <c r="D23" s="5"/>
      <c r="E23" s="5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2:21" x14ac:dyDescent="0.3">
      <c r="B24" s="3">
        <v>21</v>
      </c>
      <c r="C24" s="5"/>
      <c r="D24" s="5"/>
      <c r="E24" s="5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2:21" x14ac:dyDescent="0.3">
      <c r="B25" s="3">
        <v>22</v>
      </c>
      <c r="C25" s="5"/>
      <c r="D25" s="5"/>
      <c r="E25" s="5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2:21" x14ac:dyDescent="0.3">
      <c r="B26" s="3">
        <v>23</v>
      </c>
      <c r="C26" s="5"/>
      <c r="D26" s="5"/>
      <c r="E26" s="5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2:21" x14ac:dyDescent="0.3">
      <c r="B27" s="3">
        <v>24</v>
      </c>
      <c r="C27" s="5"/>
      <c r="D27" s="5"/>
      <c r="E27" s="5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2:21" x14ac:dyDescent="0.3">
      <c r="B28" s="3">
        <v>25</v>
      </c>
      <c r="C28" s="5"/>
      <c r="D28" s="5"/>
      <c r="E28" s="5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2:21" x14ac:dyDescent="0.3">
      <c r="B29" s="3">
        <v>26</v>
      </c>
      <c r="C29" s="5"/>
      <c r="D29" s="5"/>
      <c r="E29" s="5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2:21" x14ac:dyDescent="0.3">
      <c r="B30" s="3">
        <v>27</v>
      </c>
      <c r="C30" s="5"/>
      <c r="D30" s="5"/>
      <c r="E30" s="5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2:21" x14ac:dyDescent="0.3">
      <c r="B31" s="3">
        <v>28</v>
      </c>
      <c r="C31" s="5"/>
      <c r="D31" s="5"/>
      <c r="E31" s="5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2:21" x14ac:dyDescent="0.3">
      <c r="B32" s="3">
        <v>29</v>
      </c>
      <c r="C32" s="5"/>
      <c r="D32" s="5"/>
      <c r="E32" s="5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2:21" x14ac:dyDescent="0.3">
      <c r="B33" s="3">
        <v>30</v>
      </c>
      <c r="C33" s="5"/>
      <c r="D33" s="5"/>
      <c r="E33" s="5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2:21" x14ac:dyDescent="0.3">
      <c r="B34" s="6"/>
    </row>
    <row r="35" spans="2:21" s="2" customFormat="1" x14ac:dyDescent="0.3">
      <c r="B35" s="7" t="s">
        <v>3</v>
      </c>
      <c r="C35" s="2" t="s">
        <v>42</v>
      </c>
    </row>
    <row r="36" spans="2:21" s="2" customFormat="1" x14ac:dyDescent="0.3">
      <c r="B36" s="7" t="s">
        <v>1</v>
      </c>
      <c r="C36" s="2" t="s">
        <v>75</v>
      </c>
    </row>
    <row r="37" spans="2:21" s="2" customFormat="1" x14ac:dyDescent="0.3">
      <c r="B37" s="7" t="s">
        <v>16</v>
      </c>
      <c r="C37" s="2" t="s">
        <v>41</v>
      </c>
    </row>
    <row r="38" spans="2:21" s="2" customFormat="1" x14ac:dyDescent="0.3">
      <c r="B38" s="11" t="s">
        <v>14</v>
      </c>
      <c r="C38" s="2" t="s">
        <v>13</v>
      </c>
    </row>
    <row r="39" spans="2:21" s="2" customFormat="1" x14ac:dyDescent="0.3">
      <c r="B39" s="11" t="s">
        <v>61</v>
      </c>
      <c r="C39" s="2" t="s">
        <v>11</v>
      </c>
    </row>
    <row r="40" spans="2:21" s="2" customFormat="1" x14ac:dyDescent="0.3">
      <c r="B40" s="11" t="s">
        <v>62</v>
      </c>
      <c r="C40" s="2" t="s">
        <v>40</v>
      </c>
    </row>
    <row r="41" spans="2:21" s="2" customFormat="1" x14ac:dyDescent="0.3">
      <c r="B41" s="11" t="s">
        <v>63</v>
      </c>
      <c r="C41" s="2" t="s">
        <v>10</v>
      </c>
    </row>
    <row r="42" spans="2:21" s="2" customFormat="1" x14ac:dyDescent="0.3">
      <c r="B42" s="11" t="s">
        <v>64</v>
      </c>
      <c r="C42" s="2" t="s">
        <v>9</v>
      </c>
    </row>
    <row r="43" spans="2:21" s="2" customFormat="1" x14ac:dyDescent="0.3">
      <c r="B43" s="11" t="s">
        <v>65</v>
      </c>
      <c r="C43" s="2" t="s">
        <v>8</v>
      </c>
    </row>
    <row r="44" spans="2:21" s="2" customFormat="1" x14ac:dyDescent="0.3">
      <c r="B44" s="11"/>
    </row>
    <row r="45" spans="2:21" s="2" customFormat="1" x14ac:dyDescent="0.3">
      <c r="B45" s="11"/>
    </row>
    <row r="46" spans="2:21" s="2" customFormat="1" x14ac:dyDescent="0.3">
      <c r="B46" s="7" t="s">
        <v>66</v>
      </c>
      <c r="C46" s="2" t="s">
        <v>39</v>
      </c>
    </row>
  </sheetData>
  <pageMargins left="0.7" right="0.7" top="0.75" bottom="0.75" header="0.3" footer="0.3"/>
  <pageSetup orientation="portrait" r:id="rId1"/>
  <ignoredErrors>
    <ignoredError sqref="B35:B42 B44 B43 B45:B46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BABD052-6EFA-4D58-A939-554F1986C256}">
          <x14:formula1>
            <xm:f>'3.5.2 Edificios-Terrenos'!$A:$A</xm:f>
          </x14:formula1>
          <xm:sqref>C4:C33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71E81-565D-4578-93BC-1DE3C725E350}">
  <dimension ref="B2:O66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4" width="22.140625" style="1" customWidth="1"/>
    <col min="5" max="6" width="17.28515625" style="1" customWidth="1"/>
    <col min="7" max="7" width="13.7109375" style="1" bestFit="1" customWidth="1"/>
    <col min="8" max="8" width="9.140625" style="1" bestFit="1" customWidth="1"/>
    <col min="9" max="15" width="12.140625" style="1" customWidth="1"/>
    <col min="16" max="16384" width="11.42578125" style="1"/>
  </cols>
  <sheetData>
    <row r="2" spans="2:15" x14ac:dyDescent="0.3">
      <c r="B2" s="2" t="s">
        <v>74</v>
      </c>
    </row>
    <row r="3" spans="2:15" ht="33" x14ac:dyDescent="0.3">
      <c r="B3" s="3" t="s">
        <v>38</v>
      </c>
      <c r="C3" s="10" t="s">
        <v>55</v>
      </c>
      <c r="D3" s="10" t="s">
        <v>4</v>
      </c>
      <c r="E3" s="3" t="s">
        <v>54</v>
      </c>
      <c r="F3" s="3" t="s">
        <v>58</v>
      </c>
      <c r="G3" s="3" t="s">
        <v>50</v>
      </c>
      <c r="H3" s="3" t="s">
        <v>49</v>
      </c>
      <c r="I3" s="10" t="s">
        <v>48</v>
      </c>
      <c r="J3" s="3" t="s">
        <v>47</v>
      </c>
      <c r="K3" s="3" t="s">
        <v>46</v>
      </c>
      <c r="L3" s="3" t="s">
        <v>45</v>
      </c>
      <c r="M3" s="3" t="s">
        <v>44</v>
      </c>
      <c r="N3" s="3" t="s">
        <v>20</v>
      </c>
      <c r="O3" s="3" t="s">
        <v>43</v>
      </c>
    </row>
    <row r="4" spans="2:15" x14ac:dyDescent="0.3">
      <c r="B4" s="3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 x14ac:dyDescent="0.3">
      <c r="B5" s="3">
        <v>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x14ac:dyDescent="0.3">
      <c r="B6" s="3">
        <v>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2:15" x14ac:dyDescent="0.3">
      <c r="B7" s="3">
        <v>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2:15" x14ac:dyDescent="0.3">
      <c r="B8" s="3">
        <v>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2:15" x14ac:dyDescent="0.3">
      <c r="B9" s="3">
        <v>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2:15" x14ac:dyDescent="0.3">
      <c r="B10" s="3">
        <v>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5" x14ac:dyDescent="0.3">
      <c r="B11" s="3">
        <v>8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2:15" x14ac:dyDescent="0.3">
      <c r="B12" s="3">
        <v>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2:15" x14ac:dyDescent="0.3">
      <c r="B13" s="3">
        <v>10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2:15" x14ac:dyDescent="0.3">
      <c r="B14" s="3">
        <v>11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2:15" x14ac:dyDescent="0.3">
      <c r="B15" s="3">
        <v>12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2:15" x14ac:dyDescent="0.3">
      <c r="B16" s="3">
        <v>13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2:15" x14ac:dyDescent="0.3">
      <c r="B17" s="3">
        <v>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2:15" x14ac:dyDescent="0.3">
      <c r="B18" s="3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2:15" x14ac:dyDescent="0.3">
      <c r="B19" s="3">
        <v>16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2:15" x14ac:dyDescent="0.3">
      <c r="B20" s="3">
        <v>17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2:15" x14ac:dyDescent="0.3">
      <c r="B21" s="3">
        <v>18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2:15" x14ac:dyDescent="0.3">
      <c r="B22" s="3">
        <v>19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15" x14ac:dyDescent="0.3">
      <c r="B23" s="3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2:15" x14ac:dyDescent="0.3">
      <c r="B24" s="3">
        <v>21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2:15" x14ac:dyDescent="0.3">
      <c r="B25" s="3">
        <v>22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2:15" x14ac:dyDescent="0.3">
      <c r="B26" s="3">
        <v>23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15" x14ac:dyDescent="0.3">
      <c r="B27" s="3">
        <v>24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2:15" x14ac:dyDescent="0.3">
      <c r="B28" s="3">
        <v>25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5" x14ac:dyDescent="0.3">
      <c r="B29" s="3">
        <v>26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2:15" x14ac:dyDescent="0.3">
      <c r="B30" s="3">
        <v>27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2:15" x14ac:dyDescent="0.3">
      <c r="B31" s="3">
        <v>28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x14ac:dyDescent="0.3">
      <c r="B32" s="3">
        <v>29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 x14ac:dyDescent="0.3">
      <c r="B33" s="3">
        <v>30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 x14ac:dyDescent="0.3">
      <c r="B34" s="3">
        <v>31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2:15" x14ac:dyDescent="0.3">
      <c r="B35" s="3">
        <v>32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2:15" x14ac:dyDescent="0.3">
      <c r="B36" s="3">
        <v>33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2:15" x14ac:dyDescent="0.3">
      <c r="B37" s="3">
        <v>34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15" x14ac:dyDescent="0.3">
      <c r="B38" s="3">
        <v>35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2:15" x14ac:dyDescent="0.3">
      <c r="B39" s="3">
        <v>36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2:15" x14ac:dyDescent="0.3">
      <c r="B40" s="3">
        <v>37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15" x14ac:dyDescent="0.3">
      <c r="B41" s="3">
        <v>38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2:15" x14ac:dyDescent="0.3">
      <c r="B42" s="3">
        <v>39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2:15" x14ac:dyDescent="0.3">
      <c r="B43" s="3">
        <v>40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2:15" x14ac:dyDescent="0.3">
      <c r="B44" s="3">
        <v>41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2:15" x14ac:dyDescent="0.3">
      <c r="B45" s="3">
        <v>42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2:15" x14ac:dyDescent="0.3">
      <c r="B46" s="3">
        <v>43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15" x14ac:dyDescent="0.3">
      <c r="B47" s="3">
        <v>44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2:15" x14ac:dyDescent="0.3">
      <c r="B48" s="3">
        <v>45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2:15" x14ac:dyDescent="0.3">
      <c r="B49" s="3">
        <v>46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2:15" x14ac:dyDescent="0.3">
      <c r="B50" s="3">
        <v>47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2:15" x14ac:dyDescent="0.3">
      <c r="B51" s="3">
        <v>48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2:15" x14ac:dyDescent="0.3">
      <c r="B52" s="3">
        <v>49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2:15" x14ac:dyDescent="0.3">
      <c r="B53" s="3">
        <v>50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2:15" x14ac:dyDescent="0.3">
      <c r="B54" s="6"/>
    </row>
    <row r="55" spans="2:15" s="2" customFormat="1" x14ac:dyDescent="0.3">
      <c r="B55" s="7" t="s">
        <v>3</v>
      </c>
      <c r="C55" s="2" t="s">
        <v>42</v>
      </c>
    </row>
    <row r="56" spans="2:15" s="2" customFormat="1" x14ac:dyDescent="0.3">
      <c r="B56" s="7" t="s">
        <v>1</v>
      </c>
      <c r="C56" s="2" t="s">
        <v>57</v>
      </c>
    </row>
    <row r="57" spans="2:15" s="2" customFormat="1" x14ac:dyDescent="0.3">
      <c r="B57" s="7" t="s">
        <v>16</v>
      </c>
      <c r="C57" s="2" t="s">
        <v>13</v>
      </c>
    </row>
    <row r="58" spans="2:15" s="2" customFormat="1" x14ac:dyDescent="0.3">
      <c r="B58" s="11"/>
      <c r="C58" s="2" t="s">
        <v>56</v>
      </c>
    </row>
    <row r="59" spans="2:15" s="2" customFormat="1" x14ac:dyDescent="0.3">
      <c r="B59" s="11" t="s">
        <v>14</v>
      </c>
      <c r="C59" s="2" t="s">
        <v>11</v>
      </c>
    </row>
    <row r="60" spans="2:15" s="2" customFormat="1" x14ac:dyDescent="0.3">
      <c r="B60" s="11" t="s">
        <v>61</v>
      </c>
      <c r="C60" s="2" t="s">
        <v>40</v>
      </c>
    </row>
    <row r="61" spans="2:15" s="2" customFormat="1" x14ac:dyDescent="0.3">
      <c r="B61" s="11" t="s">
        <v>62</v>
      </c>
      <c r="C61" s="2" t="s">
        <v>10</v>
      </c>
    </row>
    <row r="62" spans="2:15" s="2" customFormat="1" x14ac:dyDescent="0.3">
      <c r="B62" s="11" t="s">
        <v>63</v>
      </c>
      <c r="C62" s="2" t="s">
        <v>9</v>
      </c>
    </row>
    <row r="63" spans="2:15" s="2" customFormat="1" x14ac:dyDescent="0.3">
      <c r="B63" s="11" t="s">
        <v>64</v>
      </c>
      <c r="C63" s="2" t="s">
        <v>8</v>
      </c>
    </row>
    <row r="64" spans="2:15" s="2" customFormat="1" x14ac:dyDescent="0.3">
      <c r="B64" s="11"/>
    </row>
    <row r="65" spans="2:3" s="2" customFormat="1" x14ac:dyDescent="0.3">
      <c r="B65" s="11"/>
    </row>
    <row r="66" spans="2:3" s="2" customFormat="1" x14ac:dyDescent="0.3">
      <c r="B66" s="11" t="s">
        <v>65</v>
      </c>
      <c r="C66" s="2" t="s">
        <v>39</v>
      </c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A3D59D8A-9911-40BD-869A-9491824C581E}">
          <x14:formula1>
            <xm:f>'3.5.2 Edificios-Terrenos'!$A:$A</xm:f>
          </x14:formula1>
          <xm:sqref>C4:C53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A8436E3AD5CC40A97ED46103DEE20C" ma:contentTypeVersion="11" ma:contentTypeDescription="Create a new document." ma:contentTypeScope="" ma:versionID="237a7ce9c07dbecd15d718f04e41d462">
  <xsd:schema xmlns:xsd="http://www.w3.org/2001/XMLSchema" xmlns:xs="http://www.w3.org/2001/XMLSchema" xmlns:p="http://schemas.microsoft.com/office/2006/metadata/properties" xmlns:ns3="8dbecf8f-3274-4b9a-86c9-06b7d97a6e8a" targetNamespace="http://schemas.microsoft.com/office/2006/metadata/properties" ma:root="true" ma:fieldsID="5891ab27de43ebdd4c761d7562fdf928" ns3:_="">
    <xsd:import namespace="8dbecf8f-3274-4b9a-86c9-06b7d97a6e8a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becf8f-3274-4b9a-86c9-06b7d97a6e8a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dbecf8f-3274-4b9a-86c9-06b7d97a6e8a" xsi:nil="true"/>
  </documentManagement>
</p:properties>
</file>

<file path=customXml/itemProps1.xml><?xml version="1.0" encoding="utf-8"?>
<ds:datastoreItem xmlns:ds="http://schemas.openxmlformats.org/officeDocument/2006/customXml" ds:itemID="{E5378CBA-B402-445B-B397-879D2A048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becf8f-3274-4b9a-86c9-06b7d97a6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60AC4-8284-49EC-B9EF-D747B8DFFD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B36A55-8809-40CD-A64D-9D45CC4F8C9A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8dbecf8f-3274-4b9a-86c9-06b7d97a6e8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3.5.1 Áreas Infraestructura</vt:lpstr>
      <vt:lpstr>3.5.2 Edificios-Terrenos</vt:lpstr>
      <vt:lpstr>3.5.3 Vehículos</vt:lpstr>
      <vt:lpstr>3.5.4 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Martin Ramírez</cp:lastModifiedBy>
  <dcterms:created xsi:type="dcterms:W3CDTF">2025-08-07T18:24:16Z</dcterms:created>
  <dcterms:modified xsi:type="dcterms:W3CDTF">2025-08-11T14:53:24Z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0x010100CDA8436E3AD5CC40A97ED46103DEE20C</vt:lpwstr>
  </property>
</Properties>
</file>