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ramirez\Downloads\Anexo 3\"/>
    </mc:Choice>
  </mc:AlternateContent>
  <xr:revisionPtr revIDLastSave="0" documentId="13_ncr:1_{362ACDBB-5519-4D22-BE7A-D9AE0F2996B9}" xr6:coauthVersionLast="47" xr6:coauthVersionMax="47" xr10:uidLastSave="{00000000-0000-0000-0000-000000000000}"/>
  <bookViews>
    <workbookView xWindow="-20340" yWindow="-16470" windowWidth="29040" windowHeight="15720" xr2:uid="{3CC533B9-DF20-401C-9048-1F109E753E0B}"/>
  </bookViews>
  <sheets>
    <sheet name="3.1.1 Nodos Tx" sheetId="3" r:id="rId1"/>
    <sheet name="3.1.2 Líneas Tx" sheetId="1" r:id="rId2"/>
    <sheet name="3.1.3 Tramos Tx" sheetId="2" r:id="rId3"/>
    <sheet name="3.1.4 Conductores" sheetId="4" r:id="rId4"/>
    <sheet name="3.1.5 Servidumbres" sheetId="8" r:id="rId5"/>
    <sheet name="3.1.6 Estructuras" sheetId="6" r:id="rId6"/>
    <sheet name="3.1.7 Aisladores y otros" sheetId="5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3" i="2" l="1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5" i="2"/>
  <c r="A6" i="2"/>
  <c r="A7" i="2"/>
  <c r="A8" i="2"/>
  <c r="A9" i="2"/>
  <c r="A10" i="2"/>
  <c r="A11" i="2"/>
  <c r="A12" i="2"/>
  <c r="A13" i="2"/>
  <c r="A14" i="2"/>
  <c r="A15" i="2"/>
  <c r="A16" i="2"/>
  <c r="A4" i="2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4" i="1"/>
  <c r="A13" i="3"/>
  <c r="A12" i="3"/>
  <c r="A11" i="3"/>
  <c r="A10" i="3"/>
  <c r="A9" i="3"/>
  <c r="A8" i="3"/>
  <c r="A7" i="3"/>
  <c r="A6" i="3"/>
  <c r="A5" i="3"/>
  <c r="A4" i="3"/>
</calcChain>
</file>

<file path=xl/sharedStrings.xml><?xml version="1.0" encoding="utf-8"?>
<sst xmlns="http://schemas.openxmlformats.org/spreadsheetml/2006/main" count="262" uniqueCount="132">
  <si>
    <t>Sistema</t>
  </si>
  <si>
    <t>Propietario</t>
  </si>
  <si>
    <t>Fecha de puesta en servicio</t>
  </si>
  <si>
    <t>Tensión [kV]</t>
  </si>
  <si>
    <t>ID</t>
  </si>
  <si>
    <t>Nombre</t>
  </si>
  <si>
    <t>Flujo máximo 2024 [kW]</t>
  </si>
  <si>
    <t>Otros</t>
  </si>
  <si>
    <t>Longitud [km]</t>
  </si>
  <si>
    <t>Capacidad [kA]</t>
  </si>
  <si>
    <t>Franja servidumbre [m]</t>
  </si>
  <si>
    <t>Resistencia [ohm]</t>
  </si>
  <si>
    <t>Reactancia [ohm]</t>
  </si>
  <si>
    <t>Sección [mm2]</t>
  </si>
  <si>
    <t>Barra de conexión inicial (1)</t>
  </si>
  <si>
    <t>Barra de conexión final (1)</t>
  </si>
  <si>
    <t>(1)</t>
  </si>
  <si>
    <t>(2)</t>
  </si>
  <si>
    <t>Tasa de falla o apertura propia del tramo, sin considerar aquellos producto de fallas o aperturas generadas en otro tramo o en una unidad generadora.</t>
  </si>
  <si>
    <t>Nombre de la subestación o elemento.</t>
  </si>
  <si>
    <t>Tasa de falla [horas/año] (2)</t>
  </si>
  <si>
    <t>Otros (3)</t>
  </si>
  <si>
    <t>Indicar otros ítems y su cantidad total (crucetas, elementos de suspensión, u otros).</t>
  </si>
  <si>
    <t>(3)</t>
  </si>
  <si>
    <t>Línea ID (1)</t>
  </si>
  <si>
    <t>Nodo inicial ID (2)</t>
  </si>
  <si>
    <t>Nodo final ID (2)</t>
  </si>
  <si>
    <t>Tipo circuito (3)</t>
  </si>
  <si>
    <t>Susceptancia [uS]</t>
  </si>
  <si>
    <t>(4)</t>
  </si>
  <si>
    <t>Capacidad según temperatura ambiente (4)</t>
  </si>
  <si>
    <t>Tramo ID (1)</t>
  </si>
  <si>
    <t>Tipo de uso (2)</t>
  </si>
  <si>
    <t>Tipo  de conductor (3)</t>
  </si>
  <si>
    <t>Material (4)</t>
  </si>
  <si>
    <t>Identificador del tramo de transmisión de la hoja Tramos Tx que se está describiendo.</t>
  </si>
  <si>
    <t>Indicar si el conductor es desnudo, aislado o protegido.</t>
  </si>
  <si>
    <t>Altura [m]</t>
  </si>
  <si>
    <t>Material (2)</t>
  </si>
  <si>
    <t>Indicar material de la estructura: Metálica, Poste Cemento, Poste Madera, entre otras.</t>
  </si>
  <si>
    <t>Indicar uso del conductor: fases, neutro o cable guardia.</t>
  </si>
  <si>
    <t>Identificador de línea de transmisión de la hoja Líneas Tx que se está describiendo.</t>
  </si>
  <si>
    <t>Identificador de nodo de transmisión de la hoja Nodos Tx con el punto georreferenciado.</t>
  </si>
  <si>
    <t>Simple o doble.</t>
  </si>
  <si>
    <t>Referenciar documento adjunto con estudio de capacidad (kA) versus temperatura ambiente (°C).</t>
  </si>
  <si>
    <t>Cantidad</t>
  </si>
  <si>
    <t>Tipo Elemento (2)</t>
  </si>
  <si>
    <t>Subtipo Elemento (3)</t>
  </si>
  <si>
    <t>Indicar tipo de elemento: Aislador, Cruceta, Otros.</t>
  </si>
  <si>
    <t>Indicar detalle del elemento: Aislador de disco, Aislador Polimérico, Tubo Protección, etc.</t>
  </si>
  <si>
    <t>Vida útil</t>
  </si>
  <si>
    <t>Flete a obra expresado como porcentaje del precio unitario del elemento respectivo.</t>
  </si>
  <si>
    <t>Precio unitario por kilómetro del elemento expresado en dólares de diciembre de 2024.</t>
  </si>
  <si>
    <t>Montaje del elemento respectivo expresado en dólares de diciembre de 2024.</t>
  </si>
  <si>
    <t>Costo unitario preliminar del elemento expresado en dólares de diciembre de 2024.</t>
  </si>
  <si>
    <t>Bienes intangibles expresados en dólares de diciembre de 2024.</t>
  </si>
  <si>
    <t>Capital de explotación expresado en dólares de diciembre de 2024.</t>
  </si>
  <si>
    <t>Costo unitario del elemento expresado en dólares de diciembre de 2024, el cual se determina mediante la siguiente expresión:</t>
  </si>
  <si>
    <t>Función estructural (3)</t>
  </si>
  <si>
    <t>Anclaje</t>
  </si>
  <si>
    <t>Suspensión</t>
  </si>
  <si>
    <t>Remate</t>
  </si>
  <si>
    <t>Flete a bodega expresado como porcentaje del precio unitario del elemento respectivo cuando corresponda.</t>
  </si>
  <si>
    <t>Precio unitario del elemento expresado en dólares de diciembre de 2024.</t>
  </si>
  <si>
    <t>Bodegaje expresado como porcentaje del precio unitario del elemento respectivo cuando corresponda.</t>
  </si>
  <si>
    <t>Indicar función de la estructura: Anclaje, Suspensión, Remate, Otros.</t>
  </si>
  <si>
    <t>Intereses intercalarios expresados como porcentaje del precio unitario más los recargos de fletes y montaje, ingeniería y gastos generales, del elemento respectivo.</t>
  </si>
  <si>
    <t>Intereses intercalarios expresados como porcentaje del precio unitario del elemento respectivo.</t>
  </si>
  <si>
    <t>ID (1)</t>
  </si>
  <si>
    <t>Longitud (2)</t>
  </si>
  <si>
    <t>Latitud (2)</t>
  </si>
  <si>
    <t>Coordenadas deben informarse en sistema de referencia WGS84</t>
  </si>
  <si>
    <t>Anualidad del costo unitario del elemento expresado en dólares de diciembre de 2024, considerando las vidas útiles y la tasa de descuento establecidas en las bases.</t>
  </si>
  <si>
    <t>Completar con material del conductor: aluminio, cobre u otro (indicar).</t>
  </si>
  <si>
    <t>Ingeniería expresada como porcentaje del precio unitario más los recargos de flete a obra y montaje del elemento respectivo.</t>
  </si>
  <si>
    <t>Gastos generales expresados como porcentaje del precio unitario más los recargos de flete a obra y montaje del elemento respectivo.</t>
  </si>
  <si>
    <t>Ingeniería expresada como porcentaje del precio unitario más los recargos de flete a bodega, bodegaje, flete a obra y montaje del elemento respectivo.</t>
  </si>
  <si>
    <t>Gastos generales expresados como porcentaje del precio unitario más los recargos de flete a bodega, bodegaje, flete a obra y montaje del elemento respectivo.</t>
  </si>
  <si>
    <t>Intereses intercalarios expresados como porcentaje del precio unitario más los recargos de flete a bodega, bodegaje, flete a obra y montaje, ingeniería y gastos generales, del elemento respectivo.</t>
  </si>
  <si>
    <t>Cuadro 3.1.1: Información de nodos del sistema de transmisión</t>
  </si>
  <si>
    <t>Cuadro 3.1.4: Información técnica y valorización de los conductores que componen los tramos de transmisión.</t>
  </si>
  <si>
    <t>Cuadro 3.1.3: Información técnica de los tramos que componen las líneas de transmisión.</t>
  </si>
  <si>
    <t>Cuadro 3.1.2: Información técnica de las líneas de transmisión.</t>
  </si>
  <si>
    <t>Cuadro 3.1.5: Información para la valorización de servidumbres de los tramos de transmisión.</t>
  </si>
  <si>
    <t>Cuadro 3.1.7: Información técnica y valorización de aisladores y otros elementos que componen los tramos de transmisión.</t>
  </si>
  <si>
    <t>Cuadro 3.1.6: Información técnica y valorización de las estructuras utilizadas en los tramos de transmisión.</t>
  </si>
  <si>
    <t>Identificador debe coincidir con el identificador del nodo georreferenciado en el GIS, según lo establecido en las bases.</t>
  </si>
  <si>
    <t>PU km US$ (5)</t>
  </si>
  <si>
    <t>PU US$ (6)</t>
  </si>
  <si>
    <t>FO% (7)</t>
  </si>
  <si>
    <t>MO US$ (8)</t>
  </si>
  <si>
    <t>Ing% (9)</t>
  </si>
  <si>
    <t>GG% (10)</t>
  </si>
  <si>
    <t>Int% (11)</t>
  </si>
  <si>
    <t>CUp US$ (12)</t>
  </si>
  <si>
    <t>BI US$ (13)</t>
  </si>
  <si>
    <t>CE US$ (14)</t>
  </si>
  <si>
    <t>CU US$ (15)</t>
  </si>
  <si>
    <t>aCU US$ (16)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</si>
  <si>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</si>
  <si>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</si>
  <si>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</si>
  <si>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</si>
  <si>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</si>
  <si>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</si>
  <si>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</si>
  <si>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</si>
  <si>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</si>
  <si>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</si>
  <si>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</si>
  <si>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</si>
  <si>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PU km US$ (2)</t>
  </si>
  <si>
    <t>PU US$ (3)</t>
  </si>
  <si>
    <t>Int% (4)</t>
  </si>
  <si>
    <t>CUp US$ (5)</t>
  </si>
  <si>
    <t>BI US$ (6)</t>
  </si>
  <si>
    <t>CE US$ (7)</t>
  </si>
  <si>
    <t>CU US$ (8)</t>
  </si>
  <si>
    <t>aCU US$ (9)</t>
  </si>
  <si>
    <t>PU US$ (4)</t>
  </si>
  <si>
    <t>FO% (5)</t>
  </si>
  <si>
    <t>MO US$ (6)</t>
  </si>
  <si>
    <t>Ing% (7)</t>
  </si>
  <si>
    <t>GG% (8)</t>
  </si>
  <si>
    <t>Int% (9)</t>
  </si>
  <si>
    <t>CUp US$ (10)</t>
  </si>
  <si>
    <t>BI US$ (11)</t>
  </si>
  <si>
    <t>CE US$ (12)</t>
  </si>
  <si>
    <t>CU US$ (13)</t>
  </si>
  <si>
    <t>aCU US$ (14)</t>
  </si>
  <si>
    <t>FB% (5)</t>
  </si>
  <si>
    <t>B% (6)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</si>
</sst>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i/>
      <sz val="11"/>
      <color theme="2" tint="-0.499984740745262"/>
      <name val="Arial Narrow"/>
      <family val="2"/>
    </font>
    <font>
      <b/>
      <i/>
      <sz val="11"/>
      <color theme="2" tint="-0.499984740745262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1" fillId="0" borderId="1" xfId="0" applyFont="1" applyBorder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238125</xdr:colOff>
      <xdr:row>49</xdr:row>
      <xdr:rowOff>71437</xdr:rowOff>
    </xdr:from>
    <xdr:ext cx="8143703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EF93EA8-CA75-F2CB-344D-1B5B8CA5CFC0}"/>
                </a:ext>
              </a:extLst>
            </xdr:cNvPr>
            <xdr:cNvSpPr txBox="1"/>
          </xdr:nvSpPr>
          <xdr:spPr>
            <a:xfrm>
              <a:off x="1266825" y="5024437"/>
              <a:ext cx="814370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P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⋅</m:t>
                            </m:r>
                            <m:d>
                              <m:d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1+</m:t>
                                </m:r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F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O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M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O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</m:e>
                        </m:d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⋅</m:t>
                        </m:r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In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G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</m:e>
                        </m:d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</m:t>
                        </m:r>
                        <m:sSub>
                          <m:sSub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t</m:t>
                            </m:r>
                          </m:e>
                          <m: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%</m:t>
                            </m:r>
                          </m:sub>
                        </m:sSub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EF93EA8-CA75-F2CB-344D-1B5B8CA5CFC0}"/>
                </a:ext>
              </a:extLst>
            </xdr:cNvPr>
            <xdr:cNvSpPr txBox="1"/>
          </xdr:nvSpPr>
          <xdr:spPr>
            <a:xfrm>
              <a:off x="1266825" y="5024437"/>
              <a:ext cx="814370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600" b="0" i="0">
                  <a:latin typeface="Cambria Math" panose="02040503050406030204" pitchFamily="18" charset="0"/>
                </a:rPr>
                <a:t>CU_US$=[(PU_US$⋅(1+FO_% )+MO_US$ )⋅(1+Ing_%+GG_% )]⋅(1+Int_% 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523875</xdr:colOff>
      <xdr:row>42</xdr:row>
      <xdr:rowOff>76200</xdr:rowOff>
    </xdr:from>
    <xdr:ext cx="3936655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B87BD50-20E2-4C43-AC73-61E9C4650B5D}"/>
                </a:ext>
              </a:extLst>
            </xdr:cNvPr>
            <xdr:cNvSpPr txBox="1"/>
          </xdr:nvSpPr>
          <xdr:spPr>
            <a:xfrm>
              <a:off x="2047875" y="4457700"/>
              <a:ext cx="393665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P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Int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%</m:t>
                        </m:r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B87BD50-20E2-4C43-AC73-61E9C4650B5D}"/>
                </a:ext>
              </a:extLst>
            </xdr:cNvPr>
            <xdr:cNvSpPr txBox="1"/>
          </xdr:nvSpPr>
          <xdr:spPr>
            <a:xfrm>
              <a:off x="2047875" y="4457700"/>
              <a:ext cx="393665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600" b="0" i="0">
                  <a:latin typeface="Cambria Math" panose="02040503050406030204" pitchFamily="18" charset="0"/>
                </a:rPr>
                <a:t>CU_US$=PU_US$⋅(1+Int%)+BI_US$+CE_US$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285750</xdr:colOff>
      <xdr:row>49</xdr:row>
      <xdr:rowOff>57150</xdr:rowOff>
    </xdr:from>
    <xdr:ext cx="8143703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387DAB55-2FFC-4E85-9F72-CBEAD912D4A6}"/>
                </a:ext>
              </a:extLst>
            </xdr:cNvPr>
            <xdr:cNvSpPr txBox="1"/>
          </xdr:nvSpPr>
          <xdr:spPr>
            <a:xfrm>
              <a:off x="1809750" y="4819650"/>
              <a:ext cx="814370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P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⋅</m:t>
                            </m:r>
                            <m:d>
                              <m:d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1+</m:t>
                                </m:r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F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O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M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O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</m:e>
                        </m:d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⋅</m:t>
                        </m:r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In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G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</m:e>
                        </m:d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</m:t>
                        </m:r>
                        <m:sSub>
                          <m:sSub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t</m:t>
                            </m:r>
                          </m:e>
                          <m: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%</m:t>
                            </m:r>
                          </m:sub>
                        </m:sSub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387DAB55-2FFC-4E85-9F72-CBEAD912D4A6}"/>
                </a:ext>
              </a:extLst>
            </xdr:cNvPr>
            <xdr:cNvSpPr txBox="1"/>
          </xdr:nvSpPr>
          <xdr:spPr>
            <a:xfrm>
              <a:off x="1809750" y="4819650"/>
              <a:ext cx="814370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600" b="0" i="0">
                  <a:latin typeface="Cambria Math" panose="02040503050406030204" pitchFamily="18" charset="0"/>
                </a:rPr>
                <a:t>CU_US$=[(PU_US$⋅(1+FO_% )+MO_US$ )⋅(1+Ing_%+GG_% )]⋅(1+Int_% 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38100</xdr:colOff>
      <xdr:row>49</xdr:row>
      <xdr:rowOff>47625</xdr:rowOff>
    </xdr:from>
    <xdr:ext cx="9065880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6EDB8E5-7656-41A6-948D-6081944D6AEE}"/>
                </a:ext>
              </a:extLst>
            </xdr:cNvPr>
            <xdr:cNvSpPr txBox="1"/>
          </xdr:nvSpPr>
          <xdr:spPr>
            <a:xfrm>
              <a:off x="1562100" y="5000625"/>
              <a:ext cx="9065880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P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⋅</m:t>
                            </m:r>
                            <m:d>
                              <m:d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1+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FB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+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B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+</m:t>
                                </m:r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F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O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M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O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</m:e>
                        </m:d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⋅</m:t>
                        </m:r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In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G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</m:e>
                        </m:d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</m:t>
                        </m:r>
                        <m:sSub>
                          <m:sSub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t</m:t>
                            </m:r>
                          </m:e>
                          <m: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%</m:t>
                            </m:r>
                          </m:sub>
                        </m:sSub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6EDB8E5-7656-41A6-948D-6081944D6AEE}"/>
                </a:ext>
              </a:extLst>
            </xdr:cNvPr>
            <xdr:cNvSpPr txBox="1"/>
          </xdr:nvSpPr>
          <xdr:spPr>
            <a:xfrm>
              <a:off x="1562100" y="5000625"/>
              <a:ext cx="9065880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600" b="0" i="0">
                  <a:latin typeface="Cambria Math" panose="02040503050406030204" pitchFamily="18" charset="0"/>
                </a:rPr>
                <a:t>CU_US$=[(PU_US$⋅(1+FB_%+B_%+FO_% )+MO_US$ )⋅(1+Ing_%+GG_% )]⋅(1+Int_% 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16F06-6A38-41C5-83D1-9543494020D2}">
  <dimension ref="A2:F16"/>
  <sheetViews>
    <sheetView showGridLines="0" tabSelected="1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5.7109375" style="1" customWidth="1"/>
    <col min="3" max="3" width="13.140625" style="1" customWidth="1"/>
    <col min="4" max="16384" width="11.42578125" style="1"/>
  </cols>
  <sheetData>
    <row r="2" spans="1:6" x14ac:dyDescent="0.3">
      <c r="B2" s="2" t="s">
        <v>79</v>
      </c>
    </row>
    <row r="3" spans="1:6" x14ac:dyDescent="0.3">
      <c r="A3" s="7"/>
      <c r="B3" s="3" t="s">
        <v>68</v>
      </c>
      <c r="C3" s="3" t="s">
        <v>5</v>
      </c>
      <c r="D3" s="3" t="s">
        <v>0</v>
      </c>
      <c r="E3" s="3" t="s">
        <v>69</v>
      </c>
      <c r="F3" s="3" t="s">
        <v>70</v>
      </c>
    </row>
    <row r="4" spans="1:6" x14ac:dyDescent="0.3">
      <c r="A4" s="7" t="str">
        <f>+IF(C4&lt;&gt;"",B4&amp;"-"&amp;C4,"")</f>
        <v/>
      </c>
      <c r="B4" s="3">
        <v>1</v>
      </c>
      <c r="C4" s="5"/>
      <c r="D4" s="5"/>
      <c r="E4" s="6"/>
      <c r="F4" s="6"/>
    </row>
    <row r="5" spans="1:6" x14ac:dyDescent="0.3">
      <c r="A5" s="7" t="str">
        <f t="shared" ref="A5:A13" si="0">+IF(C5&lt;&gt;"",B5&amp;"-"&amp;C5,"")</f>
        <v/>
      </c>
      <c r="B5" s="3">
        <v>2</v>
      </c>
      <c r="C5" s="5"/>
      <c r="D5" s="5"/>
      <c r="E5" s="6"/>
      <c r="F5" s="6"/>
    </row>
    <row r="6" spans="1:6" x14ac:dyDescent="0.3">
      <c r="A6" s="7" t="str">
        <f t="shared" si="0"/>
        <v/>
      </c>
      <c r="B6" s="3">
        <v>3</v>
      </c>
      <c r="C6" s="5"/>
      <c r="D6" s="5"/>
      <c r="E6" s="6"/>
      <c r="F6" s="6"/>
    </row>
    <row r="7" spans="1:6" x14ac:dyDescent="0.3">
      <c r="A7" s="7" t="str">
        <f t="shared" si="0"/>
        <v/>
      </c>
      <c r="B7" s="3">
        <v>4</v>
      </c>
      <c r="C7" s="5"/>
      <c r="D7" s="5"/>
      <c r="E7" s="6"/>
      <c r="F7" s="6"/>
    </row>
    <row r="8" spans="1:6" x14ac:dyDescent="0.3">
      <c r="A8" s="7" t="str">
        <f t="shared" si="0"/>
        <v/>
      </c>
      <c r="B8" s="3">
        <v>5</v>
      </c>
      <c r="C8" s="5"/>
      <c r="D8" s="5"/>
      <c r="E8" s="6"/>
      <c r="F8" s="6"/>
    </row>
    <row r="9" spans="1:6" x14ac:dyDescent="0.3">
      <c r="A9" s="7" t="str">
        <f t="shared" si="0"/>
        <v/>
      </c>
      <c r="B9" s="3">
        <v>6</v>
      </c>
      <c r="C9" s="5"/>
      <c r="D9" s="5"/>
      <c r="E9" s="6"/>
      <c r="F9" s="6"/>
    </row>
    <row r="10" spans="1:6" x14ac:dyDescent="0.3">
      <c r="A10" s="7" t="str">
        <f t="shared" si="0"/>
        <v/>
      </c>
      <c r="B10" s="3">
        <v>7</v>
      </c>
      <c r="C10" s="5"/>
      <c r="D10" s="5"/>
      <c r="E10" s="6"/>
      <c r="F10" s="6"/>
    </row>
    <row r="11" spans="1:6" x14ac:dyDescent="0.3">
      <c r="A11" s="7" t="str">
        <f t="shared" si="0"/>
        <v/>
      </c>
      <c r="B11" s="3">
        <v>8</v>
      </c>
      <c r="C11" s="5"/>
      <c r="D11" s="5"/>
      <c r="E11" s="6"/>
      <c r="F11" s="6"/>
    </row>
    <row r="12" spans="1:6" x14ac:dyDescent="0.3">
      <c r="A12" s="7" t="str">
        <f t="shared" si="0"/>
        <v/>
      </c>
      <c r="B12" s="3">
        <v>9</v>
      </c>
      <c r="C12" s="5"/>
      <c r="D12" s="5"/>
      <c r="E12" s="6"/>
      <c r="F12" s="6"/>
    </row>
    <row r="13" spans="1:6" x14ac:dyDescent="0.3">
      <c r="A13" s="7" t="str">
        <f t="shared" si="0"/>
        <v/>
      </c>
      <c r="B13" s="3">
        <v>10</v>
      </c>
      <c r="C13" s="5"/>
      <c r="D13" s="5"/>
      <c r="E13" s="6"/>
      <c r="F13" s="6"/>
    </row>
    <row r="14" spans="1:6" x14ac:dyDescent="0.3">
      <c r="A14" s="7"/>
      <c r="B14" s="9"/>
    </row>
    <row r="15" spans="1:6" s="2" customFormat="1" x14ac:dyDescent="0.3">
      <c r="A15" s="8"/>
      <c r="B15" s="10" t="s">
        <v>16</v>
      </c>
      <c r="C15" s="2" t="s">
        <v>86</v>
      </c>
    </row>
    <row r="16" spans="1:6" s="2" customFormat="1" x14ac:dyDescent="0.3">
      <c r="A16" s="8"/>
      <c r="B16" s="10" t="s">
        <v>17</v>
      </c>
      <c r="C16" s="2" t="s">
        <v>71</v>
      </c>
    </row>
  </sheetData>
  <pageMargins left="0.7" right="0.7" top="0.75" bottom="0.75" header="0.3" footer="0.3"/>
  <pageSetup paperSize="9" orientation="portrait" r:id="rId1"/>
  <ignoredErrors>
    <ignoredError sqref="B15:B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AE494-DD85-4427-85E2-9A6694BCDC42}">
  <dimension ref="A2:L22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4" style="1" customWidth="1"/>
    <col min="3" max="12" width="20.42578125" style="1" customWidth="1"/>
    <col min="13" max="16384" width="11.42578125" style="1"/>
  </cols>
  <sheetData>
    <row r="2" spans="1:12" x14ac:dyDescent="0.3">
      <c r="B2" s="2" t="s">
        <v>82</v>
      </c>
    </row>
    <row r="3" spans="1:12" ht="33" x14ac:dyDescent="0.3">
      <c r="B3" s="3" t="s">
        <v>4</v>
      </c>
      <c r="C3" s="4" t="s">
        <v>5</v>
      </c>
      <c r="D3" s="4" t="s">
        <v>0</v>
      </c>
      <c r="E3" s="4" t="s">
        <v>1</v>
      </c>
      <c r="F3" s="4" t="s">
        <v>14</v>
      </c>
      <c r="G3" s="4" t="s">
        <v>15</v>
      </c>
      <c r="H3" s="4" t="s">
        <v>2</v>
      </c>
      <c r="I3" s="4" t="s">
        <v>3</v>
      </c>
      <c r="J3" s="4" t="s">
        <v>6</v>
      </c>
      <c r="K3" s="4" t="s">
        <v>20</v>
      </c>
      <c r="L3" s="4" t="s">
        <v>21</v>
      </c>
    </row>
    <row r="4" spans="1:12" x14ac:dyDescent="0.3">
      <c r="A4" s="7" t="str">
        <f>+IF(C4&lt;&gt;"","LTX"&amp;B4&amp;"-"&amp;C4,"")</f>
        <v/>
      </c>
      <c r="B4" s="3">
        <v>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x14ac:dyDescent="0.3">
      <c r="A5" s="7" t="str">
        <f t="shared" ref="A5:A18" si="0">+IF(C5&lt;&gt;"","LTX"&amp;B5&amp;"-"&amp;C5,"")</f>
        <v/>
      </c>
      <c r="B5" s="3">
        <v>2</v>
      </c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x14ac:dyDescent="0.3">
      <c r="A6" s="7" t="str">
        <f t="shared" si="0"/>
        <v/>
      </c>
      <c r="B6" s="3">
        <v>3</v>
      </c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x14ac:dyDescent="0.3">
      <c r="A7" s="7" t="str">
        <f t="shared" si="0"/>
        <v/>
      </c>
      <c r="B7" s="3">
        <v>4</v>
      </c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x14ac:dyDescent="0.3">
      <c r="A8" s="7" t="str">
        <f t="shared" si="0"/>
        <v/>
      </c>
      <c r="B8" s="3">
        <v>5</v>
      </c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3">
      <c r="A9" s="7" t="str">
        <f t="shared" si="0"/>
        <v/>
      </c>
      <c r="B9" s="3">
        <v>6</v>
      </c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x14ac:dyDescent="0.3">
      <c r="A10" s="7" t="str">
        <f t="shared" si="0"/>
        <v/>
      </c>
      <c r="B10" s="3">
        <v>7</v>
      </c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x14ac:dyDescent="0.3">
      <c r="A11" s="7" t="str">
        <f t="shared" si="0"/>
        <v/>
      </c>
      <c r="B11" s="3">
        <v>8</v>
      </c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2" x14ac:dyDescent="0.3">
      <c r="A12" s="7" t="str">
        <f t="shared" si="0"/>
        <v/>
      </c>
      <c r="B12" s="3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2" x14ac:dyDescent="0.3">
      <c r="A13" s="7" t="str">
        <f t="shared" si="0"/>
        <v/>
      </c>
      <c r="B13" s="3">
        <v>10</v>
      </c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 x14ac:dyDescent="0.3">
      <c r="A14" s="7" t="str">
        <f t="shared" si="0"/>
        <v/>
      </c>
      <c r="B14" s="3">
        <v>11</v>
      </c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x14ac:dyDescent="0.3">
      <c r="A15" s="7" t="str">
        <f t="shared" si="0"/>
        <v/>
      </c>
      <c r="B15" s="3">
        <v>12</v>
      </c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2" x14ac:dyDescent="0.3">
      <c r="A16" s="7" t="str">
        <f t="shared" si="0"/>
        <v/>
      </c>
      <c r="B16" s="3">
        <v>13</v>
      </c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1:12" x14ac:dyDescent="0.3">
      <c r="A17" s="7" t="str">
        <f t="shared" si="0"/>
        <v/>
      </c>
      <c r="B17" s="3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2" x14ac:dyDescent="0.3">
      <c r="A18" s="7" t="str">
        <f t="shared" si="0"/>
        <v/>
      </c>
      <c r="B18" s="3">
        <v>15</v>
      </c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1:12" x14ac:dyDescent="0.3">
      <c r="B19" s="9"/>
    </row>
    <row r="20" spans="1:12" s="2" customFormat="1" x14ac:dyDescent="0.3">
      <c r="B20" s="10" t="s">
        <v>16</v>
      </c>
      <c r="C20" s="2" t="s">
        <v>19</v>
      </c>
    </row>
    <row r="21" spans="1:12" s="2" customFormat="1" x14ac:dyDescent="0.3">
      <c r="B21" s="10" t="s">
        <v>17</v>
      </c>
      <c r="C21" s="2" t="s">
        <v>18</v>
      </c>
    </row>
    <row r="22" spans="1:12" s="2" customFormat="1" x14ac:dyDescent="0.3">
      <c r="B22" s="10" t="s">
        <v>23</v>
      </c>
      <c r="C22" s="2" t="s">
        <v>22</v>
      </c>
    </row>
  </sheetData>
  <pageMargins left="0.7" right="0.7" top="0.75" bottom="0.75" header="0.3" footer="0.3"/>
  <ignoredErrors>
    <ignoredError sqref="B20:B2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2C033-F803-43AF-8A52-48AA06ECB9C7}">
  <dimension ref="A2:K38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4" style="1" customWidth="1"/>
    <col min="3" max="3" width="33.42578125" style="1" customWidth="1"/>
    <col min="4" max="5" width="21" style="1" customWidth="1"/>
    <col min="6" max="6" width="12.28515625" style="1" customWidth="1"/>
    <col min="7" max="7" width="10.42578125" style="1" bestFit="1" customWidth="1"/>
    <col min="8" max="8" width="24.28515625" style="1" bestFit="1" customWidth="1"/>
    <col min="9" max="11" width="13.42578125" style="1" customWidth="1"/>
    <col min="12" max="16384" width="11.42578125" style="1"/>
  </cols>
  <sheetData>
    <row r="2" spans="1:11" x14ac:dyDescent="0.3">
      <c r="B2" s="2" t="s">
        <v>81</v>
      </c>
    </row>
    <row r="3" spans="1:11" ht="33" x14ac:dyDescent="0.3">
      <c r="B3" s="3" t="s">
        <v>4</v>
      </c>
      <c r="C3" s="4" t="s">
        <v>24</v>
      </c>
      <c r="D3" s="4" t="s">
        <v>25</v>
      </c>
      <c r="E3" s="4" t="s">
        <v>26</v>
      </c>
      <c r="F3" s="4" t="s">
        <v>27</v>
      </c>
      <c r="G3" s="4" t="s">
        <v>9</v>
      </c>
      <c r="H3" s="4" t="s">
        <v>30</v>
      </c>
      <c r="I3" s="4" t="s">
        <v>11</v>
      </c>
      <c r="J3" s="4" t="s">
        <v>12</v>
      </c>
      <c r="K3" s="4" t="s">
        <v>28</v>
      </c>
    </row>
    <row r="4" spans="1:11" x14ac:dyDescent="0.3">
      <c r="A4" s="7" t="str">
        <f>+IF(C4&lt;&gt;"","Tramo"&amp;B4&amp;" "&amp;C4,"")</f>
        <v/>
      </c>
      <c r="B4" s="3">
        <v>1</v>
      </c>
      <c r="C4" s="6"/>
      <c r="D4" s="6"/>
      <c r="E4" s="6"/>
      <c r="F4" s="6"/>
      <c r="G4" s="6"/>
      <c r="H4" s="6"/>
      <c r="I4" s="6"/>
      <c r="J4" s="6"/>
      <c r="K4" s="6"/>
    </row>
    <row r="5" spans="1:11" x14ac:dyDescent="0.3">
      <c r="A5" s="7" t="str">
        <f t="shared" ref="A5:A32" si="0">+IF(C5&lt;&gt;"","Tramo"&amp;B5&amp;" "&amp;C5,"")</f>
        <v/>
      </c>
      <c r="B5" s="3">
        <v>2</v>
      </c>
      <c r="C5" s="6"/>
      <c r="D5" s="6"/>
      <c r="E5" s="6"/>
      <c r="F5" s="6"/>
      <c r="G5" s="6"/>
      <c r="H5" s="6"/>
      <c r="I5" s="6"/>
      <c r="J5" s="6"/>
      <c r="K5" s="6"/>
    </row>
    <row r="6" spans="1:11" x14ac:dyDescent="0.3">
      <c r="A6" s="7" t="str">
        <f t="shared" si="0"/>
        <v/>
      </c>
      <c r="B6" s="3">
        <v>3</v>
      </c>
      <c r="C6" s="6"/>
      <c r="D6" s="6"/>
      <c r="E6" s="6"/>
      <c r="F6" s="6"/>
      <c r="G6" s="6"/>
      <c r="H6" s="6"/>
      <c r="I6" s="6"/>
      <c r="J6" s="6"/>
      <c r="K6" s="6"/>
    </row>
    <row r="7" spans="1:11" x14ac:dyDescent="0.3">
      <c r="A7" s="7" t="str">
        <f t="shared" si="0"/>
        <v/>
      </c>
      <c r="B7" s="3">
        <v>4</v>
      </c>
      <c r="C7" s="6"/>
      <c r="D7" s="6"/>
      <c r="E7" s="6"/>
      <c r="F7" s="6"/>
      <c r="G7" s="6"/>
      <c r="H7" s="6"/>
      <c r="I7" s="6"/>
      <c r="J7" s="6"/>
      <c r="K7" s="6"/>
    </row>
    <row r="8" spans="1:11" x14ac:dyDescent="0.3">
      <c r="A8" s="7" t="str">
        <f t="shared" si="0"/>
        <v/>
      </c>
      <c r="B8" s="3">
        <v>5</v>
      </c>
      <c r="C8" s="6"/>
      <c r="D8" s="6"/>
      <c r="E8" s="6"/>
      <c r="F8" s="6"/>
      <c r="G8" s="6"/>
      <c r="H8" s="6"/>
      <c r="I8" s="6"/>
      <c r="J8" s="6"/>
      <c r="K8" s="6"/>
    </row>
    <row r="9" spans="1:11" x14ac:dyDescent="0.3">
      <c r="A9" s="7" t="str">
        <f t="shared" si="0"/>
        <v/>
      </c>
      <c r="B9" s="3">
        <v>6</v>
      </c>
      <c r="C9" s="6"/>
      <c r="D9" s="6"/>
      <c r="E9" s="6"/>
      <c r="F9" s="6"/>
      <c r="G9" s="6"/>
      <c r="H9" s="6"/>
      <c r="I9" s="6"/>
      <c r="J9" s="6"/>
      <c r="K9" s="6"/>
    </row>
    <row r="10" spans="1:11" x14ac:dyDescent="0.3">
      <c r="A10" s="7" t="str">
        <f t="shared" si="0"/>
        <v/>
      </c>
      <c r="B10" s="3">
        <v>7</v>
      </c>
      <c r="C10" s="6"/>
      <c r="D10" s="6"/>
      <c r="E10" s="6"/>
      <c r="F10" s="6"/>
      <c r="G10" s="6"/>
      <c r="H10" s="6"/>
      <c r="I10" s="6"/>
      <c r="J10" s="6"/>
      <c r="K10" s="6"/>
    </row>
    <row r="11" spans="1:11" x14ac:dyDescent="0.3">
      <c r="A11" s="7" t="str">
        <f t="shared" si="0"/>
        <v/>
      </c>
      <c r="B11" s="3">
        <v>8</v>
      </c>
      <c r="C11" s="6"/>
      <c r="D11" s="6"/>
      <c r="E11" s="6"/>
      <c r="F11" s="6"/>
      <c r="G11" s="6"/>
      <c r="H11" s="6"/>
      <c r="I11" s="6"/>
      <c r="J11" s="6"/>
      <c r="K11" s="6"/>
    </row>
    <row r="12" spans="1:11" x14ac:dyDescent="0.3">
      <c r="A12" s="7" t="str">
        <f t="shared" si="0"/>
        <v/>
      </c>
      <c r="B12" s="3">
        <v>9</v>
      </c>
      <c r="C12" s="6"/>
      <c r="D12" s="6"/>
      <c r="E12" s="6"/>
      <c r="F12" s="6"/>
      <c r="G12" s="6"/>
      <c r="H12" s="6"/>
      <c r="I12" s="6"/>
      <c r="J12" s="6"/>
      <c r="K12" s="6"/>
    </row>
    <row r="13" spans="1:11" x14ac:dyDescent="0.3">
      <c r="A13" s="7" t="str">
        <f t="shared" si="0"/>
        <v/>
      </c>
      <c r="B13" s="3">
        <v>10</v>
      </c>
      <c r="C13" s="6"/>
      <c r="D13" s="6"/>
      <c r="E13" s="6"/>
      <c r="F13" s="6"/>
      <c r="G13" s="6"/>
      <c r="H13" s="6"/>
      <c r="I13" s="6"/>
      <c r="J13" s="6"/>
      <c r="K13" s="6"/>
    </row>
    <row r="14" spans="1:11" x14ac:dyDescent="0.3">
      <c r="A14" s="7" t="str">
        <f t="shared" si="0"/>
        <v/>
      </c>
      <c r="B14" s="3">
        <v>11</v>
      </c>
      <c r="C14" s="6"/>
      <c r="D14" s="6"/>
      <c r="E14" s="6"/>
      <c r="F14" s="6"/>
      <c r="G14" s="6"/>
      <c r="H14" s="6"/>
      <c r="I14" s="6"/>
      <c r="J14" s="6"/>
      <c r="K14" s="6"/>
    </row>
    <row r="15" spans="1:11" x14ac:dyDescent="0.3">
      <c r="A15" s="7" t="str">
        <f t="shared" si="0"/>
        <v/>
      </c>
      <c r="B15" s="3">
        <v>12</v>
      </c>
      <c r="C15" s="6"/>
      <c r="D15" s="6"/>
      <c r="E15" s="6"/>
      <c r="F15" s="6"/>
      <c r="G15" s="6"/>
      <c r="H15" s="6"/>
      <c r="I15" s="6"/>
      <c r="J15" s="6"/>
      <c r="K15" s="6"/>
    </row>
    <row r="16" spans="1:11" x14ac:dyDescent="0.3">
      <c r="A16" s="7" t="str">
        <f t="shared" si="0"/>
        <v/>
      </c>
      <c r="B16" s="3">
        <v>13</v>
      </c>
      <c r="C16" s="6"/>
      <c r="D16" s="6"/>
      <c r="E16" s="6"/>
      <c r="F16" s="6"/>
      <c r="G16" s="6"/>
      <c r="H16" s="6"/>
      <c r="I16" s="6"/>
      <c r="J16" s="6"/>
      <c r="K16" s="6"/>
    </row>
    <row r="17" spans="1:11" x14ac:dyDescent="0.3">
      <c r="A17" s="7" t="str">
        <f t="shared" si="0"/>
        <v/>
      </c>
      <c r="B17" s="3">
        <v>14</v>
      </c>
      <c r="C17" s="6"/>
      <c r="D17" s="6"/>
      <c r="E17" s="6"/>
      <c r="F17" s="6"/>
      <c r="G17" s="6"/>
      <c r="H17" s="6"/>
      <c r="I17" s="6"/>
      <c r="J17" s="6"/>
      <c r="K17" s="6"/>
    </row>
    <row r="18" spans="1:11" x14ac:dyDescent="0.3">
      <c r="A18" s="7" t="str">
        <f t="shared" si="0"/>
        <v/>
      </c>
      <c r="B18" s="3">
        <v>15</v>
      </c>
      <c r="C18" s="6"/>
      <c r="D18" s="6"/>
      <c r="E18" s="6"/>
      <c r="F18" s="6"/>
      <c r="G18" s="6"/>
      <c r="H18" s="6"/>
      <c r="I18" s="6"/>
      <c r="J18" s="6"/>
      <c r="K18" s="6"/>
    </row>
    <row r="19" spans="1:11" x14ac:dyDescent="0.3">
      <c r="A19" s="7" t="str">
        <f t="shared" si="0"/>
        <v/>
      </c>
      <c r="B19" s="3">
        <v>16</v>
      </c>
      <c r="C19" s="6"/>
      <c r="D19" s="6"/>
      <c r="E19" s="6"/>
      <c r="F19" s="6"/>
      <c r="G19" s="6"/>
      <c r="H19" s="6"/>
      <c r="I19" s="6"/>
      <c r="J19" s="6"/>
      <c r="K19" s="6"/>
    </row>
    <row r="20" spans="1:11" x14ac:dyDescent="0.3">
      <c r="A20" s="7" t="str">
        <f t="shared" si="0"/>
        <v/>
      </c>
      <c r="B20" s="3">
        <v>17</v>
      </c>
      <c r="C20" s="6"/>
      <c r="D20" s="6"/>
      <c r="E20" s="6"/>
      <c r="F20" s="6"/>
      <c r="G20" s="6"/>
      <c r="H20" s="6"/>
      <c r="I20" s="6"/>
      <c r="J20" s="6"/>
      <c r="K20" s="6"/>
    </row>
    <row r="21" spans="1:11" x14ac:dyDescent="0.3">
      <c r="A21" s="7" t="str">
        <f t="shared" si="0"/>
        <v/>
      </c>
      <c r="B21" s="3">
        <v>18</v>
      </c>
      <c r="C21" s="6"/>
      <c r="D21" s="6"/>
      <c r="E21" s="6"/>
      <c r="F21" s="6"/>
      <c r="G21" s="6"/>
      <c r="H21" s="6"/>
      <c r="I21" s="6"/>
      <c r="J21" s="6"/>
      <c r="K21" s="6"/>
    </row>
    <row r="22" spans="1:11" x14ac:dyDescent="0.3">
      <c r="A22" s="7" t="str">
        <f t="shared" si="0"/>
        <v/>
      </c>
      <c r="B22" s="3">
        <v>19</v>
      </c>
      <c r="C22" s="6"/>
      <c r="D22" s="6"/>
      <c r="E22" s="6"/>
      <c r="F22" s="6"/>
      <c r="G22" s="6"/>
      <c r="H22" s="6"/>
      <c r="I22" s="6"/>
      <c r="J22" s="6"/>
      <c r="K22" s="6"/>
    </row>
    <row r="23" spans="1:11" x14ac:dyDescent="0.3">
      <c r="A23" s="7" t="str">
        <f t="shared" si="0"/>
        <v/>
      </c>
      <c r="B23" s="3">
        <v>20</v>
      </c>
      <c r="C23" s="6"/>
      <c r="D23" s="6"/>
      <c r="E23" s="6"/>
      <c r="F23" s="6"/>
      <c r="G23" s="6"/>
      <c r="H23" s="6"/>
      <c r="I23" s="6"/>
      <c r="J23" s="6"/>
      <c r="K23" s="6"/>
    </row>
    <row r="24" spans="1:11" x14ac:dyDescent="0.3">
      <c r="A24" s="7" t="str">
        <f t="shared" si="0"/>
        <v/>
      </c>
      <c r="B24" s="3">
        <v>21</v>
      </c>
      <c r="C24" s="6"/>
      <c r="D24" s="6"/>
      <c r="E24" s="6"/>
      <c r="F24" s="6"/>
      <c r="G24" s="6"/>
      <c r="H24" s="6"/>
      <c r="I24" s="6"/>
      <c r="J24" s="6"/>
      <c r="K24" s="6"/>
    </row>
    <row r="25" spans="1:11" x14ac:dyDescent="0.3">
      <c r="A25" s="7" t="str">
        <f t="shared" si="0"/>
        <v/>
      </c>
      <c r="B25" s="3">
        <v>22</v>
      </c>
      <c r="C25" s="6"/>
      <c r="D25" s="6"/>
      <c r="E25" s="6"/>
      <c r="F25" s="6"/>
      <c r="G25" s="6"/>
      <c r="H25" s="6"/>
      <c r="I25" s="6"/>
      <c r="J25" s="6"/>
      <c r="K25" s="6"/>
    </row>
    <row r="26" spans="1:11" x14ac:dyDescent="0.3">
      <c r="A26" s="7" t="str">
        <f t="shared" si="0"/>
        <v/>
      </c>
      <c r="B26" s="3">
        <v>23</v>
      </c>
      <c r="C26" s="6"/>
      <c r="D26" s="6"/>
      <c r="E26" s="6"/>
      <c r="F26" s="6"/>
      <c r="G26" s="6"/>
      <c r="H26" s="6"/>
      <c r="I26" s="6"/>
      <c r="J26" s="6"/>
      <c r="K26" s="6"/>
    </row>
    <row r="27" spans="1:11" x14ac:dyDescent="0.3">
      <c r="A27" s="7" t="str">
        <f t="shared" si="0"/>
        <v/>
      </c>
      <c r="B27" s="3">
        <v>24</v>
      </c>
      <c r="C27" s="6"/>
      <c r="D27" s="6"/>
      <c r="E27" s="6"/>
      <c r="F27" s="6"/>
      <c r="G27" s="6"/>
      <c r="H27" s="6"/>
      <c r="I27" s="6"/>
      <c r="J27" s="6"/>
      <c r="K27" s="6"/>
    </row>
    <row r="28" spans="1:11" x14ac:dyDescent="0.3">
      <c r="A28" s="7" t="str">
        <f t="shared" si="0"/>
        <v/>
      </c>
      <c r="B28" s="3">
        <v>25</v>
      </c>
      <c r="C28" s="6"/>
      <c r="D28" s="6"/>
      <c r="E28" s="6"/>
      <c r="F28" s="6"/>
      <c r="G28" s="6"/>
      <c r="H28" s="6"/>
      <c r="I28" s="6"/>
      <c r="J28" s="6"/>
      <c r="K28" s="6"/>
    </row>
    <row r="29" spans="1:11" x14ac:dyDescent="0.3">
      <c r="A29" s="7" t="str">
        <f t="shared" si="0"/>
        <v/>
      </c>
      <c r="B29" s="3">
        <v>26</v>
      </c>
      <c r="C29" s="6"/>
      <c r="D29" s="6"/>
      <c r="E29" s="6"/>
      <c r="F29" s="6"/>
      <c r="G29" s="6"/>
      <c r="H29" s="6"/>
      <c r="I29" s="6"/>
      <c r="J29" s="6"/>
      <c r="K29" s="6"/>
    </row>
    <row r="30" spans="1:11" x14ac:dyDescent="0.3">
      <c r="A30" s="7" t="str">
        <f t="shared" si="0"/>
        <v/>
      </c>
      <c r="B30" s="3">
        <v>27</v>
      </c>
      <c r="C30" s="6"/>
      <c r="D30" s="6"/>
      <c r="E30" s="6"/>
      <c r="F30" s="6"/>
      <c r="G30" s="6"/>
      <c r="H30" s="6"/>
      <c r="I30" s="6"/>
      <c r="J30" s="6"/>
      <c r="K30" s="6"/>
    </row>
    <row r="31" spans="1:11" x14ac:dyDescent="0.3">
      <c r="A31" s="7" t="str">
        <f t="shared" si="0"/>
        <v/>
      </c>
      <c r="B31" s="3">
        <v>28</v>
      </c>
      <c r="C31" s="6"/>
      <c r="D31" s="6"/>
      <c r="E31" s="6"/>
      <c r="F31" s="6"/>
      <c r="G31" s="6"/>
      <c r="H31" s="6"/>
      <c r="I31" s="6"/>
      <c r="J31" s="6"/>
      <c r="K31" s="6"/>
    </row>
    <row r="32" spans="1:11" x14ac:dyDescent="0.3">
      <c r="A32" s="7" t="str">
        <f t="shared" si="0"/>
        <v/>
      </c>
      <c r="B32" s="3">
        <v>29</v>
      </c>
      <c r="C32" s="6"/>
      <c r="D32" s="6"/>
      <c r="E32" s="6"/>
      <c r="F32" s="6"/>
      <c r="G32" s="6"/>
      <c r="H32" s="6"/>
      <c r="I32" s="6"/>
      <c r="J32" s="6"/>
      <c r="K32" s="6"/>
    </row>
    <row r="33" spans="1:11" x14ac:dyDescent="0.3">
      <c r="A33" s="7" t="str">
        <f>+IF(C33&lt;&gt;"","Tramo"&amp;B33&amp;" "&amp;C33,"")</f>
        <v/>
      </c>
      <c r="B33" s="3">
        <v>30</v>
      </c>
      <c r="C33" s="6"/>
      <c r="D33" s="6"/>
      <c r="E33" s="6"/>
      <c r="F33" s="6"/>
      <c r="G33" s="6"/>
      <c r="H33" s="6"/>
      <c r="I33" s="6"/>
      <c r="J33" s="6"/>
      <c r="K33" s="6"/>
    </row>
    <row r="35" spans="1:11" s="2" customFormat="1" x14ac:dyDescent="0.3">
      <c r="B35" s="10" t="s">
        <v>16</v>
      </c>
      <c r="C35" s="2" t="s">
        <v>41</v>
      </c>
    </row>
    <row r="36" spans="1:11" s="2" customFormat="1" x14ac:dyDescent="0.3">
      <c r="B36" s="10" t="s">
        <v>17</v>
      </c>
      <c r="C36" s="2" t="s">
        <v>42</v>
      </c>
    </row>
    <row r="37" spans="1:11" s="2" customFormat="1" x14ac:dyDescent="0.3">
      <c r="B37" s="10" t="s">
        <v>23</v>
      </c>
      <c r="C37" s="2" t="s">
        <v>43</v>
      </c>
    </row>
    <row r="38" spans="1:11" s="2" customFormat="1" x14ac:dyDescent="0.3">
      <c r="B38" s="10" t="s">
        <v>29</v>
      </c>
      <c r="C38" s="2" t="s">
        <v>44</v>
      </c>
    </row>
  </sheetData>
  <pageMargins left="0.7" right="0.7" top="0.75" bottom="0.75" header="0.3" footer="0.3"/>
  <ignoredErrors>
    <ignoredError sqref="B35:B3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errorTitle="Error de ingreso de datos" error="El valor ingresado no coincide con ningún nodo definido en la hoja Nodos Tx." promptTitle="Importante" prompt="Completar hoja Nodos Tx antes de rellenar este campo." xr:uid="{3F237214-6220-4018-9D64-5F9CDA0D2DAF}">
          <x14:formula1>
            <xm:f>'3.1.1 Nodos Tx'!$A:$A</xm:f>
          </x14:formula1>
          <xm:sqref>D4:E4</xm:sqref>
        </x14:dataValidation>
        <x14:dataValidation type="list" allowBlank="1" showErrorMessage="1" errorTitle="Error de ingreso de datos" error="El valor ingresado no coincide con ningún nodo definido en la hoja Nodos Tx." promptTitle="Importante" prompt="Completar hoja Nodos Tx antes de rellenar este campo." xr:uid="{38399A8A-CB26-4475-90B5-43B391074439}">
          <x14:formula1>
            <xm:f>'3.1.1 Nodos Tx'!$A:$A</xm:f>
          </x14:formula1>
          <xm:sqref>D5:E33</xm:sqref>
        </x14:dataValidation>
        <x14:dataValidation type="list" allowBlank="1" showInputMessage="1" showErrorMessage="1" errorTitle="Error de ingreso de datos" error="El valor ingresado no coincide con ninguna línea de transmisión definida en la hoja Líneas Tx." promptTitle="Importante" prompt="Completar hoja Líneas Tx antes de rellenar este campo." xr:uid="{768E7644-5247-492D-86F0-666486AC2EE9}">
          <x14:formula1>
            <xm:f>'3.1.2 Líneas Tx'!$A:$A</xm:f>
          </x14:formula1>
          <xm:sqref>C4</xm:sqref>
        </x14:dataValidation>
        <x14:dataValidation type="list" allowBlank="1" showErrorMessage="1" errorTitle="Error de ingreso de datos" error="El valor ingresado no coincide con ninguna línea de transmisión definida en la hoja Líneas Tx." promptTitle="Importante" prompt="Completar hoja Líneas Tx antes de rellenar este campo." xr:uid="{2B78723D-FB29-4CFE-89A2-CCC4F51F7D50}">
          <x14:formula1>
            <xm:f>'3.1.2 Líneas Tx'!$A:$A</xm:f>
          </x14:formula1>
          <xm:sqref>C5:C33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FE2BC-948B-44CC-AD6B-356BF34F8EC4}">
  <dimension ref="B2:U53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4" style="1" customWidth="1"/>
    <col min="3" max="3" width="33.42578125" style="1" customWidth="1"/>
    <col min="4" max="4" width="17" style="1" customWidth="1"/>
    <col min="5" max="5" width="16.42578125" style="1" customWidth="1"/>
    <col min="6" max="6" width="15" style="1" customWidth="1"/>
    <col min="7" max="7" width="8.140625" style="1" bestFit="1" customWidth="1"/>
    <col min="8" max="8" width="8.85546875" style="1" bestFit="1" customWidth="1"/>
    <col min="9" max="19" width="13.42578125" style="1" customWidth="1"/>
    <col min="20" max="20" width="8.28515625" style="1" bestFit="1" customWidth="1"/>
    <col min="21" max="21" width="13.42578125" style="1" customWidth="1"/>
    <col min="22" max="16384" width="11.42578125" style="1"/>
  </cols>
  <sheetData>
    <row r="2" spans="2:21" x14ac:dyDescent="0.3">
      <c r="B2" s="2" t="s">
        <v>80</v>
      </c>
    </row>
    <row r="3" spans="2:21" ht="33" x14ac:dyDescent="0.3">
      <c r="B3" s="3" t="s">
        <v>4</v>
      </c>
      <c r="C3" s="4" t="s">
        <v>31</v>
      </c>
      <c r="D3" s="4" t="s">
        <v>32</v>
      </c>
      <c r="E3" s="4" t="s">
        <v>33</v>
      </c>
      <c r="F3" s="4" t="s">
        <v>34</v>
      </c>
      <c r="G3" s="4" t="s">
        <v>13</v>
      </c>
      <c r="H3" s="4" t="s">
        <v>8</v>
      </c>
      <c r="I3" s="4" t="s">
        <v>87</v>
      </c>
      <c r="J3" s="4" t="s">
        <v>88</v>
      </c>
      <c r="K3" s="4" t="s">
        <v>89</v>
      </c>
      <c r="L3" s="4" t="s">
        <v>90</v>
      </c>
      <c r="M3" s="4" t="s">
        <v>91</v>
      </c>
      <c r="N3" s="4" t="s">
        <v>92</v>
      </c>
      <c r="O3" s="4" t="s">
        <v>93</v>
      </c>
      <c r="P3" s="4" t="s">
        <v>94</v>
      </c>
      <c r="Q3" s="4" t="s">
        <v>95</v>
      </c>
      <c r="R3" s="4" t="s">
        <v>96</v>
      </c>
      <c r="S3" s="4" t="s">
        <v>97</v>
      </c>
      <c r="T3" s="4" t="s">
        <v>50</v>
      </c>
      <c r="U3" s="4" t="s">
        <v>98</v>
      </c>
    </row>
    <row r="4" spans="2:21" x14ac:dyDescent="0.3">
      <c r="B4" s="3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2:21" x14ac:dyDescent="0.3">
      <c r="B5" s="3">
        <v>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2:21" x14ac:dyDescent="0.3">
      <c r="B6" s="3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2:21" x14ac:dyDescent="0.3">
      <c r="B7" s="3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spans="2:21" x14ac:dyDescent="0.3">
      <c r="B8" s="3">
        <v>5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2:21" x14ac:dyDescent="0.3">
      <c r="B9" s="3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2:21" x14ac:dyDescent="0.3">
      <c r="B10" s="3">
        <v>7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2:21" x14ac:dyDescent="0.3">
      <c r="B11" s="3">
        <v>8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2:21" x14ac:dyDescent="0.3">
      <c r="B12" s="3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2:21" x14ac:dyDescent="0.3">
      <c r="B13" s="3">
        <v>10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2:21" x14ac:dyDescent="0.3">
      <c r="B14" s="3">
        <v>11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2:21" x14ac:dyDescent="0.3">
      <c r="B15" s="3">
        <v>12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2:21" x14ac:dyDescent="0.3">
      <c r="B16" s="3">
        <v>13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2:21" x14ac:dyDescent="0.3">
      <c r="B17" s="3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2:21" x14ac:dyDescent="0.3">
      <c r="B18" s="3">
        <v>15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2:21" x14ac:dyDescent="0.3">
      <c r="B19" s="3">
        <v>16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2:21" x14ac:dyDescent="0.3">
      <c r="B20" s="3">
        <v>17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2:21" x14ac:dyDescent="0.3">
      <c r="B21" s="3">
        <v>18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2:21" x14ac:dyDescent="0.3">
      <c r="B22" s="3">
        <v>19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2:21" x14ac:dyDescent="0.3">
      <c r="B23" s="3">
        <v>20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2:21" x14ac:dyDescent="0.3">
      <c r="B24" s="3">
        <v>21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2:21" x14ac:dyDescent="0.3">
      <c r="B25" s="3">
        <v>22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2:21" x14ac:dyDescent="0.3">
      <c r="B26" s="3">
        <v>23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2:21" x14ac:dyDescent="0.3">
      <c r="B27" s="3">
        <v>24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2:21" x14ac:dyDescent="0.3">
      <c r="B28" s="3">
        <v>25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2:21" x14ac:dyDescent="0.3">
      <c r="B29" s="3">
        <v>26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2:21" x14ac:dyDescent="0.3">
      <c r="B30" s="3">
        <v>27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2:21" x14ac:dyDescent="0.3">
      <c r="B31" s="3">
        <v>28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2:21" x14ac:dyDescent="0.3">
      <c r="B32" s="3">
        <v>29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2:21" x14ac:dyDescent="0.3">
      <c r="B33" s="3">
        <v>30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2:21" x14ac:dyDescent="0.3">
      <c r="B34" s="9"/>
    </row>
    <row r="35" spans="2:21" s="2" customFormat="1" x14ac:dyDescent="0.3">
      <c r="B35" s="10" t="s">
        <v>16</v>
      </c>
      <c r="C35" s="2" t="s">
        <v>35</v>
      </c>
    </row>
    <row r="36" spans="2:21" s="2" customFormat="1" x14ac:dyDescent="0.3">
      <c r="B36" s="10" t="s">
        <v>17</v>
      </c>
      <c r="C36" s="2" t="s">
        <v>40</v>
      </c>
    </row>
    <row r="37" spans="2:21" s="2" customFormat="1" x14ac:dyDescent="0.3">
      <c r="B37" s="10" t="s">
        <v>23</v>
      </c>
      <c r="C37" s="2" t="s">
        <v>36</v>
      </c>
    </row>
    <row r="38" spans="2:21" s="2" customFormat="1" x14ac:dyDescent="0.3">
      <c r="B38" s="10" t="s">
        <v>29</v>
      </c>
      <c r="C38" s="2" t="s">
        <v>73</v>
      </c>
    </row>
    <row r="39" spans="2:21" s="2" customFormat="1" x14ac:dyDescent="0.3">
      <c r="B39" s="11" t="s">
        <v>99</v>
      </c>
      <c r="C39" s="2" t="s">
        <v>52</v>
      </c>
    </row>
    <row r="40" spans="2:21" s="2" customFormat="1" x14ac:dyDescent="0.3">
      <c r="B40" s="11" t="s">
        <v>100</v>
      </c>
      <c r="C40" s="2" t="s">
        <v>63</v>
      </c>
    </row>
    <row r="41" spans="2:21" s="2" customFormat="1" x14ac:dyDescent="0.3">
      <c r="B41" s="11" t="s">
        <v>101</v>
      </c>
      <c r="C41" s="2" t="s">
        <v>51</v>
      </c>
    </row>
    <row r="42" spans="2:21" s="2" customFormat="1" x14ac:dyDescent="0.3">
      <c r="B42" s="11" t="s">
        <v>102</v>
      </c>
      <c r="C42" s="2" t="s">
        <v>53</v>
      </c>
    </row>
    <row r="43" spans="2:21" s="2" customFormat="1" x14ac:dyDescent="0.3">
      <c r="B43" s="11" t="s">
        <v>103</v>
      </c>
      <c r="C43" s="2" t="s">
        <v>74</v>
      </c>
    </row>
    <row r="44" spans="2:21" s="2" customFormat="1" x14ac:dyDescent="0.3">
      <c r="B44" s="11" t="s">
        <v>104</v>
      </c>
      <c r="C44" s="2" t="s">
        <v>75</v>
      </c>
    </row>
    <row r="45" spans="2:21" s="2" customFormat="1" x14ac:dyDescent="0.3">
      <c r="B45" s="11" t="s">
        <v>105</v>
      </c>
      <c r="C45" s="2" t="s">
        <v>66</v>
      </c>
    </row>
    <row r="46" spans="2:21" s="2" customFormat="1" x14ac:dyDescent="0.3">
      <c r="B46" s="11" t="s">
        <v>106</v>
      </c>
      <c r="C46" s="2" t="s">
        <v>54</v>
      </c>
    </row>
    <row r="47" spans="2:21" s="2" customFormat="1" x14ac:dyDescent="0.3">
      <c r="B47" s="11" t="s">
        <v>107</v>
      </c>
      <c r="C47" s="2" t="s">
        <v>55</v>
      </c>
    </row>
    <row r="48" spans="2:21" s="2" customFormat="1" x14ac:dyDescent="0.3">
      <c r="B48" s="11" t="s">
        <v>108</v>
      </c>
      <c r="C48" s="2" t="s">
        <v>56</v>
      </c>
    </row>
    <row r="49" spans="2:3" s="2" customFormat="1" x14ac:dyDescent="0.3">
      <c r="B49" s="11" t="s">
        <v>109</v>
      </c>
      <c r="C49" s="2" t="s">
        <v>57</v>
      </c>
    </row>
    <row r="50" spans="2:3" s="2" customFormat="1" x14ac:dyDescent="0.3">
      <c r="B50" s="11"/>
    </row>
    <row r="51" spans="2:3" s="2" customFormat="1" x14ac:dyDescent="0.3">
      <c r="B51" s="11"/>
    </row>
    <row r="52" spans="2:3" s="2" customFormat="1" x14ac:dyDescent="0.3">
      <c r="B52" s="11" t="s">
        <v>110</v>
      </c>
      <c r="C52" s="2" t="s">
        <v>72</v>
      </c>
    </row>
    <row r="53" spans="2:3" x14ac:dyDescent="0.3">
      <c r="B53" s="2"/>
    </row>
  </sheetData>
  <pageMargins left="0.7" right="0.7" top="0.75" bottom="0.75" header="0.3" footer="0.3"/>
  <ignoredErrors>
    <ignoredError sqref="B35:B52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rror de ingreso de datos" error="El valor ingresado no coincide con ningún tramo definido en la hoja Tramos Tx." promptTitle="Importante" prompt="Completar hoja Tramos Tx antes de rellenar este campo." xr:uid="{BA01ECA1-9D0E-4A0A-B723-467F4CC0B35E}">
          <x14:formula1>
            <xm:f>'3.1.3 Tramos Tx'!$A:$A</xm:f>
          </x14:formula1>
          <xm:sqref>C4</xm:sqref>
        </x14:dataValidation>
        <x14:dataValidation type="list" allowBlank="1" showErrorMessage="1" errorTitle="Error de ingreso de datos" error="El valor ingresado no coincide con ningún tramo definido en la hoja Tramos Tx." promptTitle="Importante" prompt="Completar hoja Tramos Tx antes de rellenar este campo." xr:uid="{8937918D-69B6-4C75-986F-4629E8070D94}">
          <x14:formula1>
            <xm:f>'3.1.3 Tramos Tx'!$A:$A</xm:f>
          </x14:formula1>
          <xm:sqref>C5:C33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65D19-3AFB-4C49-B409-A4BD8DCFE56D}">
  <dimension ref="B2:M45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4" style="1" customWidth="1"/>
    <col min="3" max="3" width="33.42578125" style="1" customWidth="1"/>
    <col min="4" max="4" width="17" style="1" customWidth="1"/>
    <col min="5" max="12" width="11.42578125" style="1"/>
    <col min="13" max="13" width="11.42578125" style="1" bestFit="1" customWidth="1"/>
    <col min="14" max="16384" width="11.42578125" style="1"/>
  </cols>
  <sheetData>
    <row r="2" spans="2:13" x14ac:dyDescent="0.3">
      <c r="B2" s="2" t="s">
        <v>83</v>
      </c>
    </row>
    <row r="3" spans="2:13" ht="33" x14ac:dyDescent="0.3">
      <c r="B3" s="3" t="s">
        <v>4</v>
      </c>
      <c r="C3" s="4" t="s">
        <v>31</v>
      </c>
      <c r="D3" s="4" t="s">
        <v>10</v>
      </c>
      <c r="E3" s="4" t="s">
        <v>111</v>
      </c>
      <c r="F3" s="4" t="s">
        <v>112</v>
      </c>
      <c r="G3" s="4" t="s">
        <v>113</v>
      </c>
      <c r="H3" s="4" t="s">
        <v>114</v>
      </c>
      <c r="I3" s="4" t="s">
        <v>115</v>
      </c>
      <c r="J3" s="4" t="s">
        <v>116</v>
      </c>
      <c r="K3" s="4" t="s">
        <v>117</v>
      </c>
      <c r="L3" s="4" t="s">
        <v>50</v>
      </c>
      <c r="M3" s="4" t="s">
        <v>118</v>
      </c>
    </row>
    <row r="4" spans="2:13" x14ac:dyDescent="0.3">
      <c r="B4" s="3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2:13" x14ac:dyDescent="0.3">
      <c r="B5" s="3">
        <v>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2:13" x14ac:dyDescent="0.3">
      <c r="B6" s="3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2:13" x14ac:dyDescent="0.3">
      <c r="B7" s="3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2:13" x14ac:dyDescent="0.3">
      <c r="B8" s="3">
        <v>5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2:13" x14ac:dyDescent="0.3">
      <c r="B9" s="3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2:13" x14ac:dyDescent="0.3">
      <c r="B10" s="3">
        <v>7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2:13" x14ac:dyDescent="0.3">
      <c r="B11" s="3">
        <v>8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2:13" x14ac:dyDescent="0.3">
      <c r="B12" s="3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2:13" x14ac:dyDescent="0.3">
      <c r="B13" s="3">
        <v>10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2:13" x14ac:dyDescent="0.3">
      <c r="B14" s="3">
        <v>11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2:13" x14ac:dyDescent="0.3">
      <c r="B15" s="3">
        <v>12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2:13" x14ac:dyDescent="0.3">
      <c r="B16" s="3">
        <v>13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2:13" x14ac:dyDescent="0.3">
      <c r="B17" s="3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2:13" x14ac:dyDescent="0.3">
      <c r="B18" s="3">
        <v>15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2:13" x14ac:dyDescent="0.3">
      <c r="B19" s="3">
        <v>16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2:13" x14ac:dyDescent="0.3">
      <c r="B20" s="3">
        <v>17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2:13" x14ac:dyDescent="0.3">
      <c r="B21" s="3">
        <v>18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2:13" x14ac:dyDescent="0.3">
      <c r="B22" s="3">
        <v>19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2:13" x14ac:dyDescent="0.3">
      <c r="B23" s="3">
        <v>20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2:13" x14ac:dyDescent="0.3">
      <c r="B24" s="3">
        <v>21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2:13" x14ac:dyDescent="0.3">
      <c r="B25" s="3">
        <v>22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2:13" x14ac:dyDescent="0.3">
      <c r="B26" s="3">
        <v>23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2:13" x14ac:dyDescent="0.3">
      <c r="B27" s="3">
        <v>24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8" spans="2:13" x14ac:dyDescent="0.3">
      <c r="B28" s="3">
        <v>25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</row>
    <row r="29" spans="2:13" x14ac:dyDescent="0.3">
      <c r="B29" s="3">
        <v>26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2:13" x14ac:dyDescent="0.3">
      <c r="B30" s="3">
        <v>27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2:13" x14ac:dyDescent="0.3">
      <c r="B31" s="3">
        <v>28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2:13" x14ac:dyDescent="0.3">
      <c r="B32" s="3">
        <v>29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2:13" x14ac:dyDescent="0.3">
      <c r="B33" s="3">
        <v>30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2:13" x14ac:dyDescent="0.3">
      <c r="B34" s="9"/>
    </row>
    <row r="35" spans="2:13" s="2" customFormat="1" x14ac:dyDescent="0.3">
      <c r="B35" s="10" t="s">
        <v>16</v>
      </c>
      <c r="C35" s="2" t="s">
        <v>35</v>
      </c>
    </row>
    <row r="36" spans="2:13" s="2" customFormat="1" x14ac:dyDescent="0.3">
      <c r="B36" s="11" t="s">
        <v>17</v>
      </c>
      <c r="C36" s="2" t="s">
        <v>52</v>
      </c>
    </row>
    <row r="37" spans="2:13" s="2" customFormat="1" x14ac:dyDescent="0.3">
      <c r="B37" s="11" t="s">
        <v>23</v>
      </c>
      <c r="C37" s="2" t="s">
        <v>63</v>
      </c>
    </row>
    <row r="38" spans="2:13" s="2" customFormat="1" x14ac:dyDescent="0.3">
      <c r="B38" s="11" t="s">
        <v>29</v>
      </c>
      <c r="C38" s="2" t="s">
        <v>67</v>
      </c>
    </row>
    <row r="39" spans="2:13" s="2" customFormat="1" x14ac:dyDescent="0.3">
      <c r="B39" s="11" t="s">
        <v>99</v>
      </c>
      <c r="C39" s="2" t="s">
        <v>54</v>
      </c>
    </row>
    <row r="40" spans="2:13" s="2" customFormat="1" x14ac:dyDescent="0.3">
      <c r="B40" s="11" t="s">
        <v>100</v>
      </c>
      <c r="C40" s="2" t="s">
        <v>55</v>
      </c>
    </row>
    <row r="41" spans="2:13" s="2" customFormat="1" x14ac:dyDescent="0.3">
      <c r="B41" s="11" t="s">
        <v>101</v>
      </c>
      <c r="C41" s="2" t="s">
        <v>56</v>
      </c>
    </row>
    <row r="42" spans="2:13" s="2" customFormat="1" x14ac:dyDescent="0.3">
      <c r="B42" s="11" t="s">
        <v>102</v>
      </c>
      <c r="C42" s="2" t="s">
        <v>57</v>
      </c>
    </row>
    <row r="43" spans="2:13" s="2" customFormat="1" x14ac:dyDescent="0.3">
      <c r="B43" s="11"/>
    </row>
    <row r="44" spans="2:13" s="2" customFormat="1" x14ac:dyDescent="0.3">
      <c r="B44" s="11"/>
    </row>
    <row r="45" spans="2:13" s="2" customFormat="1" x14ac:dyDescent="0.3">
      <c r="B45" s="11" t="s">
        <v>103</v>
      </c>
      <c r="C45" s="2" t="s">
        <v>72</v>
      </c>
    </row>
  </sheetData>
  <pageMargins left="0.7" right="0.7" top="0.75" bottom="0.75" header="0.3" footer="0.3"/>
  <ignoredErrors>
    <ignoredError sqref="B35:B45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rror de ingreso de datos" error="El valor ingresado no coincide con ningún tramo definido en la hoja Tramos Tx." promptTitle="Importante" prompt="Completar hoja Tramos Tx antes de rellenar este campo." xr:uid="{CAA14692-FCB3-4898-A47C-B3EF0561F6B6}">
          <x14:formula1>
            <xm:f>'3.1.3 Tramos Tx'!$A:$A</xm:f>
          </x14:formula1>
          <xm:sqref>C4</xm:sqref>
        </x14:dataValidation>
        <x14:dataValidation type="list" allowBlank="1" showErrorMessage="1" errorTitle="Error de ingreso de datos" error="El valor ingresado no coincide con ningún tramo definido en la hoja Tramos Tx." promptTitle="Importante" prompt="Completar hoja Tramos Tx antes de rellenar este campo." xr:uid="{AE5C7F3D-FF16-46D9-BE4B-3AD3F2939E45}">
          <x14:formula1>
            <xm:f>'3.1.3 Tramos Tx'!$A:$A</xm:f>
          </x14:formula1>
          <xm:sqref>C5:C33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09F5F-E873-4266-86E1-31830B290220}">
  <dimension ref="B2:S52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4" style="1" customWidth="1"/>
    <col min="3" max="3" width="33.42578125" style="1" customWidth="1"/>
    <col min="4" max="7" width="14.7109375" style="1" customWidth="1"/>
    <col min="8" max="17" width="12.28515625" style="1" customWidth="1"/>
    <col min="18" max="18" width="8.28515625" style="1" bestFit="1" customWidth="1"/>
    <col min="19" max="19" width="12.42578125" style="1" bestFit="1" customWidth="1"/>
    <col min="20" max="16384" width="11.42578125" style="1"/>
  </cols>
  <sheetData>
    <row r="2" spans="2:19" x14ac:dyDescent="0.3">
      <c r="B2" s="2" t="s">
        <v>85</v>
      </c>
    </row>
    <row r="3" spans="2:19" ht="33" x14ac:dyDescent="0.3">
      <c r="B3" s="3" t="s">
        <v>4</v>
      </c>
      <c r="C3" s="4" t="s">
        <v>31</v>
      </c>
      <c r="D3" s="4" t="s">
        <v>38</v>
      </c>
      <c r="E3" s="4" t="s">
        <v>37</v>
      </c>
      <c r="F3" s="4" t="s">
        <v>58</v>
      </c>
      <c r="G3" s="4" t="s">
        <v>45</v>
      </c>
      <c r="H3" s="4" t="s">
        <v>119</v>
      </c>
      <c r="I3" s="4" t="s">
        <v>120</v>
      </c>
      <c r="J3" s="4" t="s">
        <v>121</v>
      </c>
      <c r="K3" s="4" t="s">
        <v>122</v>
      </c>
      <c r="L3" s="4" t="s">
        <v>123</v>
      </c>
      <c r="M3" s="4" t="s">
        <v>124</v>
      </c>
      <c r="N3" s="4" t="s">
        <v>125</v>
      </c>
      <c r="O3" s="4" t="s">
        <v>126</v>
      </c>
      <c r="P3" s="4" t="s">
        <v>127</v>
      </c>
      <c r="Q3" s="4" t="s">
        <v>128</v>
      </c>
      <c r="R3" s="4" t="s">
        <v>50</v>
      </c>
      <c r="S3" s="4" t="s">
        <v>129</v>
      </c>
    </row>
    <row r="4" spans="2:19" x14ac:dyDescent="0.3">
      <c r="B4" s="3">
        <v>1</v>
      </c>
      <c r="C4" s="6"/>
      <c r="D4" s="6"/>
      <c r="E4" s="6"/>
      <c r="F4" s="6" t="s">
        <v>59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2:19" x14ac:dyDescent="0.3">
      <c r="B5" s="3">
        <v>2</v>
      </c>
      <c r="C5" s="6"/>
      <c r="D5" s="6"/>
      <c r="E5" s="6"/>
      <c r="F5" s="6" t="s">
        <v>60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2:19" x14ac:dyDescent="0.3">
      <c r="B6" s="3">
        <v>3</v>
      </c>
      <c r="C6" s="6"/>
      <c r="D6" s="6"/>
      <c r="E6" s="6"/>
      <c r="F6" s="6" t="s">
        <v>61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2:19" x14ac:dyDescent="0.3">
      <c r="B7" s="3">
        <v>4</v>
      </c>
      <c r="C7" s="6"/>
      <c r="D7" s="6"/>
      <c r="E7" s="6"/>
      <c r="F7" s="6" t="s">
        <v>7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2:19" x14ac:dyDescent="0.3">
      <c r="B8" s="3">
        <v>5</v>
      </c>
      <c r="C8" s="6"/>
      <c r="D8" s="6"/>
      <c r="E8" s="6"/>
      <c r="F8" s="6" t="s">
        <v>59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</row>
    <row r="9" spans="2:19" x14ac:dyDescent="0.3">
      <c r="B9" s="3">
        <v>6</v>
      </c>
      <c r="C9" s="6"/>
      <c r="D9" s="6"/>
      <c r="E9" s="6"/>
      <c r="F9" s="6" t="s">
        <v>60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</row>
    <row r="10" spans="2:19" x14ac:dyDescent="0.3">
      <c r="B10" s="3">
        <v>7</v>
      </c>
      <c r="C10" s="6"/>
      <c r="D10" s="6"/>
      <c r="E10" s="6"/>
      <c r="F10" s="6" t="s">
        <v>61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2:19" x14ac:dyDescent="0.3">
      <c r="B11" s="3">
        <v>8</v>
      </c>
      <c r="C11" s="6"/>
      <c r="D11" s="6"/>
      <c r="E11" s="6"/>
      <c r="F11" s="6" t="s">
        <v>7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2:19" x14ac:dyDescent="0.3">
      <c r="B12" s="3">
        <v>9</v>
      </c>
      <c r="C12" s="6"/>
      <c r="D12" s="6"/>
      <c r="E12" s="6"/>
      <c r="F12" s="6" t="s">
        <v>59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</row>
    <row r="13" spans="2:19" x14ac:dyDescent="0.3">
      <c r="B13" s="3">
        <v>10</v>
      </c>
      <c r="C13" s="6"/>
      <c r="D13" s="6"/>
      <c r="E13" s="6"/>
      <c r="F13" s="6" t="s">
        <v>60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2:19" x14ac:dyDescent="0.3">
      <c r="B14" s="3">
        <v>11</v>
      </c>
      <c r="C14" s="6"/>
      <c r="D14" s="6"/>
      <c r="E14" s="6"/>
      <c r="F14" s="6" t="s">
        <v>61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2:19" x14ac:dyDescent="0.3">
      <c r="B15" s="3">
        <v>12</v>
      </c>
      <c r="C15" s="6"/>
      <c r="D15" s="6"/>
      <c r="E15" s="6"/>
      <c r="F15" s="6" t="s">
        <v>7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</row>
    <row r="16" spans="2:19" x14ac:dyDescent="0.3">
      <c r="B16" s="3">
        <v>13</v>
      </c>
      <c r="C16" s="6"/>
      <c r="D16" s="6"/>
      <c r="E16" s="6"/>
      <c r="F16" s="6" t="s">
        <v>59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2:19" x14ac:dyDescent="0.3">
      <c r="B17" s="3">
        <v>14</v>
      </c>
      <c r="C17" s="6"/>
      <c r="D17" s="6"/>
      <c r="E17" s="6"/>
      <c r="F17" s="6" t="s">
        <v>60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2:19" x14ac:dyDescent="0.3">
      <c r="B18" s="3">
        <v>15</v>
      </c>
      <c r="C18" s="6"/>
      <c r="D18" s="6"/>
      <c r="E18" s="6"/>
      <c r="F18" s="6" t="s">
        <v>61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2:19" x14ac:dyDescent="0.3">
      <c r="B19" s="3">
        <v>16</v>
      </c>
      <c r="C19" s="6"/>
      <c r="D19" s="6"/>
      <c r="E19" s="6"/>
      <c r="F19" s="6" t="s">
        <v>7</v>
      </c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2:19" x14ac:dyDescent="0.3">
      <c r="B20" s="3">
        <v>17</v>
      </c>
      <c r="C20" s="6"/>
      <c r="D20" s="6"/>
      <c r="E20" s="6"/>
      <c r="F20" s="6" t="s">
        <v>59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2:19" x14ac:dyDescent="0.3">
      <c r="B21" s="3">
        <v>18</v>
      </c>
      <c r="C21" s="6"/>
      <c r="D21" s="6"/>
      <c r="E21" s="6"/>
      <c r="F21" s="6" t="s">
        <v>60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2:19" x14ac:dyDescent="0.3">
      <c r="B22" s="3">
        <v>19</v>
      </c>
      <c r="C22" s="6"/>
      <c r="D22" s="6"/>
      <c r="E22" s="6"/>
      <c r="F22" s="6" t="s">
        <v>61</v>
      </c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2:19" x14ac:dyDescent="0.3">
      <c r="B23" s="3">
        <v>20</v>
      </c>
      <c r="C23" s="6"/>
      <c r="D23" s="6"/>
      <c r="E23" s="6"/>
      <c r="F23" s="6" t="s">
        <v>7</v>
      </c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2:19" x14ac:dyDescent="0.3">
      <c r="B24" s="3">
        <v>21</v>
      </c>
      <c r="C24" s="6"/>
      <c r="D24" s="6"/>
      <c r="E24" s="6"/>
      <c r="F24" s="6" t="s">
        <v>59</v>
      </c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2:19" x14ac:dyDescent="0.3">
      <c r="B25" s="3">
        <v>22</v>
      </c>
      <c r="C25" s="6"/>
      <c r="D25" s="6"/>
      <c r="E25" s="6"/>
      <c r="F25" s="6" t="s">
        <v>60</v>
      </c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2:19" x14ac:dyDescent="0.3">
      <c r="B26" s="3">
        <v>23</v>
      </c>
      <c r="C26" s="6"/>
      <c r="D26" s="6"/>
      <c r="E26" s="6"/>
      <c r="F26" s="6" t="s">
        <v>61</v>
      </c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2:19" x14ac:dyDescent="0.3">
      <c r="B27" s="3">
        <v>24</v>
      </c>
      <c r="C27" s="6"/>
      <c r="D27" s="6"/>
      <c r="E27" s="6"/>
      <c r="F27" s="6" t="s">
        <v>7</v>
      </c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2:19" x14ac:dyDescent="0.3">
      <c r="B28" s="3">
        <v>25</v>
      </c>
      <c r="C28" s="6"/>
      <c r="D28" s="6"/>
      <c r="E28" s="6"/>
      <c r="F28" s="6" t="s">
        <v>59</v>
      </c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2:19" x14ac:dyDescent="0.3">
      <c r="B29" s="3">
        <v>26</v>
      </c>
      <c r="C29" s="6"/>
      <c r="D29" s="6"/>
      <c r="E29" s="6"/>
      <c r="F29" s="6" t="s">
        <v>60</v>
      </c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</row>
    <row r="30" spans="2:19" x14ac:dyDescent="0.3">
      <c r="B30" s="3">
        <v>27</v>
      </c>
      <c r="C30" s="6"/>
      <c r="D30" s="6"/>
      <c r="E30" s="6"/>
      <c r="F30" s="6" t="s">
        <v>61</v>
      </c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</row>
    <row r="31" spans="2:19" x14ac:dyDescent="0.3">
      <c r="B31" s="3">
        <v>28</v>
      </c>
      <c r="C31" s="6"/>
      <c r="D31" s="6"/>
      <c r="E31" s="6"/>
      <c r="F31" s="6" t="s">
        <v>7</v>
      </c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</row>
    <row r="32" spans="2:19" x14ac:dyDescent="0.3">
      <c r="B32" s="3">
        <v>29</v>
      </c>
      <c r="C32" s="6"/>
      <c r="D32" s="6"/>
      <c r="E32" s="6"/>
      <c r="F32" s="6" t="s">
        <v>59</v>
      </c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</row>
    <row r="33" spans="2:19" x14ac:dyDescent="0.3">
      <c r="B33" s="3">
        <v>30</v>
      </c>
      <c r="C33" s="6"/>
      <c r="D33" s="6"/>
      <c r="E33" s="6"/>
      <c r="F33" s="6" t="s">
        <v>60</v>
      </c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</row>
    <row r="34" spans="2:19" x14ac:dyDescent="0.3">
      <c r="B34" s="3">
        <v>31</v>
      </c>
      <c r="C34" s="6"/>
      <c r="D34" s="6"/>
      <c r="E34" s="6"/>
      <c r="F34" s="6" t="s">
        <v>61</v>
      </c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</row>
    <row r="35" spans="2:19" x14ac:dyDescent="0.3">
      <c r="B35" s="3">
        <v>32</v>
      </c>
      <c r="C35" s="6"/>
      <c r="D35" s="6"/>
      <c r="E35" s="6"/>
      <c r="F35" s="6" t="s">
        <v>7</v>
      </c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</row>
    <row r="36" spans="2:19" x14ac:dyDescent="0.3">
      <c r="B36" s="9"/>
    </row>
    <row r="37" spans="2:19" s="2" customFormat="1" x14ac:dyDescent="0.3">
      <c r="B37" s="10" t="s">
        <v>16</v>
      </c>
      <c r="C37" s="2" t="s">
        <v>35</v>
      </c>
    </row>
    <row r="38" spans="2:19" s="2" customFormat="1" x14ac:dyDescent="0.3">
      <c r="B38" s="10" t="s">
        <v>17</v>
      </c>
      <c r="C38" s="2" t="s">
        <v>39</v>
      </c>
    </row>
    <row r="39" spans="2:19" s="2" customFormat="1" x14ac:dyDescent="0.3">
      <c r="B39" s="10" t="s">
        <v>23</v>
      </c>
      <c r="C39" s="2" t="s">
        <v>65</v>
      </c>
    </row>
    <row r="40" spans="2:19" s="2" customFormat="1" x14ac:dyDescent="0.3">
      <c r="B40" s="11" t="s">
        <v>29</v>
      </c>
      <c r="C40" s="2" t="s">
        <v>63</v>
      </c>
    </row>
    <row r="41" spans="2:19" s="2" customFormat="1" x14ac:dyDescent="0.3">
      <c r="B41" s="11" t="s">
        <v>99</v>
      </c>
      <c r="C41" s="2" t="s">
        <v>51</v>
      </c>
    </row>
    <row r="42" spans="2:19" s="2" customFormat="1" x14ac:dyDescent="0.3">
      <c r="B42" s="11" t="s">
        <v>100</v>
      </c>
      <c r="C42" s="2" t="s">
        <v>53</v>
      </c>
    </row>
    <row r="43" spans="2:19" s="2" customFormat="1" x14ac:dyDescent="0.3">
      <c r="B43" s="11" t="s">
        <v>101</v>
      </c>
      <c r="C43" s="2" t="s">
        <v>74</v>
      </c>
    </row>
    <row r="44" spans="2:19" s="2" customFormat="1" x14ac:dyDescent="0.3">
      <c r="B44" s="11" t="s">
        <v>102</v>
      </c>
      <c r="C44" s="2" t="s">
        <v>75</v>
      </c>
    </row>
    <row r="45" spans="2:19" s="2" customFormat="1" x14ac:dyDescent="0.3">
      <c r="B45" s="11" t="s">
        <v>103</v>
      </c>
      <c r="C45" s="2" t="s">
        <v>66</v>
      </c>
    </row>
    <row r="46" spans="2:19" s="2" customFormat="1" x14ac:dyDescent="0.3">
      <c r="B46" s="11" t="s">
        <v>104</v>
      </c>
      <c r="C46" s="2" t="s">
        <v>54</v>
      </c>
    </row>
    <row r="47" spans="2:19" s="2" customFormat="1" x14ac:dyDescent="0.3">
      <c r="B47" s="11" t="s">
        <v>105</v>
      </c>
      <c r="C47" s="2" t="s">
        <v>55</v>
      </c>
    </row>
    <row r="48" spans="2:19" s="2" customFormat="1" x14ac:dyDescent="0.3">
      <c r="B48" s="11" t="s">
        <v>106</v>
      </c>
      <c r="C48" s="2" t="s">
        <v>56</v>
      </c>
    </row>
    <row r="49" spans="2:3" s="2" customFormat="1" x14ac:dyDescent="0.3">
      <c r="B49" s="11" t="s">
        <v>107</v>
      </c>
      <c r="C49" s="2" t="s">
        <v>57</v>
      </c>
    </row>
    <row r="50" spans="2:3" s="2" customFormat="1" x14ac:dyDescent="0.3">
      <c r="B50" s="11"/>
    </row>
    <row r="51" spans="2:3" s="2" customFormat="1" x14ac:dyDescent="0.3">
      <c r="B51" s="11"/>
    </row>
    <row r="52" spans="2:3" s="2" customFormat="1" x14ac:dyDescent="0.3">
      <c r="B52" s="11" t="s">
        <v>108</v>
      </c>
      <c r="C52" s="2" t="s">
        <v>72</v>
      </c>
    </row>
  </sheetData>
  <pageMargins left="0.7" right="0.7" top="0.75" bottom="0.75" header="0.3" footer="0.3"/>
  <ignoredErrors>
    <ignoredError sqref="B37:B52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errorTitle="Error de ingreso de datos" error="El valor ingresado no coincide con ningún tramo definido en la hoja Tramos Tx." promptTitle="Importante" prompt="Completar hoja Tramos Tx antes de rellenar este campo." xr:uid="{F1595F93-2572-454C-BE20-51921C9BA69E}">
          <x14:formula1>
            <xm:f>'3.1.3 Tramos Tx'!$A:$A</xm:f>
          </x14:formula1>
          <xm:sqref>C5:C35</xm:sqref>
        </x14:dataValidation>
        <x14:dataValidation type="list" allowBlank="1" showInputMessage="1" showErrorMessage="1" errorTitle="Error de ingreso de datos" error="El valor ingresado no coincide con ningún tramo definido en la hoja Tramos Tx." promptTitle="Importante" prompt="Completar hoja Tramos Tx antes de rellenar este campo." xr:uid="{A1345AA9-8CF1-4D5A-BF89-7C93DE180E4D}">
          <x14:formula1>
            <xm:f>'3.1.3 Tramos Tx'!$A:$A</xm:f>
          </x14:formula1>
          <xm:sqref>C4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C6479-7A4B-4676-A152-434BB8E65B17}">
  <dimension ref="B2:T52"/>
  <sheetViews>
    <sheetView showGridLines="0" workbookViewId="0">
      <selection sqref="A1:XFD1048576"/>
    </sheetView>
  </sheetViews>
  <sheetFormatPr baseColWidth="10" defaultRowHeight="16.5" x14ac:dyDescent="0.3"/>
  <cols>
    <col min="1" max="1" width="7.140625" style="1" customWidth="1"/>
    <col min="2" max="2" width="4" style="1" customWidth="1"/>
    <col min="3" max="3" width="33.42578125" style="1" customWidth="1"/>
    <col min="4" max="5" width="12.5703125" style="1" bestFit="1" customWidth="1"/>
    <col min="6" max="6" width="9.140625" style="1" bestFit="1" customWidth="1"/>
    <col min="7" max="18" width="12.85546875" style="1" customWidth="1"/>
    <col min="19" max="19" width="8.28515625" style="1" bestFit="1" customWidth="1"/>
    <col min="20" max="20" width="12.42578125" style="1" bestFit="1" customWidth="1"/>
    <col min="21" max="16384" width="11.42578125" style="1"/>
  </cols>
  <sheetData>
    <row r="2" spans="2:20" x14ac:dyDescent="0.3">
      <c r="B2" s="2" t="s">
        <v>84</v>
      </c>
    </row>
    <row r="3" spans="2:20" ht="33" x14ac:dyDescent="0.3">
      <c r="B3" s="3" t="s">
        <v>4</v>
      </c>
      <c r="C3" s="4" t="s">
        <v>31</v>
      </c>
      <c r="D3" s="4" t="s">
        <v>46</v>
      </c>
      <c r="E3" s="4" t="s">
        <v>47</v>
      </c>
      <c r="F3" s="4" t="s">
        <v>45</v>
      </c>
      <c r="G3" s="4" t="s">
        <v>119</v>
      </c>
      <c r="H3" s="4" t="s">
        <v>130</v>
      </c>
      <c r="I3" s="4" t="s">
        <v>131</v>
      </c>
      <c r="J3" s="4" t="s">
        <v>89</v>
      </c>
      <c r="K3" s="4" t="s">
        <v>90</v>
      </c>
      <c r="L3" s="4" t="s">
        <v>91</v>
      </c>
      <c r="M3" s="4" t="s">
        <v>92</v>
      </c>
      <c r="N3" s="4" t="s">
        <v>93</v>
      </c>
      <c r="O3" s="4" t="s">
        <v>94</v>
      </c>
      <c r="P3" s="4" t="s">
        <v>95</v>
      </c>
      <c r="Q3" s="4" t="s">
        <v>96</v>
      </c>
      <c r="R3" s="4" t="s">
        <v>97</v>
      </c>
      <c r="S3" s="4" t="s">
        <v>50</v>
      </c>
      <c r="T3" s="4" t="s">
        <v>98</v>
      </c>
    </row>
    <row r="4" spans="2:20" x14ac:dyDescent="0.3">
      <c r="B4" s="3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2:20" x14ac:dyDescent="0.3">
      <c r="B5" s="3">
        <v>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2:20" x14ac:dyDescent="0.3">
      <c r="B6" s="3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2:20" x14ac:dyDescent="0.3">
      <c r="B7" s="3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2:20" x14ac:dyDescent="0.3">
      <c r="B8" s="3">
        <v>5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</row>
    <row r="9" spans="2:20" x14ac:dyDescent="0.3">
      <c r="B9" s="3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spans="2:20" x14ac:dyDescent="0.3">
      <c r="B10" s="3">
        <v>7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2:20" x14ac:dyDescent="0.3">
      <c r="B11" s="3">
        <v>8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2:20" x14ac:dyDescent="0.3">
      <c r="B12" s="3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2:20" x14ac:dyDescent="0.3">
      <c r="B13" s="3">
        <v>10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2:20" x14ac:dyDescent="0.3">
      <c r="B14" s="3">
        <v>11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2:20" x14ac:dyDescent="0.3">
      <c r="B15" s="3">
        <v>12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spans="2:20" x14ac:dyDescent="0.3">
      <c r="B16" s="3">
        <v>13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2:20" x14ac:dyDescent="0.3">
      <c r="B17" s="3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spans="2:20" x14ac:dyDescent="0.3">
      <c r="B18" s="3">
        <v>15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</row>
    <row r="19" spans="2:20" x14ac:dyDescent="0.3">
      <c r="B19" s="3">
        <v>16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</row>
    <row r="20" spans="2:20" x14ac:dyDescent="0.3">
      <c r="B20" s="3">
        <v>17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2:20" x14ac:dyDescent="0.3">
      <c r="B21" s="3">
        <v>18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2:20" x14ac:dyDescent="0.3">
      <c r="B22" s="3">
        <v>19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2:20" x14ac:dyDescent="0.3">
      <c r="B23" s="3">
        <v>20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2:20" x14ac:dyDescent="0.3">
      <c r="B24" s="3">
        <v>21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</row>
    <row r="25" spans="2:20" x14ac:dyDescent="0.3">
      <c r="B25" s="3">
        <v>22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2:20" x14ac:dyDescent="0.3">
      <c r="B26" s="3">
        <v>23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</row>
    <row r="27" spans="2:20" x14ac:dyDescent="0.3">
      <c r="B27" s="3">
        <v>24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spans="2:20" x14ac:dyDescent="0.3">
      <c r="B28" s="3">
        <v>25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2:20" x14ac:dyDescent="0.3">
      <c r="B29" s="3">
        <v>26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</row>
    <row r="30" spans="2:20" x14ac:dyDescent="0.3">
      <c r="B30" s="3">
        <v>27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</row>
    <row r="31" spans="2:20" x14ac:dyDescent="0.3">
      <c r="B31" s="3">
        <v>28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</row>
    <row r="32" spans="2:20" x14ac:dyDescent="0.3">
      <c r="B32" s="3">
        <v>29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2:20" x14ac:dyDescent="0.3">
      <c r="B33" s="3">
        <v>30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2:20" x14ac:dyDescent="0.3">
      <c r="B34" s="9"/>
    </row>
    <row r="35" spans="2:20" s="2" customFormat="1" x14ac:dyDescent="0.3">
      <c r="B35" s="10" t="s">
        <v>16</v>
      </c>
      <c r="C35" s="2" t="s">
        <v>35</v>
      </c>
    </row>
    <row r="36" spans="2:20" s="2" customFormat="1" x14ac:dyDescent="0.3">
      <c r="B36" s="10" t="s">
        <v>17</v>
      </c>
      <c r="C36" s="2" t="s">
        <v>48</v>
      </c>
    </row>
    <row r="37" spans="2:20" s="2" customFormat="1" x14ac:dyDescent="0.3">
      <c r="B37" s="10" t="s">
        <v>23</v>
      </c>
      <c r="C37" s="2" t="s">
        <v>49</v>
      </c>
    </row>
    <row r="38" spans="2:20" s="2" customFormat="1" x14ac:dyDescent="0.3">
      <c r="B38" s="11" t="s">
        <v>29</v>
      </c>
      <c r="C38" s="2" t="s">
        <v>63</v>
      </c>
    </row>
    <row r="39" spans="2:20" s="2" customFormat="1" x14ac:dyDescent="0.3">
      <c r="B39" s="11" t="s">
        <v>99</v>
      </c>
      <c r="C39" s="2" t="s">
        <v>62</v>
      </c>
    </row>
    <row r="40" spans="2:20" s="2" customFormat="1" x14ac:dyDescent="0.3">
      <c r="B40" s="11" t="s">
        <v>100</v>
      </c>
      <c r="C40" s="2" t="s">
        <v>64</v>
      </c>
    </row>
    <row r="41" spans="2:20" s="2" customFormat="1" x14ac:dyDescent="0.3">
      <c r="B41" s="11" t="s">
        <v>101</v>
      </c>
      <c r="C41" s="2" t="s">
        <v>51</v>
      </c>
    </row>
    <row r="42" spans="2:20" s="2" customFormat="1" x14ac:dyDescent="0.3">
      <c r="B42" s="11" t="s">
        <v>102</v>
      </c>
      <c r="C42" s="2" t="s">
        <v>53</v>
      </c>
    </row>
    <row r="43" spans="2:20" s="2" customFormat="1" x14ac:dyDescent="0.3">
      <c r="B43" s="11" t="s">
        <v>103</v>
      </c>
      <c r="C43" s="2" t="s">
        <v>76</v>
      </c>
    </row>
    <row r="44" spans="2:20" s="2" customFormat="1" x14ac:dyDescent="0.3">
      <c r="B44" s="11" t="s">
        <v>104</v>
      </c>
      <c r="C44" s="2" t="s">
        <v>77</v>
      </c>
    </row>
    <row r="45" spans="2:20" s="2" customFormat="1" x14ac:dyDescent="0.3">
      <c r="B45" s="11" t="s">
        <v>105</v>
      </c>
      <c r="C45" s="2" t="s">
        <v>78</v>
      </c>
    </row>
    <row r="46" spans="2:20" s="2" customFormat="1" x14ac:dyDescent="0.3">
      <c r="B46" s="11" t="s">
        <v>106</v>
      </c>
      <c r="C46" s="2" t="s">
        <v>54</v>
      </c>
    </row>
    <row r="47" spans="2:20" s="2" customFormat="1" x14ac:dyDescent="0.3">
      <c r="B47" s="11" t="s">
        <v>107</v>
      </c>
      <c r="C47" s="2" t="s">
        <v>55</v>
      </c>
    </row>
    <row r="48" spans="2:20" s="2" customFormat="1" x14ac:dyDescent="0.3">
      <c r="B48" s="11" t="s">
        <v>108</v>
      </c>
      <c r="C48" s="2" t="s">
        <v>56</v>
      </c>
    </row>
    <row r="49" spans="2:3" s="2" customFormat="1" x14ac:dyDescent="0.3">
      <c r="B49" s="11" t="s">
        <v>109</v>
      </c>
      <c r="C49" s="2" t="s">
        <v>57</v>
      </c>
    </row>
    <row r="50" spans="2:3" s="2" customFormat="1" x14ac:dyDescent="0.3">
      <c r="B50" s="11"/>
    </row>
    <row r="51" spans="2:3" s="2" customFormat="1" x14ac:dyDescent="0.3">
      <c r="B51" s="11"/>
    </row>
    <row r="52" spans="2:3" s="2" customFormat="1" x14ac:dyDescent="0.3">
      <c r="B52" s="11" t="s">
        <v>110</v>
      </c>
      <c r="C52" s="2" t="s">
        <v>72</v>
      </c>
    </row>
  </sheetData>
  <pageMargins left="0.7" right="0.7" top="0.75" bottom="0.75" header="0.3" footer="0.3"/>
  <ignoredErrors>
    <ignoredError sqref="B35:B52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rror de ingreso de datos" error="El valor ingresado no coincide con ningún tramo definido en la hoja Tramos Tx." promptTitle="Importante" prompt="Completar hoja Tramos Tx antes de rellenar este campo." xr:uid="{0BCA1129-4104-4436-9B7E-AE90771DBCE9}">
          <x14:formula1>
            <xm:f>'3.1.3 Tramos Tx'!$A:$A</xm:f>
          </x14:formula1>
          <xm:sqref>C4</xm:sqref>
        </x14:dataValidation>
        <x14:dataValidation type="list" allowBlank="1" showErrorMessage="1" errorTitle="Error de ingreso de datos" error="El valor ingresado no coincide con ningún tramo definido en la hoja Tramos Tx." promptTitle="Importante" prompt="Completar hoja Tramos Tx antes de rellenar este campo." xr:uid="{BD306EA4-CB48-4039-A62B-6CAB79131238}">
          <x14:formula1>
            <xm:f>'3.1.3 Tramos Tx'!$A:$A</xm:f>
          </x14:formula1>
          <xm:sqref>C5:C33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3.1.1 Nodos Tx</vt:lpstr>
      <vt:lpstr>3.1.2 Líneas Tx</vt:lpstr>
      <vt:lpstr>3.1.3 Tramos Tx</vt:lpstr>
      <vt:lpstr>3.1.4 Conductores</vt:lpstr>
      <vt:lpstr>3.1.5 Servidumbres</vt:lpstr>
      <vt:lpstr>3.1.6 Estructuras</vt:lpstr>
      <vt:lpstr>3.1.7 Aisladores y otros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Bizarro</dc:creator>
  <cp:lastModifiedBy>Martin Ramírez</cp:lastModifiedBy>
  <dcterms:created xsi:type="dcterms:W3CDTF">2025-08-04T18:54:04Z</dcterms:created>
  <dcterms:modified xsi:type="dcterms:W3CDTF">2025-08-11T14:40:15Z</dcterms:modified>
</cp:coreProperties>
</file>