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omments1.xml" ContentType="application/vnd.openxmlformats-officedocument.spreadsheetml.comments+xml"/>
  <Override PartName="/xl/customProperty3.bin" ContentType="application/vnd.openxmlformats-officedocument.spreadsheetml.customProperty"/>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730"/>
  <workbookPr/>
  <mc:AlternateContent xmlns:mc="http://schemas.openxmlformats.org/markup-compatibility/2006">
    <mc:Choice Requires="x15">
      <x15ac:absPath xmlns:x15ac="http://schemas.microsoft.com/office/spreadsheetml/2010/11/ac" url="https://comisionenergia-my.sharepoint.com/personal/ysoto_cne_cl/Documents/personal/OLD/INDICE PRECIOS PARA DISTRIBUCION/"/>
    </mc:Choice>
  </mc:AlternateContent>
  <xr:revisionPtr revIDLastSave="0" documentId="8_{25CEDC70-321A-4DE2-9CAE-8E875D1F3918}" xr6:coauthVersionLast="47" xr6:coauthVersionMax="47" xr10:uidLastSave="{00000000-0000-0000-0000-000000000000}"/>
  <bookViews>
    <workbookView xWindow="1140" yWindow="-120" windowWidth="27780" windowHeight="16440" tabRatio="616" xr2:uid="{00000000-000D-0000-FFFF-FFFF00000000}"/>
  </bookViews>
  <sheets>
    <sheet name="RESUMEN" sheetId="11" r:id="rId1"/>
    <sheet name="SERIE INDICES DE PRECIO" sheetId="5" r:id="rId2"/>
    <sheet name="NOTAS" sheetId="12" r:id="rId3"/>
  </sheets>
  <externalReferences>
    <externalReference r:id="rId4"/>
  </externalReferences>
  <definedNames>
    <definedName name="_xlnm._FilterDatabase" localSheetId="1" hidden="1">'SERIE INDICES DE PRECIO'!$A$185:$F$221</definedName>
    <definedName name="_xlnm.Print_Area" localSheetId="2">NOTAS!$A$1:$A$31</definedName>
    <definedName name="_xlnm.Print_Area" localSheetId="0">RESUMEN!$A$1:$I$18</definedName>
    <definedName name="_xlnm.Print_Area" localSheetId="1">'SERIE INDICES DE PRECIO'!$A$76:$F$111</definedName>
    <definedName name="_xlnm.Print_Titles" localSheetId="1">'SERIE INDICES DE PRECIO'!$1:$3</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13" i="11" l="1"/>
  <c r="D11" i="11" l="1"/>
  <c r="D9" i="11"/>
  <c r="D7" i="11"/>
  <c r="D5" i="1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Yamal Soto</author>
  </authors>
  <commentList>
    <comment ref="F86" authorId="0" shapeId="0" xr:uid="{00000000-0006-0000-0100-000001000000}">
      <text>
        <r>
          <rPr>
            <sz val="9"/>
            <color indexed="81"/>
            <rFont val="Tahoma"/>
            <family val="2"/>
          </rPr>
          <t>* se corrige precio de crudo Brent DTD de noviembre/2011 con fecha 10/1/12</t>
        </r>
      </text>
    </comment>
    <comment ref="D246" authorId="0" shapeId="0" xr:uid="{2DB5081C-F1F8-404C-A10D-7FE75F2B5A76}">
      <text>
        <r>
          <rPr>
            <sz val="9"/>
            <color indexed="81"/>
            <rFont val="Tahoma"/>
            <family val="2"/>
          </rPr>
          <t>* Con fecha 30 de abril de 2025 se rectifica valor desde 122,27 US$/ton a 122,28 US$/ton</t>
        </r>
      </text>
    </comment>
  </commentList>
</comments>
</file>

<file path=xl/sharedStrings.xml><?xml version="1.0" encoding="utf-8"?>
<sst xmlns="http://schemas.openxmlformats.org/spreadsheetml/2006/main" count="58" uniqueCount="51">
  <si>
    <t>INDICE DE PRECIOS DE COMBUSTIBLES</t>
  </si>
  <si>
    <t>COMBUSTIBLE</t>
  </si>
  <si>
    <t>UNIDAD</t>
  </si>
  <si>
    <t>PETROLEO DIESEL</t>
  </si>
  <si>
    <t>US$/M3</t>
  </si>
  <si>
    <t>PETROLEO COMBUSTIBLE Nº6</t>
  </si>
  <si>
    <t>CARBON TERMICO (*)</t>
  </si>
  <si>
    <t xml:space="preserve">US$/TON </t>
  </si>
  <si>
    <t>(*): CARBON EQUIVALENTE DE 7.000 KCAL/KG</t>
  </si>
  <si>
    <t>GAS NATURAL HENRY HUB</t>
  </si>
  <si>
    <t>US$/MM BTU</t>
  </si>
  <si>
    <t>CRUDO BRENT</t>
  </si>
  <si>
    <t>US$/BBL</t>
  </si>
  <si>
    <t>PETROLEO</t>
  </si>
  <si>
    <t>CARBON TERMICO EQ.</t>
  </si>
  <si>
    <t>GAS NATURAL</t>
  </si>
  <si>
    <t>GRADO B</t>
  </si>
  <si>
    <t>COMBUSTIBLE Nº 6</t>
  </si>
  <si>
    <t>7.000 KCAL/KG</t>
  </si>
  <si>
    <t>HENRY HUB SPOT</t>
  </si>
  <si>
    <t>DTD</t>
  </si>
  <si>
    <t xml:space="preserve">INDICE </t>
  </si>
  <si>
    <t>US$/TON</t>
  </si>
  <si>
    <r>
      <t>US$/MMBTU</t>
    </r>
    <r>
      <rPr>
        <vertAlign val="superscript"/>
        <sz val="10"/>
        <color indexed="9"/>
        <rFont val="Arial"/>
        <family val="2"/>
      </rPr>
      <t>(1)</t>
    </r>
  </si>
  <si>
    <t>* a partir de este índice de carbón se modifica la metodología de cálculo según estudio "REVISION DEL MODELO DE PRECIO DE PARIDAD DE CARBÓN MINERAL A CHILE" (South Cone Group, 2012), que reemplaza al estudio del año 2004</t>
  </si>
  <si>
    <t>**a partir de este índice de carbón se modifica la referencia para Colombia por descontinuación de la información proporcionada por Coal Trader International para el carbon FOB Colombia Bolivar de 6.450 kcal/kg. La nueva referencia corresponde a FOB Colombia de 6.000 kcal/kg</t>
  </si>
  <si>
    <t>*** a partir de este mes el índice de petróleo diesel, por cambio en la metodología de cálculo producto de la entrada en vigencia de la Ley 20.765 (Mepco), se determina según lo detallado en la hoja "Notas"</t>
  </si>
  <si>
    <r>
      <rPr>
        <u/>
        <sz val="10"/>
        <rFont val="Arial"/>
        <family val="2"/>
      </rPr>
      <t>Nota 1/2016</t>
    </r>
    <r>
      <rPr>
        <sz val="10"/>
        <rFont val="Arial"/>
        <family val="2"/>
      </rPr>
      <t>: a partir de este mes para el índice de carbón se modifica la referencia para Estados Unidos por cese de publicación de la información proporcionada por Coal Trader International para el carbon FOB Canada/USWC de 5.000 kcal/kg GAR. La nueva referencia corresponde a FOB US East Coast de 6.500 kcal/kg NAR. Mayor detalle se encuentra en el documento adjunto en la hoja "NOTAS".</t>
    </r>
  </si>
  <si>
    <r>
      <rPr>
        <u/>
        <sz val="10"/>
        <rFont val="Arial"/>
        <family val="2"/>
      </rPr>
      <t>Nota 1/2017</t>
    </r>
    <r>
      <rPr>
        <sz val="10"/>
        <rFont val="Arial"/>
        <family val="2"/>
      </rPr>
      <t>: a partir del mes de diciembre de 2016 para el índice de carbón se modificará la referencia para Estados Unidos, por divulgación de un nuevo indice para el mercado de la Costa Oeste de Norteamérica, presentado como FOB Vancouver. Este carbón térmico proporcionado por Coal Trader International corresponde a 8.800 BTU/lb GAR. Mayor detalle se encuentra en el documento adjunto en la hoja "NOTAS".</t>
    </r>
  </si>
  <si>
    <t>Nota 1/2018: a partir del 23 de julio de 2018, para el índice de carbón se modificará  la referencia para Australia, porque se descontinuó el indicador “Newcastle 6300 kcal/kg GAR” para entregas en 90 días. En su reemplazo se decidió utilizar como nueva referencia el carbón “Newcastle 6300 kcal/kg GAR” para entregas entre 7 y 45 días, manteniendo el resto de la actual metodología de cálculo del precio de paridad de importación de carbón. Dado el desfase estimado en el proceso promedio de importación de carbón, estos cambios se reflejan en el indice de carbón de septiembre de 2018, publicado en octubre de 2018. Mayor detalle se encuentra en el documento adjunto en la hoja "NOTAS"</t>
  </si>
  <si>
    <r>
      <t>(1)</t>
    </r>
    <r>
      <rPr>
        <sz val="8"/>
        <rFont val="Arial"/>
        <family val="2"/>
      </rPr>
      <t xml:space="preserve"> : millon de British Thermal Unit</t>
    </r>
  </si>
  <si>
    <t>PETROLEO DIESEL:</t>
  </si>
  <si>
    <t>EL INDICE DE PRECIO PARA PETROLEO DIESEL SE DETERMINA COMO EL PROMEDIO SEMANAL DE LOS PRECIOS DE PARIDAD VIGENTES EN CADA UNO DE LOS SIETE DÍAS DE LA SEMANA, TRANSFORMÁNDOLO A DÓLARES AMERICANOS USANDO EL TIPO DE CAMBIO PUBLICADO POR EL BANCO CENTRAL CORRESPONDIENTE AL JUEVES DE CADA VIGENCIA. EL PRECIO DE PARIDAD, EN PESOS, ES EL DECRETADO SEMANALMENTE POR EL MINISTERIO DE ENERGÍA  (DE ACUERDO A LA  LEY 20.765) Y PUBLICADO POR LA CNE EN SU PAGINA WEB.</t>
  </si>
  <si>
    <t>PETROLEO COMBUSTIBLE Nº 6:</t>
  </si>
  <si>
    <t>EL INDICE DE PRECIO PARA PETROLEO COMBUSTIBLE N°6 SE DETERMINA COMO EL PROMEDIO SEMANAL DE LOS PRECIOS DE PARIDAD</t>
  </si>
  <si>
    <t xml:space="preserve">EN CADA UNO DE LOS SIETE DÍAS DE LA SEMANA. </t>
  </si>
  <si>
    <t>CARBON TERMICO EQ 7000 KCAL/KG:</t>
  </si>
  <si>
    <t>EL INDICE DE PRECIO PARA CARBON TERMICO SE DETERMINA MODELANDO LA PARIDAD DE IMPORTACION, ESTO ES, CONSIDERANDO EL</t>
  </si>
  <si>
    <t>PRECIO FOB EN EL MERCADO INTERNACIONAL MAS LOS COSTOS NECESARIOS PARA TRAER EL PRODUCTO A PUERTO NACIONAL</t>
  </si>
  <si>
    <t>INCLUYENDO EL COSTO DE DESCARGA PARA PONERLO EN CANCHA DE CENTRAL ELECTRICA (EN LA ZONA CENTRAL DE CHILE). COMO</t>
  </si>
  <si>
    <t>ORIGEN RELEVANTE SE CONSIDERAN LOS ORIGENES QUE DE ACUERDO A LOS REGISTROS DE IMPORTACION HAN TENIDO UNA</t>
  </si>
  <si>
    <t>PARTICIPACION BRUTA, SUPERIOR A UN 10% (CONSIDERANDO CARBÓN TERMICO BITUMINOSO Y SUBBITUMINOSO, SIN CORRECION</t>
  </si>
  <si>
    <r>
      <t xml:space="preserve">POR PODER CALORIFICO) EN LOS ULTIMOS TRES AÑOS Y QUE ADEMÁS SE ENCUENTREN LISTADOS EN LA SUSCRIPCIÓN </t>
    </r>
    <r>
      <rPr>
        <i/>
        <sz val="8"/>
        <rFont val="Arial"/>
        <family val="2"/>
      </rPr>
      <t>COAL</t>
    </r>
  </si>
  <si>
    <r>
      <rPr>
        <i/>
        <sz val="8"/>
        <rFont val="Arial"/>
        <family val="2"/>
      </rPr>
      <t xml:space="preserve">TRADER INTERNATIONAL </t>
    </r>
    <r>
      <rPr>
        <sz val="8"/>
        <rFont val="Arial"/>
        <family val="2"/>
      </rPr>
      <t>DE PLATTS.</t>
    </r>
  </si>
  <si>
    <t>A PARTIR DEL INDICE DE MARZO DE 2021 LA MODELACION DE LA PARIDAD DE IMPORTACION SE RESPALDA EN ESTUDIO</t>
  </si>
  <si>
    <t xml:space="preserve">"REVISION DEL MODELO DE PRECIO DE PARIDAD DE CARBÓN MINERAL A CHILE" CONTRATADO POR LA CNE EN 2018, </t>
  </si>
  <si>
    <t>QUE REEMPLAZO AL ESTUDIO DEL AÑO 2012.</t>
  </si>
  <si>
    <r>
      <t>NUEVO</t>
    </r>
    <r>
      <rPr>
        <b/>
        <sz val="8"/>
        <rFont val="Arial"/>
        <family val="2"/>
      </rPr>
      <t xml:space="preserve"> VER ARCHIVO Determinación de Indice de Carbón</t>
    </r>
  </si>
  <si>
    <t>GAS NATURAL HENRY HUB SPOT:</t>
  </si>
  <si>
    <r>
      <t>EL INDICE DE PRECIO PARA GAS NATURAL HENRY HUB SPOT SE DETERMINA A PARTIR DEL PRECIO PROMEDIO MENSUAL DE LAS TRANSACCIONES SPOT DIARIAS DE HENRY HUB (USA) PUBLICADO EN "</t>
    </r>
    <r>
      <rPr>
        <i/>
        <sz val="8"/>
        <rFont val="Arial"/>
        <family val="2"/>
      </rPr>
      <t>DAILY GAS PRICE INDEX</t>
    </r>
    <r>
      <rPr>
        <sz val="8"/>
        <rFont val="Arial"/>
        <family val="2"/>
      </rPr>
      <t>" POR NGI INTELLIGENCE</t>
    </r>
  </si>
  <si>
    <r>
      <t>EL INDICE DE PRECIO PARA BRENT SE DETERMINA COMO EL PROMEDIO MENSUAL DE LOS VALORES  DIARIOS DEL CRUDO</t>
    </r>
    <r>
      <rPr>
        <i/>
        <sz val="8"/>
        <rFont val="Arial"/>
        <family val="2"/>
      </rPr>
      <t xml:space="preserve"> BRENT (DTD)</t>
    </r>
    <r>
      <rPr>
        <sz val="8"/>
        <rFont val="Arial"/>
        <family val="2"/>
      </rPr>
      <t xml:space="preserve"> PUBLICADOS EN LA PLATAFORMA "ARGUS MEDIA INC" DESDE MAYO DE 2012. HASTA ABRIL DE 2012 EL PROVEEDOR DE DICHA INFORMACIÓN FUE PLATTS.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</si>
</sst>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mm/yy"/>
  </numFmts>
  <fonts count="22"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sz val="10"/>
      <color indexed="9"/>
      <name val="Arial"/>
      <family val="2"/>
    </font>
    <font>
      <sz val="8"/>
      <name val="Arial"/>
      <family val="2"/>
    </font>
    <font>
      <sz val="8"/>
      <color indexed="9"/>
      <name val="Arial"/>
      <family val="2"/>
    </font>
    <font>
      <b/>
      <sz val="10"/>
      <color indexed="9"/>
      <name val="Arial"/>
      <family val="2"/>
    </font>
    <font>
      <i/>
      <sz val="8"/>
      <name val="Arial"/>
      <family val="2"/>
    </font>
    <font>
      <b/>
      <sz val="8"/>
      <color indexed="10"/>
      <name val="Arial"/>
      <family val="2"/>
    </font>
    <font>
      <b/>
      <sz val="8"/>
      <name val="Arial"/>
      <family val="2"/>
    </font>
    <font>
      <sz val="10"/>
      <name val="Univers"/>
      <family val="2"/>
    </font>
    <font>
      <i/>
      <sz val="10"/>
      <name val="Arial"/>
      <family val="2"/>
    </font>
    <font>
      <vertAlign val="superscript"/>
      <sz val="10"/>
      <color indexed="9"/>
      <name val="Arial"/>
      <family val="2"/>
    </font>
    <font>
      <vertAlign val="superscript"/>
      <sz val="8"/>
      <name val="Arial"/>
      <family val="2"/>
    </font>
    <font>
      <sz val="10"/>
      <color theme="0" tint="-0.34998626667073579"/>
      <name val="Arial"/>
      <family val="2"/>
    </font>
    <font>
      <u/>
      <sz val="10"/>
      <name val="Arial"/>
      <family val="2"/>
    </font>
    <font>
      <sz val="9"/>
      <color indexed="81"/>
      <name val="Tahoma"/>
      <family val="2"/>
    </font>
    <font>
      <sz val="10"/>
      <color theme="0" tint="-0.249977111117893"/>
      <name val="Arial"/>
      <family val="2"/>
    </font>
  </fonts>
  <fills count="4">
    <fill>
      <patternFill patternType="none"/>
    </fill>
    <fill>
      <patternFill patternType="gray125"/>
    </fill>
    <fill>
      <patternFill patternType="solid">
        <fgColor indexed="18"/>
        <bgColor indexed="64"/>
      </patternFill>
    </fill>
    <fill>
      <patternFill patternType="solid">
        <fgColor indexed="41"/>
        <bgColor indexed="64"/>
      </patternFill>
    </fill>
  </fills>
  <borders count="5">
    <border>
      <left/>
      <right/>
      <top/>
      <bottom/>
      <diagonal/>
    </border>
    <border>
      <left style="medium">
        <color indexed="10"/>
      </left>
      <right style="medium">
        <color indexed="10"/>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2">
    <xf numFmtId="0" fontId="0" fillId="0" borderId="0"/>
    <xf numFmtId="0" fontId="5" fillId="0" borderId="0"/>
    <xf numFmtId="0" fontId="14" fillId="0" borderId="0"/>
    <xf numFmtId="0" fontId="5" fillId="0" borderId="0"/>
    <xf numFmtId="0" fontId="4" fillId="0" borderId="0"/>
    <xf numFmtId="0" fontId="3" fillId="0" borderId="0"/>
    <xf numFmtId="0" fontId="2" fillId="0" borderId="0"/>
    <xf numFmtId="0" fontId="2" fillId="0" borderId="0"/>
    <xf numFmtId="0" fontId="1" fillId="0" borderId="0"/>
    <xf numFmtId="0" fontId="1" fillId="0" borderId="0"/>
    <xf numFmtId="0" fontId="1" fillId="0" borderId="0"/>
    <xf numFmtId="0" fontId="1" fillId="0" borderId="0"/>
  </cellStyleXfs>
  <cellXfs count="46">
    <xf numFmtId="0" fontId="0" fillId="0" borderId="0" xfId="0"/>
    <xf numFmtId="0" fontId="7" fillId="2" borderId="0" xfId="0" applyFont="1" applyFill="1" applyAlignment="1">
      <alignment horizontal="center"/>
    </xf>
    <xf numFmtId="14" fontId="8" fillId="0" borderId="0" xfId="0" applyNumberFormat="1" applyFont="1" applyAlignment="1">
      <alignment horizontal="center"/>
    </xf>
    <xf numFmtId="0" fontId="0" fillId="0" borderId="0" xfId="0" applyAlignment="1">
      <alignment horizontal="center"/>
    </xf>
    <xf numFmtId="17" fontId="7" fillId="2" borderId="0" xfId="0" applyNumberFormat="1" applyFont="1" applyFill="1"/>
    <xf numFmtId="2" fontId="0" fillId="3" borderId="0" xfId="0" applyNumberFormat="1" applyFill="1" applyAlignment="1">
      <alignment horizontal="center"/>
    </xf>
    <xf numFmtId="2" fontId="0" fillId="0" borderId="0" xfId="0" applyNumberFormat="1" applyAlignment="1">
      <alignment horizontal="center"/>
    </xf>
    <xf numFmtId="2" fontId="8" fillId="0" borderId="0" xfId="0" applyNumberFormat="1" applyFont="1" applyAlignment="1">
      <alignment horizontal="center"/>
    </xf>
    <xf numFmtId="17" fontId="7" fillId="2" borderId="0" xfId="0" applyNumberFormat="1" applyFont="1" applyFill="1" applyAlignment="1">
      <alignment horizontal="right"/>
    </xf>
    <xf numFmtId="17" fontId="7" fillId="2" borderId="0" xfId="0" applyNumberFormat="1" applyFont="1" applyFill="1" applyAlignment="1">
      <alignment horizontal="center"/>
    </xf>
    <xf numFmtId="0" fontId="10" fillId="2" borderId="0" xfId="0" applyFont="1" applyFill="1" applyAlignment="1">
      <alignment horizontal="right"/>
    </xf>
    <xf numFmtId="164" fontId="10" fillId="2" borderId="0" xfId="0" applyNumberFormat="1" applyFont="1" applyFill="1" applyAlignment="1">
      <alignment horizontal="center"/>
    </xf>
    <xf numFmtId="0" fontId="6" fillId="0" borderId="0" xfId="0" applyFont="1" applyAlignment="1">
      <alignment horizontal="center"/>
    </xf>
    <xf numFmtId="0" fontId="10" fillId="2" borderId="0" xfId="0" applyFont="1" applyFill="1" applyAlignment="1">
      <alignment horizontal="center"/>
    </xf>
    <xf numFmtId="17" fontId="9" fillId="2" borderId="0" xfId="0" applyNumberFormat="1" applyFont="1" applyFill="1" applyAlignment="1">
      <alignment horizontal="left"/>
    </xf>
    <xf numFmtId="0" fontId="6" fillId="0" borderId="1" xfId="0" applyFont="1" applyBorder="1" applyAlignment="1">
      <alignment horizontal="center"/>
    </xf>
    <xf numFmtId="0" fontId="7" fillId="2" borderId="1" xfId="0" applyFont="1" applyFill="1" applyBorder="1" applyAlignment="1">
      <alignment horizontal="center"/>
    </xf>
    <xf numFmtId="2" fontId="0" fillId="3" borderId="1" xfId="0" applyNumberFormat="1" applyFill="1" applyBorder="1" applyAlignment="1">
      <alignment horizontal="center"/>
    </xf>
    <xf numFmtId="0" fontId="8" fillId="0" borderId="0" xfId="0" applyFont="1"/>
    <xf numFmtId="0" fontId="10" fillId="2" borderId="2" xfId="0" applyFont="1" applyFill="1" applyBorder="1"/>
    <xf numFmtId="0" fontId="8" fillId="3" borderId="3" xfId="0" applyFont="1" applyFill="1" applyBorder="1"/>
    <xf numFmtId="0" fontId="8" fillId="3" borderId="4" xfId="0" applyFont="1" applyFill="1" applyBorder="1"/>
    <xf numFmtId="0" fontId="11" fillId="3" borderId="3" xfId="0" applyFont="1" applyFill="1" applyBorder="1"/>
    <xf numFmtId="0" fontId="8" fillId="3" borderId="4" xfId="0" applyFont="1" applyFill="1" applyBorder="1" applyAlignment="1">
      <alignment wrapText="1"/>
    </xf>
    <xf numFmtId="0" fontId="12" fillId="3" borderId="3" xfId="0" applyFont="1" applyFill="1" applyBorder="1"/>
    <xf numFmtId="2" fontId="5" fillId="3" borderId="1" xfId="0" applyNumberFormat="1" applyFont="1" applyFill="1" applyBorder="1" applyAlignment="1">
      <alignment horizontal="center"/>
    </xf>
    <xf numFmtId="0" fontId="5" fillId="0" borderId="0" xfId="0" applyFont="1"/>
    <xf numFmtId="0" fontId="5" fillId="0" borderId="0" xfId="0" applyFont="1" applyAlignment="1">
      <alignment wrapText="1"/>
    </xf>
    <xf numFmtId="17" fontId="7" fillId="2" borderId="0" xfId="0" applyNumberFormat="1" applyFont="1" applyFill="1" applyAlignment="1">
      <alignment vertical="center"/>
    </xf>
    <xf numFmtId="2" fontId="0" fillId="3" borderId="1" xfId="0" applyNumberFormat="1" applyFill="1" applyBorder="1" applyAlignment="1">
      <alignment horizontal="center" vertical="center"/>
    </xf>
    <xf numFmtId="2" fontId="0" fillId="3" borderId="0" xfId="0" applyNumberFormat="1" applyFill="1" applyAlignment="1">
      <alignment horizontal="center" vertical="center"/>
    </xf>
    <xf numFmtId="2" fontId="5" fillId="3" borderId="1" xfId="0" applyNumberFormat="1" applyFont="1" applyFill="1" applyBorder="1" applyAlignment="1">
      <alignment horizontal="center" vertical="center"/>
    </xf>
    <xf numFmtId="2" fontId="15" fillId="3" borderId="1" xfId="0" applyNumberFormat="1" applyFont="1" applyFill="1" applyBorder="1" applyAlignment="1">
      <alignment horizontal="center"/>
    </xf>
    <xf numFmtId="0" fontId="12" fillId="3" borderId="3" xfId="0" applyFont="1" applyFill="1" applyBorder="1" applyAlignment="1">
      <alignment horizontal="center"/>
    </xf>
    <xf numFmtId="2" fontId="5" fillId="3" borderId="1" xfId="4" applyNumberFormat="1" applyFont="1" applyFill="1" applyBorder="1" applyAlignment="1">
      <alignment horizontal="center"/>
    </xf>
    <xf numFmtId="2" fontId="5" fillId="3" borderId="0" xfId="0" applyNumberFormat="1" applyFont="1" applyFill="1" applyAlignment="1">
      <alignment horizontal="center"/>
    </xf>
    <xf numFmtId="0" fontId="8" fillId="3" borderId="2" xfId="0" applyFont="1" applyFill="1" applyBorder="1" applyAlignment="1">
      <alignment wrapText="1"/>
    </xf>
    <xf numFmtId="2" fontId="17" fillId="3" borderId="0" xfId="0" quotePrefix="1" applyNumberFormat="1" applyFont="1" applyFill="1" applyAlignment="1">
      <alignment horizontal="left" vertical="center"/>
    </xf>
    <xf numFmtId="2" fontId="0" fillId="0" borderId="0" xfId="0" applyNumberFormat="1"/>
    <xf numFmtId="17" fontId="18" fillId="2" borderId="0" xfId="0" applyNumberFormat="1" applyFont="1" applyFill="1"/>
    <xf numFmtId="17" fontId="18" fillId="2" borderId="0" xfId="0" applyNumberFormat="1" applyFont="1" applyFill="1" applyAlignment="1">
      <alignment vertical="center"/>
    </xf>
    <xf numFmtId="2" fontId="5" fillId="3" borderId="0" xfId="0" applyNumberFormat="1" applyFont="1" applyFill="1" applyAlignment="1">
      <alignment horizontal="center" vertical="center"/>
    </xf>
    <xf numFmtId="0" fontId="6" fillId="0" borderId="0" xfId="0" applyFont="1"/>
    <xf numFmtId="4" fontId="0" fillId="3" borderId="1" xfId="0" applyNumberFormat="1" applyFill="1" applyBorder="1" applyAlignment="1">
      <alignment horizontal="center" vertical="center"/>
    </xf>
    <xf numFmtId="4" fontId="0" fillId="3" borderId="0" xfId="0" applyNumberFormat="1" applyFill="1" applyAlignment="1">
      <alignment horizontal="center"/>
    </xf>
    <xf numFmtId="17" fontId="21" fillId="2" borderId="0" xfId="0" applyNumberFormat="1" applyFont="1" applyFill="1" applyAlignment="1">
      <alignment vertical="center"/>
    </xf>
  </cellXfs>
  <cellStyles count="12">
    <cellStyle name="Normal" xfId="0" builtinId="0"/>
    <cellStyle name="Normal 2" xfId="4" xr:uid="{00000000-0005-0000-0000-000001000000}"/>
    <cellStyle name="Normal 2 2" xfId="1" xr:uid="{00000000-0005-0000-0000-000002000000}"/>
    <cellStyle name="Normal 2 3" xfId="5" xr:uid="{00000000-0005-0000-0000-000003000000}"/>
    <cellStyle name="Normal 2 3 2" xfId="7" xr:uid="{00000000-0005-0000-0000-000004000000}"/>
    <cellStyle name="Normal 2 3 2 2" xfId="11" xr:uid="{00000000-0005-0000-0000-000005000000}"/>
    <cellStyle name="Normal 2 3 3" xfId="9" xr:uid="{00000000-0005-0000-0000-000006000000}"/>
    <cellStyle name="Normal 2 4" xfId="6" xr:uid="{00000000-0005-0000-0000-000007000000}"/>
    <cellStyle name="Normal 2 4 2" xfId="10" xr:uid="{00000000-0005-0000-0000-000008000000}"/>
    <cellStyle name="Normal 2 5" xfId="8" xr:uid="{00000000-0005-0000-0000-000009000000}"/>
    <cellStyle name="Normal 3 2" xfId="3" xr:uid="{00000000-0005-0000-0000-00000A000000}"/>
    <cellStyle name="Normal 6" xfId="2" xr:uid="{00000000-0005-0000-0000-00000B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3286125</xdr:colOff>
          <xdr:row>23</xdr:row>
          <xdr:rowOff>9525</xdr:rowOff>
        </xdr:from>
        <xdr:to>
          <xdr:col>0</xdr:col>
          <xdr:colOff>4200525</xdr:colOff>
          <xdr:row>27</xdr:row>
          <xdr:rowOff>133350</xdr:rowOff>
        </xdr:to>
        <xdr:sp macro="" textlink="">
          <xdr:nvSpPr>
            <xdr:cNvPr id="6145" name="Object 1" hidden="1">
              <a:extLst>
                <a:ext uri="{63B3BB69-23CF-44E3-9099-C40C66FF867C}">
                  <a14:compatExt spid="_x0000_s6145"/>
                </a:ext>
                <a:ext uri="{FF2B5EF4-FFF2-40B4-BE49-F238E27FC236}">
                  <a16:creationId xmlns:a16="http://schemas.microsoft.com/office/drawing/2014/main" id="{4DFCC84F-2D34-0474-A0E2-34409EDFBDF2}"/>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prstDash val="solid"/>
              <a:miter lim="800000"/>
              <a:headEnd/>
              <a:tailEnd type="none" w="med" len="med"/>
            </a:ln>
            <a:effectLst/>
            <a:extLs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oleObject" Target="file:///C:\Users\ysoto\OneDrive%20-%20Comisi&#243;n%20Nacional%20de%20Energ&#237;a\personal\OLD\INDICE%20PRECIOS%20PARA%20DISTRIBUCION\DETERMINACI&#211;N_DE_INDICE_DE_CARB&#211;N_2025%20mayo.pdf"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oleLink xmlns:r="http://schemas.openxmlformats.org/officeDocument/2006/relationships" r:id="rId1" progId="Acrobat.Document.2015">
    <oleItems>
      <oleItem name="'" icon="1" preferPic="1"/>
    </oleItems>
  </oleLin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customProperty" Target="../customProperty2.bin"/><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3.bin"/><Relationship Id="rId1" Type="http://schemas.openxmlformats.org/officeDocument/2006/relationships/printerSettings" Target="../printerSettings/printerSettings3.bin"/><Relationship Id="rId5" Type="http://schemas.openxmlformats.org/officeDocument/2006/relationships/image" Target="../media/image1.emf"/><Relationship Id="rId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V15"/>
  <sheetViews>
    <sheetView showGridLines="0" tabSelected="1" workbookViewId="0">
      <selection activeCell="B1" sqref="B1:E13"/>
    </sheetView>
  </sheetViews>
  <sheetFormatPr baseColWidth="10" defaultColWidth="11.42578125" defaultRowHeight="12.75" x14ac:dyDescent="0.2"/>
  <cols>
    <col min="1" max="1" width="5.7109375" customWidth="1"/>
    <col min="2" max="2" width="37.28515625" customWidth="1"/>
    <col min="3" max="3" width="17.28515625" customWidth="1"/>
    <col min="4" max="4" width="15" customWidth="1"/>
    <col min="5" max="5" width="15.28515625" customWidth="1"/>
    <col min="6" max="6" width="8.28515625" customWidth="1"/>
    <col min="7" max="10" width="8.42578125" bestFit="1" customWidth="1"/>
    <col min="11" max="11" width="2.42578125" customWidth="1"/>
    <col min="12" max="12" width="8.28515625" customWidth="1"/>
    <col min="13" max="16" width="8.42578125" bestFit="1" customWidth="1"/>
    <col min="17" max="17" width="2.42578125" customWidth="1"/>
    <col min="18" max="18" width="7.85546875" customWidth="1"/>
    <col min="19" max="21" width="8.42578125" bestFit="1" customWidth="1"/>
    <col min="22" max="22" width="9.140625" bestFit="1" customWidth="1"/>
  </cols>
  <sheetData>
    <row r="1" spans="2:22" x14ac:dyDescent="0.2">
      <c r="C1" s="12" t="s">
        <v>0</v>
      </c>
    </row>
    <row r="2" spans="2:22" ht="6.75" customHeight="1" x14ac:dyDescent="0.2"/>
    <row r="3" spans="2:22" x14ac:dyDescent="0.2">
      <c r="B3" s="10" t="s">
        <v>1</v>
      </c>
      <c r="C3" s="13" t="s">
        <v>2</v>
      </c>
      <c r="D3" s="11">
        <v>45748</v>
      </c>
      <c r="F3" s="2"/>
      <c r="G3" s="2"/>
      <c r="H3" s="2"/>
      <c r="I3" s="2"/>
      <c r="J3" s="2"/>
      <c r="K3" s="3"/>
      <c r="L3" s="2"/>
      <c r="M3" s="2"/>
      <c r="N3" s="2"/>
      <c r="O3" s="2"/>
      <c r="P3" s="2"/>
      <c r="Q3" s="2"/>
      <c r="R3" s="2"/>
      <c r="S3" s="2"/>
      <c r="T3" s="2"/>
      <c r="U3" s="2"/>
      <c r="V3" s="2"/>
    </row>
    <row r="4" spans="2:22" ht="7.5" customHeight="1" x14ac:dyDescent="0.2">
      <c r="B4" s="4"/>
      <c r="C4" s="4"/>
      <c r="D4" s="5"/>
      <c r="E4" s="6"/>
      <c r="F4" s="7"/>
      <c r="G4" s="7"/>
      <c r="H4" s="7"/>
      <c r="I4" s="7"/>
      <c r="J4" s="7"/>
      <c r="K4" s="6"/>
      <c r="L4" s="7"/>
      <c r="M4" s="7"/>
      <c r="N4" s="7"/>
      <c r="O4" s="7"/>
      <c r="P4" s="7"/>
      <c r="Q4" s="7"/>
      <c r="R4" s="7"/>
      <c r="S4" s="7"/>
      <c r="T4" s="7"/>
      <c r="U4" s="7"/>
      <c r="V4" s="7"/>
    </row>
    <row r="5" spans="2:22" x14ac:dyDescent="0.2">
      <c r="B5" s="8" t="s">
        <v>3</v>
      </c>
      <c r="C5" s="9" t="s">
        <v>4</v>
      </c>
      <c r="D5" s="44">
        <f>+LOOKUP(D3,'SERIE INDICES DE PRECIO'!A:A,'SERIE INDICES DE PRECIO'!B:B)</f>
        <v>604.9</v>
      </c>
      <c r="E5" s="6"/>
      <c r="F5" s="7"/>
      <c r="G5" s="7"/>
      <c r="H5" s="7"/>
      <c r="I5" s="7"/>
      <c r="J5" s="7"/>
      <c r="K5" s="6"/>
      <c r="L5" s="7"/>
      <c r="M5" s="7"/>
      <c r="N5" s="7"/>
      <c r="O5" s="7"/>
      <c r="P5" s="7"/>
      <c r="Q5" s="7"/>
      <c r="R5" s="7"/>
      <c r="S5" s="7"/>
      <c r="T5" s="7"/>
      <c r="U5" s="7"/>
      <c r="V5" s="7"/>
    </row>
    <row r="6" spans="2:22" x14ac:dyDescent="0.2">
      <c r="B6" s="8"/>
      <c r="C6" s="9"/>
      <c r="D6" s="5"/>
      <c r="E6" s="6"/>
      <c r="F6" s="7"/>
      <c r="G6" s="7"/>
      <c r="H6" s="7"/>
      <c r="I6" s="7"/>
      <c r="J6" s="7"/>
      <c r="K6" s="6"/>
      <c r="L6" s="7"/>
      <c r="M6" s="7"/>
      <c r="N6" s="7"/>
      <c r="O6" s="7"/>
      <c r="P6" s="7"/>
      <c r="Q6" s="7"/>
      <c r="R6" s="7"/>
      <c r="S6" s="7"/>
      <c r="T6" s="7"/>
      <c r="U6" s="7"/>
      <c r="V6" s="7"/>
    </row>
    <row r="7" spans="2:22" x14ac:dyDescent="0.2">
      <c r="B7" s="8" t="s">
        <v>5</v>
      </c>
      <c r="C7" s="9" t="s">
        <v>4</v>
      </c>
      <c r="D7" s="5">
        <f>+LOOKUP(D3,'SERIE INDICES DE PRECIO'!A:A,'SERIE INDICES DE PRECIO'!C:C)</f>
        <v>441.03</v>
      </c>
      <c r="E7" s="6"/>
      <c r="F7" s="7"/>
      <c r="G7" s="7"/>
      <c r="H7" s="7"/>
      <c r="I7" s="7"/>
      <c r="J7" s="7"/>
      <c r="K7" s="6"/>
      <c r="L7" s="7"/>
      <c r="M7" s="7"/>
      <c r="N7" s="7"/>
      <c r="O7" s="7"/>
      <c r="P7" s="7"/>
      <c r="Q7" s="7"/>
      <c r="R7" s="7"/>
      <c r="S7" s="7"/>
      <c r="T7" s="7"/>
      <c r="U7" s="7"/>
      <c r="V7" s="7"/>
    </row>
    <row r="8" spans="2:22" x14ac:dyDescent="0.2">
      <c r="B8" s="8"/>
      <c r="C8" s="9"/>
      <c r="D8" s="5"/>
      <c r="E8" s="6"/>
      <c r="F8" s="7"/>
      <c r="G8" s="7"/>
      <c r="H8" s="7"/>
      <c r="I8" s="7"/>
      <c r="J8" s="7"/>
      <c r="K8" s="6"/>
      <c r="L8" s="7"/>
      <c r="M8" s="7"/>
      <c r="N8" s="7"/>
      <c r="O8" s="7"/>
      <c r="P8" s="7"/>
      <c r="Q8" s="7"/>
      <c r="R8" s="7"/>
      <c r="S8" s="7"/>
      <c r="T8" s="7"/>
      <c r="U8" s="7"/>
      <c r="V8" s="7"/>
    </row>
    <row r="9" spans="2:22" x14ac:dyDescent="0.2">
      <c r="B9" s="8" t="s">
        <v>6</v>
      </c>
      <c r="C9" s="9" t="s">
        <v>7</v>
      </c>
      <c r="D9" s="5">
        <f>+LOOKUP(D3,'SERIE INDICES DE PRECIO'!A:A,'SERIE INDICES DE PRECIO'!D:D)</f>
        <v>119.3</v>
      </c>
      <c r="E9" s="14" t="s">
        <v>8</v>
      </c>
      <c r="F9" s="14"/>
      <c r="G9" s="14"/>
      <c r="H9" s="14"/>
      <c r="I9" s="7"/>
      <c r="J9" s="7"/>
      <c r="K9" s="6"/>
      <c r="L9" s="7"/>
      <c r="M9" s="7"/>
      <c r="N9" s="7"/>
      <c r="O9" s="7"/>
      <c r="P9" s="7"/>
      <c r="Q9" s="7"/>
      <c r="R9" s="7"/>
      <c r="S9" s="7"/>
      <c r="T9" s="7"/>
      <c r="U9" s="7"/>
      <c r="V9" s="7"/>
    </row>
    <row r="10" spans="2:22" x14ac:dyDescent="0.2">
      <c r="B10" s="8"/>
      <c r="C10" s="9"/>
      <c r="D10" s="5"/>
      <c r="E10" s="6"/>
      <c r="F10" s="7"/>
      <c r="G10" s="7"/>
      <c r="H10" s="7"/>
      <c r="I10" s="7"/>
      <c r="J10" s="7"/>
      <c r="K10" s="6"/>
      <c r="L10" s="7"/>
      <c r="M10" s="7"/>
      <c r="N10" s="7"/>
      <c r="O10" s="7"/>
      <c r="P10" s="7"/>
      <c r="Q10" s="7"/>
      <c r="R10" s="7"/>
      <c r="S10" s="7"/>
      <c r="T10" s="7"/>
      <c r="U10" s="7"/>
      <c r="V10" s="7"/>
    </row>
    <row r="11" spans="2:22" x14ac:dyDescent="0.2">
      <c r="B11" s="8" t="s">
        <v>9</v>
      </c>
      <c r="C11" s="9" t="s">
        <v>10</v>
      </c>
      <c r="D11" s="5">
        <f>+LOOKUP(D3,'SERIE INDICES DE PRECIO'!A:A,'SERIE INDICES DE PRECIO'!E:E)</f>
        <v>3.38</v>
      </c>
      <c r="E11" s="6"/>
      <c r="F11" s="7"/>
      <c r="G11" s="7"/>
      <c r="H11" s="7"/>
      <c r="I11" s="7"/>
      <c r="J11" s="7"/>
      <c r="K11" s="6"/>
      <c r="L11" s="7"/>
      <c r="M11" s="7"/>
      <c r="N11" s="7"/>
      <c r="O11" s="7"/>
      <c r="P11" s="7"/>
      <c r="Q11" s="7"/>
      <c r="R11" s="7"/>
      <c r="S11" s="7"/>
      <c r="T11" s="7"/>
      <c r="U11" s="7"/>
      <c r="V11" s="7"/>
    </row>
    <row r="12" spans="2:22" x14ac:dyDescent="0.2">
      <c r="B12" s="8"/>
      <c r="C12" s="9"/>
      <c r="D12" s="5"/>
      <c r="E12" s="6"/>
      <c r="F12" s="7"/>
      <c r="G12" s="7"/>
      <c r="H12" s="7"/>
      <c r="I12" s="7"/>
      <c r="J12" s="7"/>
      <c r="K12" s="6"/>
      <c r="L12" s="7"/>
      <c r="M12" s="7"/>
      <c r="N12" s="7"/>
      <c r="O12" s="7"/>
      <c r="P12" s="7"/>
      <c r="Q12" s="7"/>
      <c r="R12" s="7"/>
      <c r="S12" s="7"/>
      <c r="T12" s="7"/>
      <c r="U12" s="7"/>
      <c r="V12" s="7"/>
    </row>
    <row r="13" spans="2:22" x14ac:dyDescent="0.2">
      <c r="B13" s="8" t="s">
        <v>11</v>
      </c>
      <c r="C13" s="9" t="s">
        <v>12</v>
      </c>
      <c r="D13" s="5">
        <f>+LOOKUP(D3,'SERIE INDICES DE PRECIO'!A:A,'SERIE INDICES DE PRECIO'!F:F)</f>
        <v>67.78</v>
      </c>
      <c r="E13" s="6"/>
      <c r="F13" s="7"/>
      <c r="G13" s="7"/>
      <c r="H13" s="7"/>
      <c r="I13" s="7"/>
      <c r="J13" s="7"/>
      <c r="K13" s="6"/>
      <c r="L13" s="7"/>
      <c r="M13" s="7"/>
      <c r="N13" s="7"/>
      <c r="O13" s="7"/>
      <c r="P13" s="7"/>
      <c r="Q13" s="7"/>
      <c r="R13" s="7"/>
      <c r="S13" s="7"/>
      <c r="T13" s="7"/>
      <c r="U13" s="7"/>
      <c r="V13" s="7"/>
    </row>
    <row r="14" spans="2:22" x14ac:dyDescent="0.2">
      <c r="E14" s="6"/>
      <c r="F14" s="7"/>
      <c r="G14" s="7"/>
      <c r="H14" s="7"/>
      <c r="I14" s="7"/>
      <c r="J14" s="7"/>
      <c r="K14" s="6"/>
      <c r="L14" s="7"/>
      <c r="M14" s="7"/>
      <c r="N14" s="7"/>
      <c r="O14" s="7"/>
      <c r="P14" s="7"/>
      <c r="Q14" s="7"/>
      <c r="R14" s="7"/>
      <c r="S14" s="7"/>
      <c r="T14" s="7"/>
      <c r="U14" s="7"/>
      <c r="V14" s="7"/>
    </row>
    <row r="15" spans="2:22" x14ac:dyDescent="0.2">
      <c r="E15" s="6"/>
      <c r="F15" s="7"/>
      <c r="G15" s="7"/>
      <c r="H15" s="7"/>
      <c r="I15" s="7"/>
      <c r="J15" s="7"/>
      <c r="K15" s="6"/>
      <c r="L15" s="7"/>
      <c r="M15" s="7"/>
      <c r="N15" s="7"/>
      <c r="O15" s="7"/>
      <c r="P15" s="7"/>
      <c r="Q15" s="7"/>
      <c r="R15" s="7"/>
      <c r="S15" s="7"/>
      <c r="T15" s="7"/>
      <c r="U15" s="7"/>
      <c r="V15" s="7"/>
    </row>
  </sheetData>
  <phoneticPr fontId="0" type="noConversion"/>
  <printOptions horizontalCentered="1"/>
  <pageMargins left="1.87" right="0.74803149606299213" top="1.0236220472440944" bottom="0.98425196850393704" header="0" footer="0"/>
  <pageSetup scale="61" orientation="portrait" r:id="rId1"/>
  <headerFooter alignWithMargins="0"/>
  <customProperties>
    <customPr name="GUID" r:id="rId2"/>
  </customPropertie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S260"/>
  <sheetViews>
    <sheetView showGridLines="0" zoomScaleNormal="100" workbookViewId="0">
      <pane xSplit="1" ySplit="3" topLeftCell="B220" activePane="bottomRight" state="frozen"/>
      <selection pane="topRight" activeCell="C17" sqref="C17"/>
      <selection pane="bottomLeft" activeCell="C17" sqref="C17"/>
      <selection pane="bottomRight" sqref="A1:F249"/>
    </sheetView>
  </sheetViews>
  <sheetFormatPr baseColWidth="10" defaultColWidth="11.42578125" defaultRowHeight="12.75" x14ac:dyDescent="0.2"/>
  <cols>
    <col min="1" max="1" width="8.85546875" customWidth="1"/>
    <col min="2" max="2" width="22.85546875" customWidth="1"/>
    <col min="3" max="3" width="28.5703125" customWidth="1"/>
    <col min="4" max="4" width="25.42578125" customWidth="1"/>
    <col min="5" max="6" width="21.28515625" customWidth="1"/>
    <col min="7" max="7" width="76.140625" customWidth="1"/>
    <col min="8" max="8" width="1.42578125" customWidth="1"/>
    <col min="9" max="9" width="8.28515625" customWidth="1"/>
    <col min="10" max="13" width="8.42578125" bestFit="1" customWidth="1"/>
    <col min="14" max="14" width="2.42578125" customWidth="1"/>
    <col min="15" max="15" width="7.85546875" customWidth="1"/>
    <col min="16" max="18" width="8.42578125" bestFit="1" customWidth="1"/>
    <col min="19" max="19" width="9.140625" bestFit="1" customWidth="1"/>
  </cols>
  <sheetData>
    <row r="1" spans="1:19" x14ac:dyDescent="0.2">
      <c r="B1" s="15" t="s">
        <v>3</v>
      </c>
      <c r="C1" s="12" t="s">
        <v>13</v>
      </c>
      <c r="D1" s="15" t="s">
        <v>14</v>
      </c>
      <c r="E1" s="15" t="s">
        <v>15</v>
      </c>
      <c r="F1" s="15" t="s">
        <v>11</v>
      </c>
    </row>
    <row r="2" spans="1:19" ht="12" customHeight="1" x14ac:dyDescent="0.2">
      <c r="B2" s="15" t="s">
        <v>16</v>
      </c>
      <c r="C2" s="12" t="s">
        <v>17</v>
      </c>
      <c r="D2" s="15" t="s">
        <v>18</v>
      </c>
      <c r="E2" s="15" t="s">
        <v>19</v>
      </c>
      <c r="F2" s="15" t="s">
        <v>20</v>
      </c>
    </row>
    <row r="3" spans="1:19" ht="14.25" x14ac:dyDescent="0.2">
      <c r="A3" s="1" t="s">
        <v>21</v>
      </c>
      <c r="B3" s="16" t="s">
        <v>4</v>
      </c>
      <c r="C3" s="1" t="s">
        <v>4</v>
      </c>
      <c r="D3" s="16" t="s">
        <v>22</v>
      </c>
      <c r="E3" s="16" t="s">
        <v>23</v>
      </c>
      <c r="F3" s="16" t="s">
        <v>12</v>
      </c>
      <c r="G3" s="2"/>
      <c r="H3" s="2"/>
      <c r="I3" s="2"/>
      <c r="J3" s="2"/>
      <c r="K3" s="2"/>
      <c r="L3" s="2"/>
      <c r="M3" s="2"/>
      <c r="N3" s="2"/>
      <c r="O3" s="2"/>
      <c r="P3" s="2"/>
      <c r="Q3" s="2"/>
      <c r="R3" s="2"/>
      <c r="S3" s="2"/>
    </row>
    <row r="4" spans="1:19" hidden="1" x14ac:dyDescent="0.2">
      <c r="A4" s="39">
        <v>38353</v>
      </c>
      <c r="B4" s="17">
        <v>374.85</v>
      </c>
      <c r="C4" s="5">
        <v>208.09</v>
      </c>
      <c r="D4" s="17">
        <v>94.65</v>
      </c>
      <c r="E4" s="17">
        <v>6.13</v>
      </c>
      <c r="F4" s="17">
        <v>44.229761904761908</v>
      </c>
      <c r="G4" s="7"/>
      <c r="H4" s="7"/>
      <c r="I4" s="7"/>
      <c r="J4" s="7"/>
      <c r="K4" s="7"/>
      <c r="L4" s="7"/>
      <c r="M4" s="7"/>
      <c r="N4" s="7"/>
      <c r="O4" s="7"/>
      <c r="P4" s="7"/>
      <c r="Q4" s="7"/>
      <c r="R4" s="7"/>
      <c r="S4" s="7"/>
    </row>
    <row r="5" spans="1:19" hidden="1" x14ac:dyDescent="0.2">
      <c r="A5" s="39">
        <v>38384</v>
      </c>
      <c r="B5" s="17">
        <v>382.43</v>
      </c>
      <c r="C5" s="5">
        <v>193.69</v>
      </c>
      <c r="D5" s="17">
        <v>94.95</v>
      </c>
      <c r="E5" s="17">
        <v>6.13</v>
      </c>
      <c r="F5" s="17">
        <v>45.373750000000001</v>
      </c>
      <c r="G5" s="7"/>
      <c r="H5" s="7"/>
      <c r="I5" s="7"/>
      <c r="J5" s="7"/>
      <c r="K5" s="7"/>
      <c r="L5" s="7"/>
      <c r="M5" s="7"/>
      <c r="N5" s="7"/>
      <c r="O5" s="7"/>
      <c r="P5" s="7"/>
      <c r="Q5" s="7"/>
      <c r="R5" s="7"/>
      <c r="S5" s="7"/>
    </row>
    <row r="6" spans="1:19" hidden="1" x14ac:dyDescent="0.2">
      <c r="A6" s="39">
        <v>38412</v>
      </c>
      <c r="B6" s="17">
        <v>423.33</v>
      </c>
      <c r="C6" s="5">
        <v>217.97</v>
      </c>
      <c r="D6" s="17">
        <v>93.72</v>
      </c>
      <c r="E6" s="17">
        <v>6.92</v>
      </c>
      <c r="F6" s="17">
        <v>52.89</v>
      </c>
      <c r="G6" s="7"/>
      <c r="H6" s="7"/>
      <c r="I6" s="7"/>
      <c r="J6" s="7"/>
      <c r="K6" s="7"/>
      <c r="L6" s="7"/>
      <c r="M6" s="7"/>
      <c r="N6" s="7"/>
      <c r="O6" s="7"/>
      <c r="P6" s="7"/>
      <c r="Q6" s="7"/>
      <c r="R6" s="7"/>
      <c r="S6" s="7"/>
    </row>
    <row r="7" spans="1:19" hidden="1" x14ac:dyDescent="0.2">
      <c r="A7" s="39">
        <v>38443</v>
      </c>
      <c r="B7" s="17">
        <v>455.07</v>
      </c>
      <c r="C7" s="5">
        <v>230.51</v>
      </c>
      <c r="D7" s="17">
        <v>89.39</v>
      </c>
      <c r="E7" s="17">
        <v>7.2</v>
      </c>
      <c r="F7" s="17">
        <v>51.81547619047619</v>
      </c>
      <c r="G7" s="7"/>
      <c r="H7" s="7"/>
      <c r="I7" s="7"/>
      <c r="J7" s="7"/>
      <c r="K7" s="7"/>
      <c r="L7" s="7"/>
      <c r="M7" s="7"/>
      <c r="N7" s="7"/>
      <c r="O7" s="7"/>
      <c r="P7" s="7"/>
      <c r="Q7" s="7"/>
      <c r="R7" s="7"/>
      <c r="S7" s="7"/>
    </row>
    <row r="8" spans="1:19" hidden="1" x14ac:dyDescent="0.2">
      <c r="A8" s="39">
        <v>38473</v>
      </c>
      <c r="B8" s="17">
        <v>420.02</v>
      </c>
      <c r="C8" s="5">
        <v>261.60000000000002</v>
      </c>
      <c r="D8" s="17">
        <v>89.05</v>
      </c>
      <c r="E8" s="17">
        <v>6.49</v>
      </c>
      <c r="F8" s="17">
        <v>48.6</v>
      </c>
      <c r="G8" s="7"/>
      <c r="H8" s="7"/>
      <c r="I8" s="7"/>
      <c r="J8" s="7"/>
      <c r="K8" s="7"/>
      <c r="L8" s="7"/>
      <c r="M8" s="7"/>
      <c r="N8" s="7"/>
      <c r="O8" s="7"/>
      <c r="P8" s="7"/>
      <c r="Q8" s="7"/>
      <c r="R8" s="7"/>
      <c r="S8" s="7"/>
    </row>
    <row r="9" spans="1:19" hidden="1" x14ac:dyDescent="0.2">
      <c r="A9" s="39">
        <v>38504</v>
      </c>
      <c r="B9" s="17">
        <v>432.44</v>
      </c>
      <c r="C9" s="5">
        <v>260.22000000000003</v>
      </c>
      <c r="D9" s="17">
        <v>87.23</v>
      </c>
      <c r="E9" s="17">
        <v>7.16</v>
      </c>
      <c r="F9" s="17">
        <v>54.431590909090907</v>
      </c>
      <c r="G9" s="7"/>
      <c r="H9" s="7"/>
      <c r="I9" s="7"/>
      <c r="J9" s="7"/>
      <c r="K9" s="7"/>
      <c r="L9" s="7"/>
      <c r="M9" s="7"/>
      <c r="N9" s="7"/>
      <c r="O9" s="7"/>
      <c r="P9" s="7"/>
      <c r="Q9" s="7"/>
      <c r="R9" s="7"/>
      <c r="S9" s="7"/>
    </row>
    <row r="10" spans="1:19" hidden="1" x14ac:dyDescent="0.2">
      <c r="A10" s="39">
        <v>38534</v>
      </c>
      <c r="B10" s="17">
        <v>480.66</v>
      </c>
      <c r="C10" s="5">
        <v>266.73</v>
      </c>
      <c r="D10" s="17">
        <v>83.89</v>
      </c>
      <c r="E10" s="17">
        <v>7.64</v>
      </c>
      <c r="F10" s="17">
        <v>57.58</v>
      </c>
      <c r="G10" s="7"/>
      <c r="H10" s="7"/>
      <c r="I10" s="7"/>
      <c r="J10" s="7"/>
      <c r="K10" s="7"/>
      <c r="L10" s="7"/>
      <c r="M10" s="7"/>
      <c r="N10" s="7"/>
      <c r="O10" s="7"/>
      <c r="P10" s="7"/>
      <c r="Q10" s="7"/>
      <c r="R10" s="7"/>
      <c r="S10" s="7"/>
    </row>
    <row r="11" spans="1:19" hidden="1" x14ac:dyDescent="0.2">
      <c r="A11" s="39">
        <v>38565</v>
      </c>
      <c r="B11" s="17">
        <v>486.42</v>
      </c>
      <c r="C11" s="5">
        <v>261.83999999999997</v>
      </c>
      <c r="D11" s="17">
        <v>83.03</v>
      </c>
      <c r="E11" s="17">
        <v>9.4600000000000009</v>
      </c>
      <c r="F11" s="17">
        <v>64.12</v>
      </c>
      <c r="G11" s="7"/>
      <c r="H11" s="7"/>
      <c r="I11" s="7"/>
      <c r="J11" s="7"/>
      <c r="K11" s="7"/>
      <c r="L11" s="7"/>
      <c r="M11" s="7"/>
      <c r="N11" s="7"/>
      <c r="O11" s="7"/>
      <c r="P11" s="7"/>
      <c r="Q11" s="7"/>
      <c r="R11" s="7"/>
      <c r="S11" s="7"/>
    </row>
    <row r="12" spans="1:19" hidden="1" x14ac:dyDescent="0.2">
      <c r="A12" s="39">
        <v>38596</v>
      </c>
      <c r="B12" s="17">
        <v>569.32000000000005</v>
      </c>
      <c r="C12" s="5">
        <v>286.39</v>
      </c>
      <c r="D12" s="17">
        <v>81.400000000000006</v>
      </c>
      <c r="E12" s="17">
        <v>11.88</v>
      </c>
      <c r="F12" s="17">
        <v>62.862272727272732</v>
      </c>
      <c r="G12" s="7"/>
      <c r="H12" s="7"/>
      <c r="I12" s="7"/>
      <c r="J12" s="7"/>
      <c r="K12" s="7"/>
      <c r="L12" s="7"/>
      <c r="M12" s="7"/>
      <c r="N12" s="7"/>
      <c r="O12" s="7"/>
      <c r="P12" s="7"/>
      <c r="Q12" s="7"/>
      <c r="R12" s="7"/>
      <c r="S12" s="7"/>
    </row>
    <row r="13" spans="1:19" hidden="1" x14ac:dyDescent="0.2">
      <c r="A13" s="39">
        <v>38626</v>
      </c>
      <c r="B13" s="17">
        <v>521.29</v>
      </c>
      <c r="C13" s="5">
        <v>308.23</v>
      </c>
      <c r="D13" s="17">
        <v>80.010000000000005</v>
      </c>
      <c r="E13" s="17">
        <v>13.42</v>
      </c>
      <c r="F13" s="17">
        <v>58.768571428571434</v>
      </c>
      <c r="G13" s="7"/>
      <c r="H13" s="7"/>
      <c r="I13" s="7"/>
      <c r="J13" s="7"/>
      <c r="K13" s="7"/>
      <c r="L13" s="7"/>
      <c r="M13" s="7"/>
      <c r="N13" s="7"/>
      <c r="O13" s="7"/>
      <c r="P13" s="7"/>
      <c r="Q13" s="7"/>
      <c r="R13" s="7"/>
      <c r="S13" s="7"/>
    </row>
    <row r="14" spans="1:19" hidden="1" x14ac:dyDescent="0.2">
      <c r="A14" s="39">
        <v>38657</v>
      </c>
      <c r="B14" s="17">
        <v>500.05</v>
      </c>
      <c r="C14" s="5">
        <v>298.08</v>
      </c>
      <c r="D14" s="17">
        <v>78.28</v>
      </c>
      <c r="E14" s="17">
        <v>10.28</v>
      </c>
      <c r="F14" s="17">
        <v>55.174090909090914</v>
      </c>
      <c r="G14" s="7"/>
      <c r="H14" s="7"/>
      <c r="I14" s="7"/>
      <c r="J14" s="7"/>
      <c r="K14" s="7"/>
      <c r="L14" s="7"/>
      <c r="M14" s="7"/>
      <c r="N14" s="7"/>
      <c r="O14" s="7"/>
      <c r="P14" s="7"/>
      <c r="Q14" s="7"/>
      <c r="R14" s="7"/>
      <c r="S14" s="7"/>
    </row>
    <row r="15" spans="1:19" hidden="1" x14ac:dyDescent="0.2">
      <c r="A15" s="39">
        <v>38687</v>
      </c>
      <c r="B15" s="17">
        <v>480.46</v>
      </c>
      <c r="C15" s="5">
        <v>287.62</v>
      </c>
      <c r="D15" s="17">
        <v>74.19</v>
      </c>
      <c r="E15" s="17">
        <v>13.05</v>
      </c>
      <c r="F15" s="17">
        <v>56.908809523809516</v>
      </c>
      <c r="G15" s="7"/>
      <c r="H15" s="7"/>
      <c r="I15" s="7"/>
      <c r="J15" s="7"/>
      <c r="K15" s="7"/>
      <c r="L15" s="7"/>
      <c r="M15" s="7"/>
      <c r="N15" s="7"/>
      <c r="O15" s="7"/>
      <c r="P15" s="7"/>
      <c r="Q15" s="7"/>
      <c r="R15" s="7"/>
      <c r="S15" s="7"/>
    </row>
    <row r="16" spans="1:19" hidden="1" x14ac:dyDescent="0.2">
      <c r="A16" s="39">
        <v>38718</v>
      </c>
      <c r="B16" s="17">
        <v>510.03</v>
      </c>
      <c r="C16" s="5">
        <v>310.27</v>
      </c>
      <c r="D16" s="17">
        <v>67.92</v>
      </c>
      <c r="E16" s="17">
        <v>8.68</v>
      </c>
      <c r="F16" s="17">
        <v>63.04785714285714</v>
      </c>
      <c r="G16" s="7"/>
      <c r="H16" s="7"/>
      <c r="I16" s="7"/>
      <c r="J16" s="7"/>
      <c r="K16" s="7"/>
      <c r="L16" s="7"/>
      <c r="M16" s="7"/>
      <c r="N16" s="7"/>
      <c r="O16" s="7"/>
      <c r="P16" s="7"/>
      <c r="Q16" s="7"/>
      <c r="R16" s="7"/>
      <c r="S16" s="7"/>
    </row>
    <row r="17" spans="1:19" hidden="1" x14ac:dyDescent="0.2">
      <c r="A17" s="39">
        <v>38749</v>
      </c>
      <c r="B17" s="17">
        <v>526.61</v>
      </c>
      <c r="C17" s="5">
        <v>339.46</v>
      </c>
      <c r="D17" s="17">
        <v>67.75</v>
      </c>
      <c r="E17" s="17">
        <v>7.54</v>
      </c>
      <c r="F17" s="17">
        <v>60.118250000000003</v>
      </c>
      <c r="G17" s="7"/>
      <c r="H17" s="7"/>
      <c r="I17" s="7"/>
      <c r="J17" s="7"/>
      <c r="K17" s="7"/>
      <c r="L17" s="7"/>
      <c r="M17" s="7"/>
      <c r="N17" s="7"/>
      <c r="O17" s="7"/>
      <c r="P17" s="7"/>
      <c r="Q17" s="7"/>
      <c r="R17" s="7"/>
      <c r="S17" s="7"/>
    </row>
    <row r="18" spans="1:19" hidden="1" x14ac:dyDescent="0.2">
      <c r="A18" s="39">
        <v>38777</v>
      </c>
      <c r="B18" s="17">
        <v>523.79999999999995</v>
      </c>
      <c r="C18" s="5">
        <v>306.64999999999998</v>
      </c>
      <c r="D18" s="17">
        <v>71.900000000000006</v>
      </c>
      <c r="E18" s="17">
        <v>6.89</v>
      </c>
      <c r="F18" s="17">
        <v>62.079782608695645</v>
      </c>
      <c r="G18" s="7"/>
      <c r="H18" s="7"/>
      <c r="I18" s="7"/>
      <c r="J18" s="7"/>
      <c r="K18" s="7"/>
      <c r="L18" s="7"/>
      <c r="M18" s="7"/>
      <c r="N18" s="7"/>
      <c r="O18" s="7"/>
      <c r="P18" s="7"/>
      <c r="Q18" s="7"/>
      <c r="R18" s="7"/>
      <c r="S18" s="7"/>
    </row>
    <row r="19" spans="1:19" hidden="1" x14ac:dyDescent="0.2">
      <c r="A19" s="39">
        <v>38808</v>
      </c>
      <c r="B19" s="17">
        <v>535.4</v>
      </c>
      <c r="C19" s="5">
        <v>335.58</v>
      </c>
      <c r="D19" s="17">
        <v>76.790000000000006</v>
      </c>
      <c r="E19" s="17">
        <v>7.16</v>
      </c>
      <c r="F19" s="17">
        <v>70.297250000000005</v>
      </c>
      <c r="G19" s="7"/>
      <c r="H19" s="7"/>
      <c r="I19" s="7"/>
    </row>
    <row r="20" spans="1:19" hidden="1" x14ac:dyDescent="0.2">
      <c r="A20" s="39">
        <v>38838</v>
      </c>
      <c r="B20" s="17">
        <v>577.36</v>
      </c>
      <c r="C20" s="5">
        <v>346.39</v>
      </c>
      <c r="D20" s="17">
        <v>81.81</v>
      </c>
      <c r="E20" s="17">
        <v>6.24</v>
      </c>
      <c r="F20" s="17">
        <v>69.827954545454546</v>
      </c>
      <c r="G20" s="7"/>
      <c r="H20" s="7"/>
      <c r="I20" s="7"/>
    </row>
    <row r="21" spans="1:19" hidden="1" x14ac:dyDescent="0.2">
      <c r="A21" s="39">
        <v>38869</v>
      </c>
      <c r="B21" s="17">
        <v>575.95000000000005</v>
      </c>
      <c r="C21" s="5">
        <v>334.78</v>
      </c>
      <c r="D21" s="17">
        <v>83.97</v>
      </c>
      <c r="E21" s="17">
        <v>6.21</v>
      </c>
      <c r="F21" s="17">
        <v>68.69</v>
      </c>
      <c r="G21" s="7"/>
      <c r="H21" s="7"/>
      <c r="I21" s="7"/>
    </row>
    <row r="22" spans="1:19" hidden="1" x14ac:dyDescent="0.2">
      <c r="A22" s="39">
        <v>38899</v>
      </c>
      <c r="B22" s="17">
        <v>592.36</v>
      </c>
      <c r="C22" s="5">
        <v>328.3</v>
      </c>
      <c r="D22" s="17">
        <v>83.46</v>
      </c>
      <c r="E22" s="17">
        <v>6.15</v>
      </c>
      <c r="F22" s="17">
        <v>73.66</v>
      </c>
      <c r="G22" s="7"/>
      <c r="H22" s="7"/>
      <c r="I22" s="7"/>
    </row>
    <row r="23" spans="1:19" hidden="1" x14ac:dyDescent="0.2">
      <c r="A23" s="39">
        <v>38930</v>
      </c>
      <c r="B23" s="17">
        <v>618.28</v>
      </c>
      <c r="C23" s="5">
        <v>347.74</v>
      </c>
      <c r="D23" s="17">
        <v>84.3</v>
      </c>
      <c r="E23" s="17">
        <v>7.15</v>
      </c>
      <c r="F23" s="17">
        <v>73.109130434782614</v>
      </c>
      <c r="G23" s="7"/>
      <c r="H23" s="7"/>
      <c r="I23" s="7"/>
    </row>
    <row r="24" spans="1:19" hidden="1" x14ac:dyDescent="0.2">
      <c r="A24" s="39">
        <v>38961</v>
      </c>
      <c r="B24" s="17">
        <v>589.09</v>
      </c>
      <c r="C24" s="5">
        <v>324.2</v>
      </c>
      <c r="D24" s="17">
        <v>83.74</v>
      </c>
      <c r="E24" s="17">
        <v>4.9000000000000004</v>
      </c>
      <c r="F24" s="17">
        <v>61.867380952380948</v>
      </c>
      <c r="G24" s="7"/>
      <c r="H24" s="7"/>
      <c r="I24" s="7"/>
    </row>
    <row r="25" spans="1:19" hidden="1" x14ac:dyDescent="0.2">
      <c r="A25" s="39">
        <v>38991</v>
      </c>
      <c r="B25" s="17">
        <v>527.9</v>
      </c>
      <c r="C25" s="5">
        <v>288.29000000000002</v>
      </c>
      <c r="D25" s="17">
        <v>85.07</v>
      </c>
      <c r="E25" s="17">
        <v>5.77</v>
      </c>
      <c r="F25" s="17">
        <v>57.794545454545464</v>
      </c>
      <c r="G25" s="7"/>
      <c r="H25" s="7"/>
      <c r="I25" s="7"/>
    </row>
    <row r="26" spans="1:19" hidden="1" x14ac:dyDescent="0.2">
      <c r="A26" s="39">
        <v>39022</v>
      </c>
      <c r="B26" s="17">
        <v>520.03</v>
      </c>
      <c r="C26" s="5">
        <v>292.47000000000003</v>
      </c>
      <c r="D26" s="17">
        <v>81.47</v>
      </c>
      <c r="E26" s="17">
        <v>7.4</v>
      </c>
      <c r="F26" s="17">
        <v>58.915227272727265</v>
      </c>
      <c r="G26" s="7"/>
      <c r="H26" s="7"/>
      <c r="I26" s="7"/>
    </row>
    <row r="27" spans="1:19" hidden="1" x14ac:dyDescent="0.2">
      <c r="A27" s="39">
        <v>39052</v>
      </c>
      <c r="B27" s="17">
        <v>521.15</v>
      </c>
      <c r="C27" s="5">
        <v>279.98</v>
      </c>
      <c r="D27" s="17">
        <v>81.63</v>
      </c>
      <c r="E27" s="17">
        <v>6.82</v>
      </c>
      <c r="F27" s="17">
        <v>62.335714285714296</v>
      </c>
      <c r="G27" s="7"/>
      <c r="H27" s="7"/>
      <c r="I27" s="7"/>
    </row>
    <row r="28" spans="1:19" hidden="1" x14ac:dyDescent="0.2">
      <c r="A28" s="39">
        <v>39083</v>
      </c>
      <c r="B28" s="17">
        <v>521.03</v>
      </c>
      <c r="C28" s="5">
        <v>278.51</v>
      </c>
      <c r="D28" s="17">
        <v>84.04</v>
      </c>
      <c r="E28" s="17">
        <v>6.55</v>
      </c>
      <c r="F28" s="17">
        <v>53.907608695652172</v>
      </c>
      <c r="G28" s="7"/>
      <c r="H28" s="7"/>
      <c r="I28" s="7"/>
    </row>
    <row r="29" spans="1:19" hidden="1" x14ac:dyDescent="0.2">
      <c r="A29" s="39">
        <v>39114</v>
      </c>
      <c r="B29" s="17">
        <v>494.37</v>
      </c>
      <c r="C29" s="5">
        <v>273.83</v>
      </c>
      <c r="D29" s="17">
        <v>87.68</v>
      </c>
      <c r="E29" s="17">
        <v>7.98</v>
      </c>
      <c r="F29" s="17">
        <v>57.426250000000003</v>
      </c>
      <c r="G29" s="7"/>
      <c r="H29" s="7"/>
      <c r="I29" s="7"/>
    </row>
    <row r="30" spans="1:19" hidden="1" x14ac:dyDescent="0.2">
      <c r="A30" s="39">
        <v>39142</v>
      </c>
      <c r="B30" s="17">
        <v>528.47</v>
      </c>
      <c r="C30" s="5">
        <v>289.72000000000003</v>
      </c>
      <c r="D30" s="17">
        <v>88.63</v>
      </c>
      <c r="E30" s="17">
        <v>7.1</v>
      </c>
      <c r="F30" s="17">
        <v>62.149545454545461</v>
      </c>
      <c r="G30" s="7"/>
      <c r="H30" s="7"/>
      <c r="I30" s="7"/>
    </row>
    <row r="31" spans="1:19" hidden="1" x14ac:dyDescent="0.2">
      <c r="A31" s="39">
        <v>39173</v>
      </c>
      <c r="B31" s="17">
        <v>557.64</v>
      </c>
      <c r="C31" s="5">
        <v>299.87</v>
      </c>
      <c r="D31" s="17">
        <v>91.89</v>
      </c>
      <c r="E31" s="17">
        <v>7.59</v>
      </c>
      <c r="F31" s="17">
        <v>67.552619047619046</v>
      </c>
      <c r="G31" s="7"/>
      <c r="H31" s="7"/>
      <c r="I31" s="7"/>
    </row>
    <row r="32" spans="1:19" hidden="1" x14ac:dyDescent="0.2">
      <c r="A32" s="39">
        <v>39203</v>
      </c>
      <c r="B32" s="17">
        <v>561.49</v>
      </c>
      <c r="C32" s="5">
        <v>340.37</v>
      </c>
      <c r="D32" s="17">
        <v>95.31</v>
      </c>
      <c r="E32" s="17">
        <v>7.63</v>
      </c>
      <c r="F32" s="17">
        <v>67.373913043478282</v>
      </c>
      <c r="G32" s="7"/>
      <c r="H32" s="7"/>
      <c r="I32" s="7"/>
    </row>
    <row r="33" spans="1:9" hidden="1" x14ac:dyDescent="0.2">
      <c r="A33" s="39">
        <v>39234</v>
      </c>
      <c r="B33" s="17">
        <v>593.66</v>
      </c>
      <c r="C33" s="5">
        <v>350.14</v>
      </c>
      <c r="D33" s="17">
        <v>98.82</v>
      </c>
      <c r="E33" s="17">
        <v>7.36</v>
      </c>
      <c r="F33" s="17">
        <v>71.543571428571411</v>
      </c>
      <c r="G33" s="7"/>
      <c r="H33" s="7"/>
      <c r="I33" s="7"/>
    </row>
    <row r="34" spans="1:9" hidden="1" x14ac:dyDescent="0.2">
      <c r="A34" s="39">
        <v>39264</v>
      </c>
      <c r="B34" s="17">
        <v>608.32000000000005</v>
      </c>
      <c r="C34" s="5">
        <v>362.14</v>
      </c>
      <c r="D34" s="17">
        <v>101.62</v>
      </c>
      <c r="E34" s="17">
        <v>6.21</v>
      </c>
      <c r="F34" s="17">
        <v>77.010000000000005</v>
      </c>
      <c r="G34" s="7"/>
      <c r="H34" s="7"/>
      <c r="I34" s="7"/>
    </row>
    <row r="35" spans="1:9" hidden="1" x14ac:dyDescent="0.2">
      <c r="A35" s="39">
        <v>39295</v>
      </c>
      <c r="B35" s="17">
        <v>590.54999999999995</v>
      </c>
      <c r="C35" s="5">
        <v>378.94</v>
      </c>
      <c r="D35" s="17">
        <v>110.21</v>
      </c>
      <c r="E35" s="17">
        <v>6.23</v>
      </c>
      <c r="F35" s="17">
        <v>70.73</v>
      </c>
    </row>
    <row r="36" spans="1:9" hidden="1" x14ac:dyDescent="0.2">
      <c r="A36" s="39">
        <v>39326</v>
      </c>
      <c r="B36" s="17">
        <v>584.54</v>
      </c>
      <c r="C36" s="5">
        <v>359.06</v>
      </c>
      <c r="D36" s="17">
        <v>116.17</v>
      </c>
      <c r="E36" s="17">
        <v>6.08</v>
      </c>
      <c r="F36" s="17">
        <v>76.869499999999988</v>
      </c>
    </row>
    <row r="37" spans="1:9" hidden="1" x14ac:dyDescent="0.2">
      <c r="A37" s="39">
        <v>39356</v>
      </c>
      <c r="B37" s="17">
        <v>602.25</v>
      </c>
      <c r="C37" s="5">
        <v>397.98</v>
      </c>
      <c r="D37" s="17">
        <v>120.13</v>
      </c>
      <c r="E37" s="17">
        <v>6.8</v>
      </c>
      <c r="F37" s="17">
        <v>82.49673913043479</v>
      </c>
    </row>
    <row r="38" spans="1:9" hidden="1" x14ac:dyDescent="0.2">
      <c r="A38" s="39">
        <v>39387</v>
      </c>
      <c r="B38" s="17">
        <v>658.59</v>
      </c>
      <c r="C38" s="5">
        <v>474.33</v>
      </c>
      <c r="D38" s="17">
        <v>122.56</v>
      </c>
      <c r="E38" s="17">
        <v>7.14</v>
      </c>
      <c r="F38" s="17">
        <v>92.658181818181816</v>
      </c>
    </row>
    <row r="39" spans="1:9" hidden="1" x14ac:dyDescent="0.2">
      <c r="A39" s="39">
        <v>39417</v>
      </c>
      <c r="B39" s="17">
        <v>717.66</v>
      </c>
      <c r="C39" s="5">
        <v>469.31</v>
      </c>
      <c r="D39" s="17">
        <v>136.08000000000001</v>
      </c>
      <c r="E39" s="17">
        <v>7.14</v>
      </c>
      <c r="F39" s="17">
        <v>91.264047619047631</v>
      </c>
    </row>
    <row r="40" spans="1:9" hidden="1" x14ac:dyDescent="0.2">
      <c r="A40" s="39">
        <v>39448</v>
      </c>
      <c r="B40" s="17">
        <v>725.57</v>
      </c>
      <c r="C40" s="5">
        <v>493.21</v>
      </c>
      <c r="D40" s="17">
        <v>148.77000000000001</v>
      </c>
      <c r="E40" s="17">
        <v>7.98</v>
      </c>
      <c r="F40" s="17">
        <v>90.874782608695654</v>
      </c>
    </row>
    <row r="41" spans="1:9" hidden="1" x14ac:dyDescent="0.2">
      <c r="A41" s="39">
        <v>39479</v>
      </c>
      <c r="B41" s="17">
        <v>713.63</v>
      </c>
      <c r="C41" s="5">
        <v>456.22</v>
      </c>
      <c r="D41" s="17">
        <v>158.11000000000001</v>
      </c>
      <c r="E41" s="17">
        <v>8.5500000000000007</v>
      </c>
      <c r="F41" s="17">
        <v>95.035714285714263</v>
      </c>
    </row>
    <row r="42" spans="1:9" hidden="1" x14ac:dyDescent="0.2">
      <c r="A42" s="39">
        <v>39508</v>
      </c>
      <c r="B42" s="17">
        <v>752.98</v>
      </c>
      <c r="C42" s="5">
        <v>480.29</v>
      </c>
      <c r="D42" s="17">
        <v>151.93</v>
      </c>
      <c r="E42" s="17">
        <v>9.44</v>
      </c>
      <c r="F42" s="17">
        <v>103.46642857142858</v>
      </c>
    </row>
    <row r="43" spans="1:9" hidden="1" x14ac:dyDescent="0.2">
      <c r="A43" s="39">
        <v>39539</v>
      </c>
      <c r="B43" s="17">
        <v>791.61</v>
      </c>
      <c r="C43" s="5">
        <v>502.83</v>
      </c>
      <c r="D43" s="17">
        <v>180.69</v>
      </c>
      <c r="E43" s="17">
        <v>10.130000000000001</v>
      </c>
      <c r="F43" s="17">
        <v>108.97136363636361</v>
      </c>
    </row>
    <row r="44" spans="1:9" hidden="1" x14ac:dyDescent="0.2">
      <c r="A44" s="39">
        <v>39569</v>
      </c>
      <c r="B44" s="17">
        <v>868.98</v>
      </c>
      <c r="C44" s="5">
        <v>541.57000000000005</v>
      </c>
      <c r="D44" s="17">
        <v>180.16</v>
      </c>
      <c r="E44" s="17">
        <v>11.21</v>
      </c>
      <c r="F44" s="17">
        <v>123.05227272727271</v>
      </c>
    </row>
    <row r="45" spans="1:9" hidden="1" x14ac:dyDescent="0.2">
      <c r="A45" s="39">
        <v>39600</v>
      </c>
      <c r="B45" s="17">
        <v>966.26</v>
      </c>
      <c r="C45" s="5">
        <v>617.99</v>
      </c>
      <c r="D45" s="17">
        <v>177.93</v>
      </c>
      <c r="E45" s="17">
        <v>12.69</v>
      </c>
      <c r="F45" s="17">
        <v>132.43571428571425</v>
      </c>
    </row>
    <row r="46" spans="1:9" hidden="1" x14ac:dyDescent="0.2">
      <c r="A46" s="39">
        <v>39630</v>
      </c>
      <c r="B46" s="17">
        <v>969.08</v>
      </c>
      <c r="C46" s="5">
        <v>697.97</v>
      </c>
      <c r="D46" s="17">
        <v>194.51</v>
      </c>
      <c r="E46" s="17">
        <v>11.06</v>
      </c>
      <c r="F46" s="17">
        <v>133.32891304347825</v>
      </c>
    </row>
    <row r="47" spans="1:9" hidden="1" x14ac:dyDescent="0.2">
      <c r="A47" s="39">
        <v>39661</v>
      </c>
      <c r="B47" s="17">
        <v>949.03</v>
      </c>
      <c r="C47" s="5">
        <v>687.64</v>
      </c>
      <c r="D47" s="17">
        <v>225.4</v>
      </c>
      <c r="E47" s="17">
        <v>8.25</v>
      </c>
      <c r="F47" s="17">
        <v>113.03</v>
      </c>
    </row>
    <row r="48" spans="1:9" hidden="1" x14ac:dyDescent="0.2">
      <c r="A48" s="39">
        <v>39692</v>
      </c>
      <c r="B48" s="17">
        <v>890.08</v>
      </c>
      <c r="C48" s="5">
        <v>613.9</v>
      </c>
      <c r="D48" s="17">
        <v>245.44</v>
      </c>
      <c r="E48" s="17">
        <v>7.67</v>
      </c>
      <c r="F48" s="17">
        <v>98.17</v>
      </c>
    </row>
    <row r="49" spans="1:6" hidden="1" x14ac:dyDescent="0.2">
      <c r="A49" s="39">
        <v>39722</v>
      </c>
      <c r="B49" s="17">
        <v>802.74</v>
      </c>
      <c r="C49" s="5">
        <v>517.41999999999996</v>
      </c>
      <c r="D49" s="17">
        <v>222.73</v>
      </c>
      <c r="E49" s="17">
        <v>6.73</v>
      </c>
      <c r="F49" s="17">
        <v>71.867608695652166</v>
      </c>
    </row>
    <row r="50" spans="1:6" hidden="1" x14ac:dyDescent="0.2">
      <c r="A50" s="39">
        <v>39753</v>
      </c>
      <c r="B50" s="17">
        <v>629.14</v>
      </c>
      <c r="C50" s="5">
        <v>389.72</v>
      </c>
      <c r="D50" s="17">
        <v>207.71</v>
      </c>
      <c r="E50" s="17">
        <v>6.69</v>
      </c>
      <c r="F50" s="17">
        <v>52.5075</v>
      </c>
    </row>
    <row r="51" spans="1:6" hidden="1" x14ac:dyDescent="0.2">
      <c r="A51" s="39">
        <v>39783</v>
      </c>
      <c r="B51" s="17">
        <v>492.9</v>
      </c>
      <c r="C51" s="5">
        <v>330.75</v>
      </c>
      <c r="D51" s="17">
        <v>154.99</v>
      </c>
      <c r="E51" s="17">
        <v>5.81</v>
      </c>
      <c r="F51" s="17">
        <v>39.765652173913047</v>
      </c>
    </row>
    <row r="52" spans="1:6" hidden="1" x14ac:dyDescent="0.2">
      <c r="A52" s="39">
        <v>39814</v>
      </c>
      <c r="B52" s="17">
        <v>408.07</v>
      </c>
      <c r="C52" s="5">
        <v>339.82</v>
      </c>
      <c r="D52" s="17">
        <v>132.49</v>
      </c>
      <c r="E52" s="17">
        <v>5.23</v>
      </c>
      <c r="F52" s="17">
        <v>43.270454545454548</v>
      </c>
    </row>
    <row r="53" spans="1:6" hidden="1" x14ac:dyDescent="0.2">
      <c r="A53" s="39">
        <v>39845</v>
      </c>
      <c r="B53" s="17">
        <v>387.88</v>
      </c>
      <c r="C53" s="5">
        <v>326.38</v>
      </c>
      <c r="D53" s="17">
        <v>116.65</v>
      </c>
      <c r="E53" s="17">
        <v>4.5199999999999996</v>
      </c>
      <c r="F53" s="17">
        <v>43.07</v>
      </c>
    </row>
    <row r="54" spans="1:6" hidden="1" x14ac:dyDescent="0.2">
      <c r="A54" s="39">
        <v>39873</v>
      </c>
      <c r="B54" s="17">
        <v>360.06</v>
      </c>
      <c r="C54" s="5">
        <v>299.63</v>
      </c>
      <c r="D54" s="17">
        <v>111.23</v>
      </c>
      <c r="E54" s="17">
        <v>3.94</v>
      </c>
      <c r="F54" s="17">
        <v>46.544090909090912</v>
      </c>
    </row>
    <row r="55" spans="1:6" hidden="1" x14ac:dyDescent="0.2">
      <c r="A55" s="39">
        <v>39904</v>
      </c>
      <c r="B55" s="17">
        <v>386.78</v>
      </c>
      <c r="C55" s="5">
        <v>309.94</v>
      </c>
      <c r="D55" s="17">
        <v>105.13</v>
      </c>
      <c r="E55" s="17">
        <v>3.5</v>
      </c>
      <c r="F55" s="17">
        <v>50.531363636363629</v>
      </c>
    </row>
    <row r="56" spans="1:6" hidden="1" x14ac:dyDescent="0.2">
      <c r="A56" s="39">
        <v>39934</v>
      </c>
      <c r="B56" s="17">
        <v>395.74</v>
      </c>
      <c r="C56" s="5">
        <v>337.79</v>
      </c>
      <c r="D56" s="17">
        <v>88.93</v>
      </c>
      <c r="E56" s="17">
        <v>3.83</v>
      </c>
      <c r="F56" s="17">
        <v>57.26761904761905</v>
      </c>
    </row>
    <row r="57" spans="1:6" hidden="1" x14ac:dyDescent="0.2">
      <c r="A57" s="39">
        <v>39965</v>
      </c>
      <c r="B57" s="17">
        <v>447.11</v>
      </c>
      <c r="C57" s="5">
        <v>383.11</v>
      </c>
      <c r="D57" s="17">
        <v>90.12</v>
      </c>
      <c r="E57" s="17">
        <v>3.81</v>
      </c>
      <c r="F57" s="17">
        <v>68.551136363636331</v>
      </c>
    </row>
    <row r="58" spans="1:6" hidden="1" x14ac:dyDescent="0.2">
      <c r="A58" s="39">
        <v>39995</v>
      </c>
      <c r="B58" s="17">
        <v>445.61</v>
      </c>
      <c r="C58" s="5">
        <v>394.89</v>
      </c>
      <c r="D58" s="17">
        <v>90.24</v>
      </c>
      <c r="E58" s="17">
        <v>3.39</v>
      </c>
      <c r="F58" s="17">
        <v>64.606086956521736</v>
      </c>
    </row>
    <row r="59" spans="1:6" hidden="1" x14ac:dyDescent="0.2">
      <c r="A59" s="39">
        <v>40026</v>
      </c>
      <c r="B59" s="17">
        <v>484.03</v>
      </c>
      <c r="C59" s="5">
        <v>418.68</v>
      </c>
      <c r="D59" s="17">
        <v>96.09</v>
      </c>
      <c r="E59" s="17">
        <v>3.15</v>
      </c>
      <c r="F59" s="17">
        <v>72.841666666666683</v>
      </c>
    </row>
    <row r="60" spans="1:6" hidden="1" x14ac:dyDescent="0.2">
      <c r="A60" s="39">
        <v>40057</v>
      </c>
      <c r="B60" s="17">
        <v>503.72</v>
      </c>
      <c r="C60" s="5">
        <v>435.99</v>
      </c>
      <c r="D60" s="17">
        <v>96.73</v>
      </c>
      <c r="E60" s="17">
        <v>3.01</v>
      </c>
      <c r="F60" s="17">
        <v>67.386818181818171</v>
      </c>
    </row>
    <row r="61" spans="1:6" hidden="1" x14ac:dyDescent="0.2">
      <c r="A61" s="39">
        <v>40087</v>
      </c>
      <c r="B61" s="17">
        <v>500.58</v>
      </c>
      <c r="C61" s="5">
        <v>423.05</v>
      </c>
      <c r="D61" s="17">
        <v>95.77</v>
      </c>
      <c r="E61" s="17">
        <v>4.0199999999999996</v>
      </c>
      <c r="F61" s="17">
        <v>72.607045454545442</v>
      </c>
    </row>
    <row r="62" spans="1:6" hidden="1" x14ac:dyDescent="0.2">
      <c r="A62" s="39">
        <v>40118</v>
      </c>
      <c r="B62" s="17">
        <v>550.4</v>
      </c>
      <c r="C62" s="5">
        <v>455.77</v>
      </c>
      <c r="D62" s="17">
        <v>91.14</v>
      </c>
      <c r="E62" s="17">
        <v>3.7</v>
      </c>
      <c r="F62" s="17">
        <v>76.655476190476179</v>
      </c>
    </row>
    <row r="63" spans="1:6" hidden="1" x14ac:dyDescent="0.2">
      <c r="A63" s="39">
        <v>40148</v>
      </c>
      <c r="B63" s="17">
        <v>542.88</v>
      </c>
      <c r="C63" s="5">
        <v>465.16</v>
      </c>
      <c r="D63" s="17">
        <v>95.01</v>
      </c>
      <c r="E63" s="17">
        <v>5.33</v>
      </c>
      <c r="F63" s="17">
        <v>74.278913043478283</v>
      </c>
    </row>
    <row r="64" spans="1:6" hidden="1" x14ac:dyDescent="0.2">
      <c r="A64" s="39">
        <v>40179</v>
      </c>
      <c r="B64" s="17">
        <v>573.19000000000005</v>
      </c>
      <c r="C64" s="5">
        <v>487.05</v>
      </c>
      <c r="D64" s="17">
        <v>100.02</v>
      </c>
      <c r="E64" s="17">
        <v>5.81</v>
      </c>
      <c r="F64" s="17">
        <v>76.506904761904735</v>
      </c>
    </row>
    <row r="65" spans="1:7" hidden="1" x14ac:dyDescent="0.2">
      <c r="A65" s="39">
        <v>40210</v>
      </c>
      <c r="B65" s="17">
        <v>559.1</v>
      </c>
      <c r="C65" s="5">
        <v>468.35</v>
      </c>
      <c r="D65" s="17">
        <v>102.83</v>
      </c>
      <c r="E65" s="17">
        <v>5.33</v>
      </c>
      <c r="F65" s="17">
        <v>73.633250000000004</v>
      </c>
    </row>
    <row r="66" spans="1:7" hidden="1" x14ac:dyDescent="0.2">
      <c r="A66" s="39">
        <v>40238</v>
      </c>
      <c r="B66" s="17">
        <v>576.51</v>
      </c>
      <c r="C66" s="5">
        <v>470.16</v>
      </c>
      <c r="D66" s="17">
        <v>105.2</v>
      </c>
      <c r="E66" s="17">
        <v>4.29</v>
      </c>
      <c r="F66" s="17">
        <v>78.892391304347825</v>
      </c>
    </row>
    <row r="67" spans="1:7" hidden="1" x14ac:dyDescent="0.2">
      <c r="A67" s="39">
        <v>40269</v>
      </c>
      <c r="B67" s="17">
        <v>601.96</v>
      </c>
      <c r="C67" s="5">
        <v>472.68</v>
      </c>
      <c r="D67" s="17">
        <v>103.32</v>
      </c>
      <c r="E67" s="25">
        <v>4.03</v>
      </c>
      <c r="F67" s="17">
        <v>84.689545454545467</v>
      </c>
    </row>
    <row r="68" spans="1:7" hidden="1" x14ac:dyDescent="0.2">
      <c r="A68" s="39">
        <v>40299</v>
      </c>
      <c r="B68" s="17">
        <v>615.38</v>
      </c>
      <c r="C68" s="5">
        <v>479.3</v>
      </c>
      <c r="D68" s="17">
        <v>104.2</v>
      </c>
      <c r="E68" s="17">
        <v>4.1500000000000004</v>
      </c>
      <c r="F68" s="17">
        <v>75.56976190476189</v>
      </c>
    </row>
    <row r="69" spans="1:7" hidden="1" x14ac:dyDescent="0.2">
      <c r="A69" s="39">
        <v>40330</v>
      </c>
      <c r="B69" s="17">
        <v>564.30999999999995</v>
      </c>
      <c r="C69" s="5">
        <v>434.11</v>
      </c>
      <c r="D69" s="17">
        <v>110.53</v>
      </c>
      <c r="E69" s="17">
        <v>4.8099999999999996</v>
      </c>
      <c r="F69" s="17">
        <v>74.850227272727281</v>
      </c>
    </row>
    <row r="70" spans="1:7" hidden="1" x14ac:dyDescent="0.2">
      <c r="A70" s="39">
        <v>40360</v>
      </c>
      <c r="B70" s="17">
        <v>578.22</v>
      </c>
      <c r="C70" s="5">
        <v>444.45</v>
      </c>
      <c r="D70" s="17">
        <v>121.56</v>
      </c>
      <c r="E70" s="17">
        <v>4.63</v>
      </c>
      <c r="F70" s="17">
        <v>75.637954545454534</v>
      </c>
    </row>
    <row r="71" spans="1:7" hidden="1" x14ac:dyDescent="0.2">
      <c r="A71" s="39">
        <v>40391</v>
      </c>
      <c r="B71" s="17">
        <v>592.48</v>
      </c>
      <c r="C71" s="5">
        <v>451.82</v>
      </c>
      <c r="D71" s="17">
        <v>121.63</v>
      </c>
      <c r="E71" s="17">
        <v>4.3149999999999995</v>
      </c>
      <c r="F71" s="17">
        <v>77.065909090909088</v>
      </c>
    </row>
    <row r="72" spans="1:7" hidden="1" x14ac:dyDescent="0.2">
      <c r="A72" s="39">
        <v>40422</v>
      </c>
      <c r="B72" s="17">
        <v>577.98</v>
      </c>
      <c r="C72" s="5">
        <v>437.82</v>
      </c>
      <c r="D72" s="17">
        <v>121.23</v>
      </c>
      <c r="E72" s="17">
        <v>3.8872727272727263</v>
      </c>
      <c r="F72" s="17">
        <v>77.794090909090897</v>
      </c>
    </row>
    <row r="73" spans="1:7" hidden="1" x14ac:dyDescent="0.2">
      <c r="A73" s="39">
        <v>40452</v>
      </c>
      <c r="B73" s="17">
        <v>615.17999999999995</v>
      </c>
      <c r="C73" s="5">
        <v>460.93</v>
      </c>
      <c r="D73" s="17">
        <v>118.59</v>
      </c>
      <c r="E73" s="17">
        <v>3.4342857142857137</v>
      </c>
      <c r="F73" s="17">
        <v>82.744285714285709</v>
      </c>
    </row>
    <row r="74" spans="1:7" hidden="1" x14ac:dyDescent="0.2">
      <c r="A74" s="39">
        <v>40483</v>
      </c>
      <c r="B74" s="17">
        <v>637.92999999999995</v>
      </c>
      <c r="C74" s="5">
        <v>478.53</v>
      </c>
      <c r="D74" s="17">
        <v>119.13</v>
      </c>
      <c r="E74" s="17">
        <v>3.7177272727272719</v>
      </c>
      <c r="F74" s="17">
        <v>85.325909090909079</v>
      </c>
    </row>
    <row r="75" spans="1:7" hidden="1" x14ac:dyDescent="0.2">
      <c r="A75" s="39">
        <v>40513</v>
      </c>
      <c r="B75" s="17">
        <v>661</v>
      </c>
      <c r="C75" s="5">
        <v>488.9</v>
      </c>
      <c r="D75" s="17">
        <v>124.32</v>
      </c>
      <c r="E75" s="17">
        <v>4.2373913043478266</v>
      </c>
      <c r="F75" s="17">
        <v>91.523913043478245</v>
      </c>
    </row>
    <row r="76" spans="1:7" hidden="1" x14ac:dyDescent="0.2">
      <c r="A76" s="39">
        <v>40544</v>
      </c>
      <c r="B76" s="17">
        <v>699.94</v>
      </c>
      <c r="C76" s="5">
        <v>517.75</v>
      </c>
      <c r="D76" s="17">
        <v>131.35</v>
      </c>
      <c r="E76" s="17">
        <v>4.4923809523809526</v>
      </c>
      <c r="F76" s="17">
        <v>96.351428571428571</v>
      </c>
    </row>
    <row r="77" spans="1:7" hidden="1" x14ac:dyDescent="0.2">
      <c r="A77" s="39">
        <v>40575</v>
      </c>
      <c r="B77" s="17">
        <v>743.98</v>
      </c>
      <c r="C77" s="5">
        <v>539.9</v>
      </c>
      <c r="D77" s="17">
        <v>145.51</v>
      </c>
      <c r="E77" s="17">
        <v>4.08</v>
      </c>
      <c r="F77" s="17">
        <v>103.75949999999997</v>
      </c>
      <c r="G77" s="26"/>
    </row>
    <row r="78" spans="1:7" hidden="1" x14ac:dyDescent="0.2">
      <c r="A78" s="39">
        <v>40603</v>
      </c>
      <c r="B78" s="17">
        <v>816.43</v>
      </c>
      <c r="C78" s="5">
        <v>617</v>
      </c>
      <c r="D78" s="17">
        <v>155.47999999999999</v>
      </c>
      <c r="E78" s="17">
        <v>3.9734782608695647</v>
      </c>
      <c r="F78" s="17">
        <v>114.60000000000001</v>
      </c>
    </row>
    <row r="79" spans="1:7" hidden="1" x14ac:dyDescent="0.2">
      <c r="A79" s="39">
        <v>40634</v>
      </c>
      <c r="B79" s="17">
        <v>882.53</v>
      </c>
      <c r="C79" s="5">
        <v>648.86</v>
      </c>
      <c r="D79" s="17">
        <v>151.51</v>
      </c>
      <c r="E79" s="17">
        <v>4.2390476190476187</v>
      </c>
      <c r="F79" s="17">
        <v>123.78190476190478</v>
      </c>
    </row>
    <row r="80" spans="1:7" hidden="1" x14ac:dyDescent="0.2">
      <c r="A80" s="39">
        <v>40664</v>
      </c>
      <c r="B80" s="17">
        <v>881.96</v>
      </c>
      <c r="C80" s="5">
        <v>647.39</v>
      </c>
      <c r="D80" s="17">
        <v>155.19999999999999</v>
      </c>
      <c r="E80" s="17">
        <v>4.3127272727272734</v>
      </c>
      <c r="F80" s="17">
        <v>115.09840909090909</v>
      </c>
    </row>
    <row r="81" spans="1:7" hidden="1" x14ac:dyDescent="0.2">
      <c r="A81" s="39">
        <v>40695</v>
      </c>
      <c r="B81" s="17">
        <v>839.87</v>
      </c>
      <c r="C81" s="5">
        <v>641.42999999999995</v>
      </c>
      <c r="D81" s="17">
        <v>157.19</v>
      </c>
      <c r="E81" s="17">
        <v>4.5368181818181821</v>
      </c>
      <c r="F81" s="17">
        <v>114.03772727272727</v>
      </c>
    </row>
    <row r="82" spans="1:7" hidden="1" x14ac:dyDescent="0.2">
      <c r="A82" s="39">
        <v>40725</v>
      </c>
      <c r="B82" s="17">
        <v>836.38</v>
      </c>
      <c r="C82" s="5">
        <v>642.97</v>
      </c>
      <c r="D82" s="17">
        <v>153.61000000000001</v>
      </c>
      <c r="E82" s="17">
        <v>4.4185714285714282</v>
      </c>
      <c r="F82" s="17">
        <v>116.8827142857143</v>
      </c>
    </row>
    <row r="83" spans="1:7" hidden="1" x14ac:dyDescent="0.2">
      <c r="A83" s="39">
        <v>40756</v>
      </c>
      <c r="B83" s="17">
        <v>850.99</v>
      </c>
      <c r="C83" s="5">
        <v>651.23</v>
      </c>
      <c r="D83" s="17">
        <v>151.91999999999999</v>
      </c>
      <c r="E83" s="17">
        <v>4.0543478260869561</v>
      </c>
      <c r="F83" s="17">
        <v>110.45391304347824</v>
      </c>
    </row>
    <row r="84" spans="1:7" hidden="1" x14ac:dyDescent="0.2">
      <c r="A84" s="39">
        <v>40787</v>
      </c>
      <c r="B84" s="17">
        <v>834.64</v>
      </c>
      <c r="C84" s="5">
        <v>645.89</v>
      </c>
      <c r="D84" s="17">
        <v>150.44</v>
      </c>
      <c r="E84" s="17">
        <v>3.9054545454545457</v>
      </c>
      <c r="F84" s="17">
        <v>113.12340909090909</v>
      </c>
    </row>
    <row r="85" spans="1:7" hidden="1" x14ac:dyDescent="0.2">
      <c r="A85" s="39">
        <v>40817</v>
      </c>
      <c r="B85" s="17">
        <v>806.82</v>
      </c>
      <c r="C85" s="5">
        <v>633.54999999999995</v>
      </c>
      <c r="D85" s="17">
        <v>151.77000000000001</v>
      </c>
      <c r="E85" s="17">
        <v>3.5652380952380947</v>
      </c>
      <c r="F85" s="17">
        <v>109.43309523809525</v>
      </c>
    </row>
    <row r="86" spans="1:7" hidden="1" x14ac:dyDescent="0.2">
      <c r="A86" s="40">
        <v>40848</v>
      </c>
      <c r="B86" s="29">
        <v>854.64</v>
      </c>
      <c r="C86" s="30">
        <v>666.3</v>
      </c>
      <c r="D86" s="29">
        <v>149.58000000000001</v>
      </c>
      <c r="E86" s="29">
        <v>3.2213636363636358</v>
      </c>
      <c r="F86" s="31">
        <v>110.660227272727</v>
      </c>
      <c r="G86" s="27"/>
    </row>
    <row r="87" spans="1:7" hidden="1" x14ac:dyDescent="0.2">
      <c r="A87" s="39">
        <v>40878</v>
      </c>
      <c r="B87" s="17">
        <v>825.76</v>
      </c>
      <c r="C87" s="5">
        <v>635.75</v>
      </c>
      <c r="D87" s="17">
        <v>142.61000000000001</v>
      </c>
      <c r="E87" s="17">
        <v>3.16</v>
      </c>
      <c r="F87" s="17">
        <v>107.88272727272729</v>
      </c>
    </row>
    <row r="88" spans="1:7" hidden="1" x14ac:dyDescent="0.2">
      <c r="A88" s="39">
        <v>40909</v>
      </c>
      <c r="B88" s="17">
        <v>829.7</v>
      </c>
      <c r="C88" s="5">
        <v>650.91</v>
      </c>
      <c r="D88" s="17">
        <v>138.72999999999999</v>
      </c>
      <c r="E88" s="17">
        <v>2.6836363636363632</v>
      </c>
      <c r="F88" s="17">
        <v>110.39022727272727</v>
      </c>
    </row>
    <row r="89" spans="1:7" hidden="1" x14ac:dyDescent="0.2">
      <c r="A89" s="39">
        <v>40940</v>
      </c>
      <c r="B89" s="17">
        <v>850.88</v>
      </c>
      <c r="C89" s="5">
        <v>695.08</v>
      </c>
      <c r="D89" s="17">
        <v>134.75</v>
      </c>
      <c r="E89" s="17">
        <v>2.5128571428571425</v>
      </c>
      <c r="F89" s="17">
        <v>119.55404761904761</v>
      </c>
    </row>
    <row r="90" spans="1:7" hidden="1" x14ac:dyDescent="0.2">
      <c r="A90" s="39">
        <v>40969</v>
      </c>
      <c r="B90" s="17">
        <v>904.15</v>
      </c>
      <c r="C90" s="5">
        <v>728.41</v>
      </c>
      <c r="D90" s="17">
        <v>134.55000000000001</v>
      </c>
      <c r="E90" s="17">
        <v>2.1718181818181823</v>
      </c>
      <c r="F90" s="17">
        <v>125.33272727272725</v>
      </c>
    </row>
    <row r="91" spans="1:7" hidden="1" x14ac:dyDescent="0.2">
      <c r="A91" s="39">
        <v>41000</v>
      </c>
      <c r="B91" s="17">
        <v>908.7</v>
      </c>
      <c r="C91" s="5">
        <v>721.53</v>
      </c>
      <c r="D91" s="17">
        <v>129.76</v>
      </c>
      <c r="E91" s="17">
        <v>1.95</v>
      </c>
      <c r="F91" s="17">
        <v>119.86</v>
      </c>
    </row>
    <row r="92" spans="1:7" hidden="1" x14ac:dyDescent="0.2">
      <c r="A92" s="39">
        <v>41030</v>
      </c>
      <c r="B92" s="17">
        <v>869.96</v>
      </c>
      <c r="C92" s="5">
        <v>684.35</v>
      </c>
      <c r="D92" s="17">
        <v>126.73</v>
      </c>
      <c r="E92" s="17">
        <v>2.4382608695652173</v>
      </c>
      <c r="F92" s="17">
        <v>110.32304347826084</v>
      </c>
    </row>
    <row r="93" spans="1:7" hidden="1" x14ac:dyDescent="0.2">
      <c r="A93" s="39">
        <v>41061</v>
      </c>
      <c r="B93" s="17">
        <v>771.1</v>
      </c>
      <c r="C93" s="5">
        <v>607.55999999999995</v>
      </c>
      <c r="D93" s="17">
        <v>126.26</v>
      </c>
      <c r="E93" s="17">
        <v>2.4552380952380952</v>
      </c>
      <c r="F93" s="17">
        <v>94.114761904761906</v>
      </c>
    </row>
    <row r="94" spans="1:7" hidden="1" x14ac:dyDescent="0.2">
      <c r="A94" s="39">
        <v>41091</v>
      </c>
      <c r="B94" s="17">
        <v>757.48</v>
      </c>
      <c r="C94" s="5">
        <v>575.82000000000005</v>
      </c>
      <c r="D94" s="17">
        <v>116.49</v>
      </c>
      <c r="E94" s="17">
        <v>2.9450000000000003</v>
      </c>
      <c r="F94" s="17">
        <v>102.56454545454548</v>
      </c>
    </row>
    <row r="95" spans="1:7" hidden="1" x14ac:dyDescent="0.2">
      <c r="A95" s="39">
        <v>41122</v>
      </c>
      <c r="B95" s="17">
        <v>820.09</v>
      </c>
      <c r="C95" s="5">
        <v>628.20000000000005</v>
      </c>
      <c r="D95" s="17">
        <v>111.89</v>
      </c>
      <c r="E95" s="17">
        <v>2.8373913043478263</v>
      </c>
      <c r="F95" s="17">
        <v>113.47521739130435</v>
      </c>
    </row>
    <row r="96" spans="1:7" hidden="1" x14ac:dyDescent="0.2">
      <c r="A96" s="39">
        <v>41153</v>
      </c>
      <c r="B96" s="17">
        <v>882.48</v>
      </c>
      <c r="C96" s="5">
        <v>666.5</v>
      </c>
      <c r="D96" s="17">
        <v>113.3</v>
      </c>
      <c r="E96" s="17">
        <v>2.8414999999999995</v>
      </c>
      <c r="F96" s="17">
        <v>112.95350000000001</v>
      </c>
    </row>
    <row r="97" spans="1:7" hidden="1" x14ac:dyDescent="0.2">
      <c r="A97" s="39">
        <v>41183</v>
      </c>
      <c r="B97" s="17">
        <v>877.67</v>
      </c>
      <c r="C97" s="5">
        <v>640.82000000000005</v>
      </c>
      <c r="D97" s="17">
        <v>117.41</v>
      </c>
      <c r="E97" s="17">
        <v>3.3173913043478258</v>
      </c>
      <c r="F97" s="17">
        <v>111.59956521739132</v>
      </c>
    </row>
    <row r="98" spans="1:7" hidden="1" x14ac:dyDescent="0.2">
      <c r="A98" s="39">
        <v>41214</v>
      </c>
      <c r="B98" s="17">
        <v>840.15</v>
      </c>
      <c r="C98" s="5">
        <v>617.12</v>
      </c>
      <c r="D98" s="17">
        <v>113.66</v>
      </c>
      <c r="E98" s="17">
        <v>3.5422727272727275</v>
      </c>
      <c r="F98" s="17">
        <v>109.15999999999998</v>
      </c>
    </row>
    <row r="99" spans="1:7" hidden="1" x14ac:dyDescent="0.2">
      <c r="A99" s="39">
        <v>41244</v>
      </c>
      <c r="B99" s="17">
        <v>830.68</v>
      </c>
      <c r="C99" s="5">
        <v>610.38</v>
      </c>
      <c r="D99" s="17">
        <v>108.34</v>
      </c>
      <c r="E99" s="17">
        <v>3.3395238095238091</v>
      </c>
      <c r="F99" s="17">
        <v>109.30095238095234</v>
      </c>
    </row>
    <row r="100" spans="1:7" hidden="1" x14ac:dyDescent="0.2">
      <c r="A100" s="39">
        <v>41275</v>
      </c>
      <c r="B100" s="32">
        <v>829.48</v>
      </c>
      <c r="C100" s="5">
        <v>623.20000000000005</v>
      </c>
      <c r="D100" s="17">
        <v>109.54</v>
      </c>
      <c r="E100" s="17">
        <v>3.3413043478260867</v>
      </c>
      <c r="F100" s="25">
        <v>112.83304347826086</v>
      </c>
    </row>
    <row r="101" spans="1:7" hidden="1" x14ac:dyDescent="0.2">
      <c r="A101" s="39">
        <v>41306</v>
      </c>
      <c r="B101" s="25">
        <v>865.12</v>
      </c>
      <c r="C101" s="5">
        <v>642.25</v>
      </c>
      <c r="D101" s="17">
        <v>113.8</v>
      </c>
      <c r="E101" s="17">
        <v>3.3220000000000001</v>
      </c>
      <c r="F101" s="25">
        <v>116.30849999999998</v>
      </c>
    </row>
    <row r="102" spans="1:7" ht="38.25" hidden="1" x14ac:dyDescent="0.2">
      <c r="A102" s="40">
        <v>41334</v>
      </c>
      <c r="B102" s="29">
        <v>864.31</v>
      </c>
      <c r="C102" s="30">
        <v>638.27</v>
      </c>
      <c r="D102" s="29">
        <v>114.04</v>
      </c>
      <c r="E102" s="29">
        <v>3.8195238095238091</v>
      </c>
      <c r="F102" s="31">
        <v>108.39904761904761</v>
      </c>
      <c r="G102" s="27" t="s">
        <v>24</v>
      </c>
    </row>
    <row r="103" spans="1:7" hidden="1" x14ac:dyDescent="0.2">
      <c r="A103" s="39">
        <v>41365</v>
      </c>
      <c r="B103" s="25">
        <v>820.48</v>
      </c>
      <c r="C103" s="5">
        <v>617.07000000000005</v>
      </c>
      <c r="D103" s="17">
        <v>115.76</v>
      </c>
      <c r="E103" s="17">
        <v>4.166363636363636</v>
      </c>
      <c r="F103" s="25">
        <v>102.17090909090908</v>
      </c>
    </row>
    <row r="104" spans="1:7" hidden="1" x14ac:dyDescent="0.2">
      <c r="A104" s="40">
        <v>41395</v>
      </c>
      <c r="B104" s="25">
        <v>786.78</v>
      </c>
      <c r="C104" s="5">
        <v>596.61</v>
      </c>
      <c r="D104" s="17">
        <v>113.38</v>
      </c>
      <c r="E104" s="17">
        <v>4.0456521739130435</v>
      </c>
      <c r="F104" s="25">
        <v>102.55130434782608</v>
      </c>
    </row>
    <row r="105" spans="1:7" hidden="1" x14ac:dyDescent="0.2">
      <c r="A105" s="39">
        <v>41426</v>
      </c>
      <c r="B105" s="25">
        <v>790.87</v>
      </c>
      <c r="C105" s="5">
        <v>595.99</v>
      </c>
      <c r="D105" s="17">
        <v>108.33</v>
      </c>
      <c r="E105" s="17">
        <v>3.8259999999999996</v>
      </c>
      <c r="F105" s="25">
        <v>102.95200000000003</v>
      </c>
    </row>
    <row r="106" spans="1:7" hidden="1" x14ac:dyDescent="0.2">
      <c r="A106" s="40">
        <v>41456</v>
      </c>
      <c r="B106" s="25">
        <v>811.97</v>
      </c>
      <c r="C106" s="5">
        <v>590.41999999999996</v>
      </c>
      <c r="D106" s="17">
        <v>107.81</v>
      </c>
      <c r="E106" s="17">
        <v>3.6186956521739133</v>
      </c>
      <c r="F106" s="25">
        <v>107.90608695652175</v>
      </c>
    </row>
    <row r="107" spans="1:7" hidden="1" x14ac:dyDescent="0.2">
      <c r="A107" s="39">
        <v>41487</v>
      </c>
      <c r="B107" s="25">
        <v>835.6</v>
      </c>
      <c r="C107" s="5">
        <v>603.74</v>
      </c>
      <c r="D107" s="17">
        <v>103.44</v>
      </c>
      <c r="E107" s="17">
        <v>3.4180952380952387</v>
      </c>
      <c r="F107" s="25">
        <v>111.33136363636363</v>
      </c>
    </row>
    <row r="108" spans="1:7" hidden="1" x14ac:dyDescent="0.2">
      <c r="A108" s="40">
        <v>41518</v>
      </c>
      <c r="B108" s="25">
        <v>852.57</v>
      </c>
      <c r="C108" s="5">
        <v>622.22</v>
      </c>
      <c r="D108" s="17">
        <v>101.66</v>
      </c>
      <c r="E108" s="17">
        <v>3.6119047619047624</v>
      </c>
      <c r="F108" s="25">
        <v>111.90999999999998</v>
      </c>
    </row>
    <row r="109" spans="1:7" hidden="1" x14ac:dyDescent="0.2">
      <c r="A109" s="39">
        <v>41548</v>
      </c>
      <c r="B109" s="25">
        <v>824.54</v>
      </c>
      <c r="C109" s="5">
        <v>612.42999999999995</v>
      </c>
      <c r="D109" s="17">
        <v>103.04</v>
      </c>
      <c r="E109" s="17">
        <v>3.6739130434782608</v>
      </c>
      <c r="F109" s="25">
        <v>109.14608695652173</v>
      </c>
    </row>
    <row r="110" spans="1:7" hidden="1" x14ac:dyDescent="0.2">
      <c r="A110" s="40">
        <v>41579</v>
      </c>
      <c r="B110" s="34">
        <v>800.91</v>
      </c>
      <c r="C110" s="5">
        <v>594.08000000000004</v>
      </c>
      <c r="D110" s="17">
        <v>102.87</v>
      </c>
      <c r="E110" s="17">
        <v>3.6338095238095232</v>
      </c>
      <c r="F110" s="34">
        <v>108</v>
      </c>
    </row>
    <row r="111" spans="1:7" hidden="1" x14ac:dyDescent="0.2">
      <c r="A111" s="39">
        <v>41609</v>
      </c>
      <c r="B111" s="34">
        <v>818.9</v>
      </c>
      <c r="C111" s="35">
        <v>597.72</v>
      </c>
      <c r="D111" s="17">
        <v>107.01</v>
      </c>
      <c r="E111" s="17">
        <v>4.2459090909090911</v>
      </c>
      <c r="F111" s="34">
        <v>110.85227272727273</v>
      </c>
    </row>
    <row r="112" spans="1:7" hidden="1" x14ac:dyDescent="0.2">
      <c r="A112" s="39">
        <v>41640</v>
      </c>
      <c r="B112" s="34">
        <v>817.06</v>
      </c>
      <c r="C112" s="35">
        <v>617.16</v>
      </c>
      <c r="D112" s="17">
        <v>112.23</v>
      </c>
      <c r="E112" s="17">
        <v>4.6717391304347826</v>
      </c>
      <c r="F112" s="34">
        <v>108.25999999999998</v>
      </c>
    </row>
    <row r="113" spans="1:7" hidden="1" x14ac:dyDescent="0.2">
      <c r="A113" s="39">
        <v>41671</v>
      </c>
      <c r="B113" s="34">
        <v>810.16</v>
      </c>
      <c r="C113" s="35">
        <v>617.41</v>
      </c>
      <c r="D113" s="17">
        <v>113.35</v>
      </c>
      <c r="E113" s="17">
        <v>5.944</v>
      </c>
      <c r="F113" s="34">
        <v>108.83600000000001</v>
      </c>
    </row>
    <row r="114" spans="1:7" hidden="1" x14ac:dyDescent="0.2">
      <c r="A114" s="40">
        <v>41699</v>
      </c>
      <c r="B114" s="34">
        <v>823.54</v>
      </c>
      <c r="C114" s="35">
        <v>603.86</v>
      </c>
      <c r="D114" s="17">
        <v>113.28</v>
      </c>
      <c r="E114" s="17">
        <v>4.8733333333333331</v>
      </c>
      <c r="F114" s="34">
        <v>107.54952380952379</v>
      </c>
    </row>
    <row r="115" spans="1:7" ht="51" hidden="1" x14ac:dyDescent="0.2">
      <c r="A115" s="39">
        <v>41730</v>
      </c>
      <c r="B115" s="29">
        <v>801.51</v>
      </c>
      <c r="C115" s="30">
        <v>597.21</v>
      </c>
      <c r="D115" s="29">
        <v>112.5</v>
      </c>
      <c r="E115" s="29">
        <v>4.6309090909090918</v>
      </c>
      <c r="F115" s="31">
        <v>107.7340909090909</v>
      </c>
      <c r="G115" s="27" t="s">
        <v>25</v>
      </c>
    </row>
    <row r="116" spans="1:7" hidden="1" x14ac:dyDescent="0.2">
      <c r="A116" s="40">
        <v>41760</v>
      </c>
      <c r="B116" s="29">
        <v>809.9</v>
      </c>
      <c r="C116" s="30">
        <v>614.79999999999995</v>
      </c>
      <c r="D116" s="29">
        <v>111.27</v>
      </c>
      <c r="E116" s="29">
        <v>4.5545454545454538</v>
      </c>
      <c r="F116" s="31">
        <v>109.63590909090912</v>
      </c>
    </row>
    <row r="117" spans="1:7" hidden="1" x14ac:dyDescent="0.2">
      <c r="A117" s="39">
        <v>41791</v>
      </c>
      <c r="B117" s="29">
        <v>797.53</v>
      </c>
      <c r="C117" s="30">
        <v>615.16999999999996</v>
      </c>
      <c r="D117" s="29">
        <v>113.21</v>
      </c>
      <c r="E117" s="29">
        <v>4.5704761904761915</v>
      </c>
      <c r="F117" s="31">
        <v>111.66571428571429</v>
      </c>
    </row>
    <row r="118" spans="1:7" hidden="1" x14ac:dyDescent="0.2">
      <c r="A118" s="40">
        <v>41821</v>
      </c>
      <c r="B118" s="29">
        <v>810.66</v>
      </c>
      <c r="C118" s="30">
        <v>618.15</v>
      </c>
      <c r="D118" s="29">
        <v>112.92</v>
      </c>
      <c r="E118" s="29">
        <v>4.021739130434784</v>
      </c>
      <c r="F118" s="31">
        <v>106.62913043478258</v>
      </c>
    </row>
    <row r="119" spans="1:7" ht="38.25" hidden="1" x14ac:dyDescent="0.2">
      <c r="A119" s="39">
        <v>41852</v>
      </c>
      <c r="B119" s="29">
        <v>780.21</v>
      </c>
      <c r="C119" s="30">
        <v>609.47</v>
      </c>
      <c r="D119" s="29">
        <v>108.59</v>
      </c>
      <c r="E119" s="29">
        <v>3.8833333333333333</v>
      </c>
      <c r="F119" s="31">
        <v>101.50333333333332</v>
      </c>
      <c r="G119" s="27" t="s">
        <v>26</v>
      </c>
    </row>
    <row r="120" spans="1:7" hidden="1" x14ac:dyDescent="0.2">
      <c r="A120" s="40">
        <v>41883</v>
      </c>
      <c r="B120" s="29">
        <v>762.16</v>
      </c>
      <c r="C120" s="30">
        <v>586.94000000000005</v>
      </c>
      <c r="D120" s="29">
        <v>107.79</v>
      </c>
      <c r="E120" s="29">
        <v>3.92</v>
      </c>
      <c r="F120" s="31">
        <v>97.286363636363646</v>
      </c>
    </row>
    <row r="121" spans="1:7" hidden="1" x14ac:dyDescent="0.2">
      <c r="A121" s="39">
        <v>41913</v>
      </c>
      <c r="B121" s="29">
        <v>729.11</v>
      </c>
      <c r="C121" s="30">
        <v>542.66</v>
      </c>
      <c r="D121" s="29">
        <v>110.41</v>
      </c>
      <c r="E121" s="29">
        <v>3.7747826086956517</v>
      </c>
      <c r="F121" s="31">
        <v>87.420434782608709</v>
      </c>
    </row>
    <row r="122" spans="1:7" hidden="1" x14ac:dyDescent="0.2">
      <c r="A122" s="40">
        <v>41944</v>
      </c>
      <c r="B122" s="29">
        <v>672.38</v>
      </c>
      <c r="C122" s="30">
        <v>472.01</v>
      </c>
      <c r="D122" s="29">
        <v>108.33</v>
      </c>
      <c r="E122" s="29">
        <v>4.1100000000000003</v>
      </c>
      <c r="F122" s="31">
        <v>78.935500000000005</v>
      </c>
    </row>
    <row r="123" spans="1:7" hidden="1" x14ac:dyDescent="0.2">
      <c r="A123" s="39">
        <v>41974</v>
      </c>
      <c r="B123" s="29">
        <v>578.83000000000004</v>
      </c>
      <c r="C123" s="30">
        <v>400.97</v>
      </c>
      <c r="D123" s="29">
        <v>104.54</v>
      </c>
      <c r="E123" s="29">
        <v>3.38</v>
      </c>
      <c r="F123" s="31">
        <v>62.22</v>
      </c>
    </row>
    <row r="124" spans="1:7" hidden="1" x14ac:dyDescent="0.2">
      <c r="A124" s="39">
        <v>42005</v>
      </c>
      <c r="B124" s="29">
        <v>455.58</v>
      </c>
      <c r="C124" s="30">
        <v>307.5</v>
      </c>
      <c r="D124" s="29">
        <v>102.24</v>
      </c>
      <c r="E124" s="29">
        <v>2.9800000000000009</v>
      </c>
      <c r="F124" s="31">
        <v>48.167727272727276</v>
      </c>
    </row>
    <row r="125" spans="1:7" hidden="1" x14ac:dyDescent="0.2">
      <c r="A125" s="39">
        <v>42036</v>
      </c>
      <c r="B125" s="29">
        <v>470.92</v>
      </c>
      <c r="C125" s="30">
        <v>317.72000000000003</v>
      </c>
      <c r="D125" s="29">
        <v>103.14</v>
      </c>
      <c r="E125" s="29">
        <v>2.8414999999999999</v>
      </c>
      <c r="F125" s="31">
        <v>58.091999999999999</v>
      </c>
    </row>
    <row r="126" spans="1:7" hidden="1" x14ac:dyDescent="0.2">
      <c r="A126" s="39">
        <v>42064</v>
      </c>
      <c r="B126" s="29">
        <v>510.1</v>
      </c>
      <c r="C126" s="30">
        <v>354.4</v>
      </c>
      <c r="D126" s="29">
        <v>95.05</v>
      </c>
      <c r="E126" s="29">
        <v>2.8009090909090903</v>
      </c>
      <c r="F126" s="31">
        <v>56.051363636363639</v>
      </c>
    </row>
    <row r="127" spans="1:7" hidden="1" x14ac:dyDescent="0.2">
      <c r="A127" s="39">
        <v>42095</v>
      </c>
      <c r="B127" s="29">
        <v>489.25</v>
      </c>
      <c r="C127" s="30">
        <v>327.29000000000002</v>
      </c>
      <c r="D127" s="29">
        <v>95.1</v>
      </c>
      <c r="E127" s="29">
        <v>2.5813636363636365</v>
      </c>
      <c r="F127" s="31">
        <v>59.266818181818167</v>
      </c>
    </row>
    <row r="128" spans="1:7" hidden="1" x14ac:dyDescent="0.2">
      <c r="A128" s="39">
        <v>42125</v>
      </c>
      <c r="B128" s="29">
        <v>542.36</v>
      </c>
      <c r="C128" s="30">
        <v>367.72</v>
      </c>
      <c r="D128" s="29">
        <v>94.92</v>
      </c>
      <c r="E128" s="29">
        <v>2.8409523809523809</v>
      </c>
      <c r="F128" s="31">
        <v>64.356666666666669</v>
      </c>
    </row>
    <row r="129" spans="1:7" hidden="1" x14ac:dyDescent="0.2">
      <c r="A129" s="39">
        <v>42156</v>
      </c>
      <c r="B129" s="29">
        <v>520.14</v>
      </c>
      <c r="C129" s="30">
        <v>368.13</v>
      </c>
      <c r="D129" s="29">
        <v>91.75</v>
      </c>
      <c r="E129" s="29">
        <v>2.769545454545455</v>
      </c>
      <c r="F129" s="31">
        <v>61.627272727272725</v>
      </c>
    </row>
    <row r="130" spans="1:7" hidden="1" x14ac:dyDescent="0.2">
      <c r="A130" s="39">
        <v>42186</v>
      </c>
      <c r="B130" s="29">
        <v>489.87</v>
      </c>
      <c r="C130" s="30">
        <v>356.64</v>
      </c>
      <c r="D130" s="29">
        <v>90.98</v>
      </c>
      <c r="E130" s="29">
        <v>2.8286956521739137</v>
      </c>
      <c r="F130" s="31">
        <v>56.480869565217382</v>
      </c>
    </row>
    <row r="131" spans="1:7" hidden="1" x14ac:dyDescent="0.2">
      <c r="A131" s="39">
        <v>42217</v>
      </c>
      <c r="B131" s="29">
        <v>432.21</v>
      </c>
      <c r="C131" s="30">
        <v>289.36</v>
      </c>
      <c r="D131" s="29">
        <v>89.95</v>
      </c>
      <c r="E131" s="29">
        <v>2.7633333333333332</v>
      </c>
      <c r="F131" s="31">
        <v>46.673809523809524</v>
      </c>
    </row>
    <row r="132" spans="1:7" hidden="1" x14ac:dyDescent="0.2">
      <c r="A132" s="39">
        <v>42248</v>
      </c>
      <c r="B132" s="29">
        <v>421.25</v>
      </c>
      <c r="C132" s="30">
        <v>243.78</v>
      </c>
      <c r="D132" s="29">
        <v>88.87</v>
      </c>
      <c r="E132" s="29">
        <v>2.6459090909090919</v>
      </c>
      <c r="F132" s="31">
        <v>47.611818181818187</v>
      </c>
    </row>
    <row r="133" spans="1:7" hidden="1" x14ac:dyDescent="0.2">
      <c r="A133" s="39">
        <v>42278</v>
      </c>
      <c r="B133" s="29">
        <v>414.12</v>
      </c>
      <c r="C133" s="30">
        <v>248.86</v>
      </c>
      <c r="D133" s="29">
        <v>86.2</v>
      </c>
      <c r="E133" s="29">
        <v>2.3150000000000004</v>
      </c>
      <c r="F133" s="31">
        <v>48.511363636363647</v>
      </c>
    </row>
    <row r="134" spans="1:7" hidden="1" x14ac:dyDescent="0.2">
      <c r="A134" s="39">
        <v>42309</v>
      </c>
      <c r="B134" s="29">
        <v>396.02</v>
      </c>
      <c r="C134" s="30">
        <v>250.25</v>
      </c>
      <c r="D134" s="29">
        <v>85.07</v>
      </c>
      <c r="E134" s="29">
        <v>2.0752380952380953</v>
      </c>
      <c r="F134" s="31">
        <v>44.259047619047628</v>
      </c>
    </row>
    <row r="135" spans="1:7" hidden="1" x14ac:dyDescent="0.2">
      <c r="A135" s="39">
        <v>42339</v>
      </c>
      <c r="B135" s="29">
        <v>359.42</v>
      </c>
      <c r="C135" s="30">
        <v>221.49</v>
      </c>
      <c r="D135" s="29">
        <v>83.95</v>
      </c>
      <c r="E135" s="29">
        <v>1.9065217391304348</v>
      </c>
      <c r="F135" s="31">
        <v>38.032173913043479</v>
      </c>
    </row>
    <row r="136" spans="1:7" hidden="1" x14ac:dyDescent="0.2">
      <c r="A136" s="39">
        <v>42370</v>
      </c>
      <c r="B136" s="29">
        <v>300.11</v>
      </c>
      <c r="C136" s="30">
        <v>164.92</v>
      </c>
      <c r="D136" s="29">
        <v>83.81</v>
      </c>
      <c r="E136" s="29">
        <v>2.27</v>
      </c>
      <c r="F136" s="31">
        <v>30.99</v>
      </c>
    </row>
    <row r="137" spans="1:7" hidden="1" x14ac:dyDescent="0.2">
      <c r="A137" s="39">
        <v>42401</v>
      </c>
      <c r="B137" s="29">
        <v>288.5</v>
      </c>
      <c r="C137" s="30">
        <v>157</v>
      </c>
      <c r="D137" s="29">
        <v>78.239999999999995</v>
      </c>
      <c r="E137" s="29">
        <v>1.9619047619047616</v>
      </c>
      <c r="F137" s="31">
        <v>32.462857142857139</v>
      </c>
    </row>
    <row r="138" spans="1:7" hidden="1" x14ac:dyDescent="0.2">
      <c r="A138" s="39">
        <v>42430</v>
      </c>
      <c r="B138" s="29">
        <v>319.55</v>
      </c>
      <c r="C138" s="30">
        <v>167.03</v>
      </c>
      <c r="D138" s="29">
        <v>76.27</v>
      </c>
      <c r="E138" s="29">
        <v>1.7021739130434801</v>
      </c>
      <c r="F138" s="31">
        <v>38.505217391304356</v>
      </c>
    </row>
    <row r="139" spans="1:7" hidden="1" x14ac:dyDescent="0.2">
      <c r="A139" s="39">
        <v>42461</v>
      </c>
      <c r="B139" s="29">
        <v>333.19</v>
      </c>
      <c r="C139" s="30">
        <v>180.95</v>
      </c>
      <c r="D139" s="29">
        <v>75.069999999999993</v>
      </c>
      <c r="E139" s="29">
        <v>1.9033333333333333</v>
      </c>
      <c r="F139" s="31">
        <v>41.483333333333327</v>
      </c>
    </row>
    <row r="140" spans="1:7" ht="63.75" hidden="1" x14ac:dyDescent="0.2">
      <c r="A140" s="40">
        <v>42491</v>
      </c>
      <c r="B140" s="29">
        <v>368.8</v>
      </c>
      <c r="C140" s="30">
        <v>211.63</v>
      </c>
      <c r="D140" s="29">
        <v>76.89</v>
      </c>
      <c r="E140" s="29">
        <v>1.9154545454545455</v>
      </c>
      <c r="F140" s="31">
        <v>46.83</v>
      </c>
      <c r="G140" s="27" t="s">
        <v>27</v>
      </c>
    </row>
    <row r="141" spans="1:7" hidden="1" x14ac:dyDescent="0.2">
      <c r="A141" s="39">
        <v>42522</v>
      </c>
      <c r="B141" s="29">
        <v>417.65</v>
      </c>
      <c r="C141" s="30">
        <v>242.31</v>
      </c>
      <c r="D141" s="29">
        <v>68.19</v>
      </c>
      <c r="E141" s="29">
        <v>2.565454545454545</v>
      </c>
      <c r="F141" s="31">
        <v>48.281818181818196</v>
      </c>
    </row>
    <row r="142" spans="1:7" hidden="1" x14ac:dyDescent="0.2">
      <c r="A142" s="39">
        <v>42552</v>
      </c>
      <c r="B142" s="29">
        <v>406.54</v>
      </c>
      <c r="C142" s="30">
        <v>245.93</v>
      </c>
      <c r="D142" s="29">
        <v>70.650000000000006</v>
      </c>
      <c r="E142" s="29">
        <v>2.7919047619047621</v>
      </c>
      <c r="F142" s="31">
        <v>44.997619047619047</v>
      </c>
    </row>
    <row r="143" spans="1:7" hidden="1" x14ac:dyDescent="0.2">
      <c r="A143" s="39">
        <v>42583</v>
      </c>
      <c r="B143" s="29">
        <v>368.42</v>
      </c>
      <c r="C143" s="30">
        <v>227.82</v>
      </c>
      <c r="D143" s="29">
        <v>74.430000000000007</v>
      </c>
      <c r="E143" s="29">
        <v>2.7913043478260873</v>
      </c>
      <c r="F143" s="31">
        <v>45.847391304347823</v>
      </c>
    </row>
    <row r="144" spans="1:7" hidden="1" x14ac:dyDescent="0.2">
      <c r="A144" s="39">
        <v>42614</v>
      </c>
      <c r="B144" s="29">
        <v>401.17</v>
      </c>
      <c r="C144" s="30">
        <v>251.86</v>
      </c>
      <c r="D144" s="29">
        <v>82.42</v>
      </c>
      <c r="E144" s="29">
        <v>2.9640909090909089</v>
      </c>
      <c r="F144" s="31">
        <v>46.68818181818181</v>
      </c>
    </row>
    <row r="145" spans="1:7" hidden="1" x14ac:dyDescent="0.2">
      <c r="A145" s="39">
        <v>42644</v>
      </c>
      <c r="B145" s="29">
        <v>421.67</v>
      </c>
      <c r="C145" s="30">
        <v>264.35000000000002</v>
      </c>
      <c r="D145" s="29">
        <v>85.96</v>
      </c>
      <c r="E145" s="29">
        <v>2.9480952380952377</v>
      </c>
      <c r="F145" s="31">
        <v>49.743333333333325</v>
      </c>
    </row>
    <row r="146" spans="1:7" hidden="1" x14ac:dyDescent="0.2">
      <c r="A146" s="39">
        <v>42675</v>
      </c>
      <c r="B146" s="29">
        <v>413.37</v>
      </c>
      <c r="C146" s="30">
        <v>270.95</v>
      </c>
      <c r="D146" s="29">
        <v>90.5</v>
      </c>
      <c r="E146" s="29">
        <v>2.5213636363636365</v>
      </c>
      <c r="F146" s="31">
        <v>45.130909090909093</v>
      </c>
    </row>
    <row r="147" spans="1:7" ht="63.75" hidden="1" x14ac:dyDescent="0.2">
      <c r="A147" s="40">
        <v>42705</v>
      </c>
      <c r="B147" s="29">
        <v>436.13</v>
      </c>
      <c r="C147" s="30">
        <v>294.33999999999997</v>
      </c>
      <c r="D147" s="29">
        <v>116.5</v>
      </c>
      <c r="E147" s="29">
        <v>3.5822727272727279</v>
      </c>
      <c r="F147" s="31">
        <v>53.572272727272725</v>
      </c>
      <c r="G147" s="27" t="s">
        <v>28</v>
      </c>
    </row>
    <row r="148" spans="1:7" hidden="1" x14ac:dyDescent="0.2">
      <c r="A148" s="39">
        <v>42736</v>
      </c>
      <c r="B148" s="29">
        <v>465.44</v>
      </c>
      <c r="C148" s="30">
        <v>333.17</v>
      </c>
      <c r="D148" s="29">
        <v>127.79</v>
      </c>
      <c r="E148" s="29">
        <v>3.2840909090909096</v>
      </c>
      <c r="F148" s="31">
        <v>54.602727272727286</v>
      </c>
      <c r="G148" s="27"/>
    </row>
    <row r="149" spans="1:7" hidden="1" x14ac:dyDescent="0.2">
      <c r="A149" s="39">
        <v>42767</v>
      </c>
      <c r="B149" s="29">
        <v>457.76</v>
      </c>
      <c r="C149" s="30">
        <v>325.49</v>
      </c>
      <c r="D149" s="29">
        <v>123.12</v>
      </c>
      <c r="E149" s="29">
        <v>2.8180000000000005</v>
      </c>
      <c r="F149" s="31">
        <v>55.059499999999993</v>
      </c>
      <c r="G149" s="27"/>
    </row>
    <row r="150" spans="1:7" hidden="1" x14ac:dyDescent="0.2">
      <c r="A150" s="39">
        <v>42795</v>
      </c>
      <c r="B150" s="29">
        <v>437.68</v>
      </c>
      <c r="C150" s="41">
        <v>309.18</v>
      </c>
      <c r="D150" s="29">
        <v>118.09</v>
      </c>
      <c r="E150" s="29">
        <v>2.8747826086956523</v>
      </c>
      <c r="F150" s="31">
        <v>51.603913043478258</v>
      </c>
      <c r="G150" s="27"/>
    </row>
    <row r="151" spans="1:7" hidden="1" x14ac:dyDescent="0.2">
      <c r="A151" s="39">
        <v>42826</v>
      </c>
      <c r="B151" s="29">
        <v>441.25</v>
      </c>
      <c r="C151" s="41">
        <v>293.62</v>
      </c>
      <c r="D151" s="29">
        <v>113.41</v>
      </c>
      <c r="E151" s="29">
        <v>3.17</v>
      </c>
      <c r="F151" s="31">
        <v>52.716000000000008</v>
      </c>
      <c r="G151" s="27"/>
    </row>
    <row r="152" spans="1:7" hidden="1" x14ac:dyDescent="0.2">
      <c r="A152" s="40">
        <v>42856</v>
      </c>
      <c r="B152" s="29">
        <v>418.34</v>
      </c>
      <c r="C152" s="41">
        <v>291.61</v>
      </c>
      <c r="D152" s="29">
        <v>109.43</v>
      </c>
      <c r="E152" s="29">
        <v>3.1243478260869564</v>
      </c>
      <c r="F152" s="31">
        <v>50.452173913043481</v>
      </c>
      <c r="G152" s="27"/>
    </row>
    <row r="153" spans="1:7" hidden="1" x14ac:dyDescent="0.2">
      <c r="A153" s="39">
        <v>42887</v>
      </c>
      <c r="B153" s="29">
        <v>418.36</v>
      </c>
      <c r="C153" s="41">
        <v>293.87</v>
      </c>
      <c r="D153" s="29">
        <v>109.82</v>
      </c>
      <c r="E153" s="29">
        <v>2.938636363636363</v>
      </c>
      <c r="F153" s="31">
        <v>46.422727272727272</v>
      </c>
      <c r="G153" s="27"/>
    </row>
    <row r="154" spans="1:7" hidden="1" x14ac:dyDescent="0.2">
      <c r="A154" s="39">
        <v>42917</v>
      </c>
      <c r="B154" s="29">
        <v>407.86</v>
      </c>
      <c r="C154" s="41">
        <v>287.91000000000003</v>
      </c>
      <c r="D154" s="29">
        <v>103.67</v>
      </c>
      <c r="E154" s="29">
        <v>2.9600000000000013</v>
      </c>
      <c r="F154" s="31">
        <v>48.505238095238099</v>
      </c>
      <c r="G154" s="27"/>
    </row>
    <row r="155" spans="1:7" hidden="1" x14ac:dyDescent="0.2">
      <c r="A155" s="39">
        <v>42948</v>
      </c>
      <c r="B155" s="29">
        <v>446.13</v>
      </c>
      <c r="C155" s="41">
        <v>306.5</v>
      </c>
      <c r="D155" s="29">
        <v>110.49</v>
      </c>
      <c r="E155" s="29">
        <v>2.8743478260869564</v>
      </c>
      <c r="F155" s="31">
        <v>51.656956521739126</v>
      </c>
      <c r="G155" s="27"/>
    </row>
    <row r="156" spans="1:7" hidden="1" x14ac:dyDescent="0.2">
      <c r="A156" s="39">
        <v>42979</v>
      </c>
      <c r="B156" s="29">
        <v>483.51</v>
      </c>
      <c r="C156" s="41">
        <v>315.52999999999997</v>
      </c>
      <c r="D156" s="29">
        <v>117.55</v>
      </c>
      <c r="E156" s="29">
        <v>2.96</v>
      </c>
      <c r="F156" s="31">
        <v>56.071904761904761</v>
      </c>
      <c r="G156" s="27"/>
    </row>
    <row r="157" spans="1:7" hidden="1" x14ac:dyDescent="0.2">
      <c r="A157" s="39">
        <v>43009</v>
      </c>
      <c r="B157" s="29">
        <v>490.35</v>
      </c>
      <c r="C157" s="41">
        <v>322.79000000000002</v>
      </c>
      <c r="D157" s="29">
        <v>120.62</v>
      </c>
      <c r="E157" s="29">
        <v>2.8650000000000002</v>
      </c>
      <c r="F157" s="31">
        <v>57.284545454545466</v>
      </c>
      <c r="G157" s="27"/>
    </row>
    <row r="158" spans="1:7" hidden="1" x14ac:dyDescent="0.2">
      <c r="A158" s="39">
        <v>43040</v>
      </c>
      <c r="B158" s="29">
        <v>508.5</v>
      </c>
      <c r="C158" s="41">
        <v>353.54</v>
      </c>
      <c r="D158" s="29">
        <v>124.71</v>
      </c>
      <c r="E158" s="29">
        <v>2.9854545454545449</v>
      </c>
      <c r="F158" s="31">
        <v>62.630909090909086</v>
      </c>
      <c r="G158" s="27"/>
    </row>
    <row r="159" spans="1:7" hidden="1" x14ac:dyDescent="0.2">
      <c r="A159" s="40">
        <v>43070</v>
      </c>
      <c r="B159" s="29">
        <v>525.12</v>
      </c>
      <c r="C159" s="41">
        <v>366.54</v>
      </c>
      <c r="D159" s="29">
        <v>125.91</v>
      </c>
      <c r="E159" s="29">
        <v>2.7919047619047621</v>
      </c>
      <c r="F159" s="31">
        <v>64.145714285714277</v>
      </c>
      <c r="G159" s="27"/>
    </row>
    <row r="160" spans="1:7" hidden="1" x14ac:dyDescent="0.2">
      <c r="A160" s="40">
        <v>43101</v>
      </c>
      <c r="B160" s="29">
        <v>555.66</v>
      </c>
      <c r="C160" s="41">
        <v>376.19</v>
      </c>
      <c r="D160" s="29">
        <v>124.02</v>
      </c>
      <c r="E160" s="29">
        <v>3.8065217391304342</v>
      </c>
      <c r="F160" s="31">
        <v>69.006956521739127</v>
      </c>
      <c r="G160" s="27"/>
    </row>
    <row r="161" spans="1:7" hidden="1" x14ac:dyDescent="0.2">
      <c r="A161" s="40">
        <v>43132</v>
      </c>
      <c r="B161" s="29">
        <v>556.23</v>
      </c>
      <c r="C161" s="41">
        <v>366.09</v>
      </c>
      <c r="D161" s="29">
        <v>126.67</v>
      </c>
      <c r="E161" s="29">
        <v>2.6384999999999996</v>
      </c>
      <c r="F161" s="31">
        <v>65.155000000000001</v>
      </c>
      <c r="G161" s="27"/>
    </row>
    <row r="162" spans="1:7" hidden="1" x14ac:dyDescent="0.2">
      <c r="A162" s="40">
        <v>43160</v>
      </c>
      <c r="B162" s="29">
        <v>523.70000000000005</v>
      </c>
      <c r="C162" s="41">
        <v>357.18</v>
      </c>
      <c r="D162" s="29">
        <v>133.04</v>
      </c>
      <c r="E162" s="29">
        <v>2.6709090909090913</v>
      </c>
      <c r="F162" s="31">
        <v>65.956818181818193</v>
      </c>
      <c r="G162" s="27"/>
    </row>
    <row r="163" spans="1:7" hidden="1" x14ac:dyDescent="0.2">
      <c r="A163" s="40">
        <v>43191</v>
      </c>
      <c r="B163" s="29">
        <v>554.5</v>
      </c>
      <c r="C163" s="41">
        <v>366.21</v>
      </c>
      <c r="D163" s="29">
        <v>130.87</v>
      </c>
      <c r="E163" s="29">
        <v>2.7542857142857144</v>
      </c>
      <c r="F163" s="31">
        <v>71.582857142857151</v>
      </c>
      <c r="G163" s="27"/>
    </row>
    <row r="164" spans="1:7" hidden="1" x14ac:dyDescent="0.2">
      <c r="A164" s="40">
        <v>43221</v>
      </c>
      <c r="B164" s="29">
        <v>582.83000000000004</v>
      </c>
      <c r="C164" s="41">
        <v>404.82</v>
      </c>
      <c r="D164" s="29">
        <v>121.44</v>
      </c>
      <c r="E164" s="29">
        <v>2.7830434782608693</v>
      </c>
      <c r="F164" s="31">
        <v>76.852173913043501</v>
      </c>
      <c r="G164" s="27"/>
    </row>
    <row r="165" spans="1:7" hidden="1" x14ac:dyDescent="0.2">
      <c r="A165" s="40">
        <v>43252</v>
      </c>
      <c r="B165" s="29">
        <v>595.9</v>
      </c>
      <c r="C165" s="41">
        <v>428.25</v>
      </c>
      <c r="D165" s="29">
        <v>121.46</v>
      </c>
      <c r="E165" s="29">
        <v>2.9314285714285711</v>
      </c>
      <c r="F165" s="31">
        <v>74.167619047619027</v>
      </c>
      <c r="G165" s="27"/>
    </row>
    <row r="166" spans="1:7" hidden="1" x14ac:dyDescent="0.2">
      <c r="A166" s="40">
        <v>43282</v>
      </c>
      <c r="B166" s="29">
        <v>581.61</v>
      </c>
      <c r="C166" s="41">
        <v>439.12</v>
      </c>
      <c r="D166" s="29">
        <v>130.38</v>
      </c>
      <c r="E166" s="29">
        <v>2.7977272727272728</v>
      </c>
      <c r="F166" s="31">
        <v>74.334090909090904</v>
      </c>
      <c r="G166" s="27"/>
    </row>
    <row r="167" spans="1:7" hidden="1" x14ac:dyDescent="0.2">
      <c r="A167" s="40">
        <v>43313</v>
      </c>
      <c r="B167" s="29">
        <v>580.03</v>
      </c>
      <c r="C167" s="41">
        <v>425.32</v>
      </c>
      <c r="D167" s="29">
        <v>138.07</v>
      </c>
      <c r="E167" s="29">
        <v>2.9365217391304355</v>
      </c>
      <c r="F167" s="31">
        <v>72.643478260869571</v>
      </c>
      <c r="G167" s="27"/>
    </row>
    <row r="168" spans="1:7" ht="103.5" hidden="1" customHeight="1" x14ac:dyDescent="0.2">
      <c r="A168" s="40">
        <v>43344</v>
      </c>
      <c r="B168" s="29">
        <v>598.9</v>
      </c>
      <c r="C168" s="41">
        <v>429.51</v>
      </c>
      <c r="D168" s="29">
        <v>138.69</v>
      </c>
      <c r="E168" s="29">
        <v>2.9650000000000007</v>
      </c>
      <c r="F168" s="31">
        <v>78.795499999999976</v>
      </c>
      <c r="G168" s="27" t="s">
        <v>29</v>
      </c>
    </row>
    <row r="169" spans="1:7" hidden="1" x14ac:dyDescent="0.2">
      <c r="A169" s="40">
        <v>43374</v>
      </c>
      <c r="B169" s="29">
        <v>635.95000000000005</v>
      </c>
      <c r="C169" s="41">
        <v>458</v>
      </c>
      <c r="D169" s="29">
        <v>133.74</v>
      </c>
      <c r="E169" s="29">
        <v>3.2506521739130441</v>
      </c>
      <c r="F169" s="31">
        <v>81.122173913043483</v>
      </c>
      <c r="G169" s="27"/>
    </row>
    <row r="170" spans="1:7" hidden="1" x14ac:dyDescent="0.2">
      <c r="A170" s="40">
        <v>43405</v>
      </c>
      <c r="B170" s="29">
        <v>609.20000000000005</v>
      </c>
      <c r="C170" s="41">
        <v>453.66</v>
      </c>
      <c r="D170" s="29">
        <v>134.56</v>
      </c>
      <c r="E170" s="29">
        <v>4.1481818181818193</v>
      </c>
      <c r="F170" s="31">
        <v>64.659545454545452</v>
      </c>
      <c r="G170" s="27"/>
    </row>
    <row r="171" spans="1:7" hidden="1" x14ac:dyDescent="0.2">
      <c r="A171" s="40">
        <v>43435</v>
      </c>
      <c r="B171" s="29">
        <v>516.98</v>
      </c>
      <c r="C171" s="41">
        <v>380.02</v>
      </c>
      <c r="D171" s="29">
        <v>133.25</v>
      </c>
      <c r="E171" s="29">
        <v>3.8921428571428569</v>
      </c>
      <c r="F171" s="31">
        <v>56.06</v>
      </c>
      <c r="G171" s="27"/>
    </row>
    <row r="172" spans="1:7" hidden="1" x14ac:dyDescent="0.2">
      <c r="A172" s="40">
        <v>43466</v>
      </c>
      <c r="B172" s="29">
        <v>487.54</v>
      </c>
      <c r="C172" s="41">
        <v>353.35</v>
      </c>
      <c r="D172" s="29">
        <v>123.93</v>
      </c>
      <c r="E172" s="29">
        <v>3.08</v>
      </c>
      <c r="F172" s="31">
        <v>58.98</v>
      </c>
      <c r="G172" s="27"/>
    </row>
    <row r="173" spans="1:7" hidden="1" x14ac:dyDescent="0.2">
      <c r="A173" s="40">
        <v>43497</v>
      </c>
      <c r="B173" s="29">
        <v>524.48</v>
      </c>
      <c r="C173" s="41">
        <v>405.09</v>
      </c>
      <c r="D173" s="29">
        <v>121.11</v>
      </c>
      <c r="E173" s="29">
        <v>2.68</v>
      </c>
      <c r="F173" s="31">
        <v>64</v>
      </c>
      <c r="G173" s="27"/>
    </row>
    <row r="174" spans="1:7" hidden="1" x14ac:dyDescent="0.2">
      <c r="A174" s="40">
        <v>43525</v>
      </c>
      <c r="B174" s="29">
        <v>544.37</v>
      </c>
      <c r="C174" s="41">
        <v>433.16</v>
      </c>
      <c r="D174" s="29">
        <v>119.71</v>
      </c>
      <c r="E174" s="29">
        <v>2.9</v>
      </c>
      <c r="F174" s="31">
        <v>66.08</v>
      </c>
      <c r="G174" s="27"/>
    </row>
    <row r="175" spans="1:7" hidden="1" x14ac:dyDescent="0.2">
      <c r="A175" s="40">
        <v>43556</v>
      </c>
      <c r="B175" s="29">
        <v>554.19000000000005</v>
      </c>
      <c r="C175" s="41">
        <v>427.39</v>
      </c>
      <c r="D175" s="29">
        <v>113.95</v>
      </c>
      <c r="E175" s="29">
        <v>2.6</v>
      </c>
      <c r="F175" s="31">
        <v>71.14</v>
      </c>
      <c r="G175" s="27"/>
    </row>
    <row r="176" spans="1:7" hidden="1" x14ac:dyDescent="0.2">
      <c r="A176" s="40">
        <v>43586</v>
      </c>
      <c r="B176" s="29">
        <v>556.15</v>
      </c>
      <c r="C176" s="41">
        <v>429.19</v>
      </c>
      <c r="D176" s="29">
        <v>108.07</v>
      </c>
      <c r="E176" s="29">
        <v>2.59</v>
      </c>
      <c r="F176" s="31">
        <v>70.849999999999994</v>
      </c>
      <c r="G176" s="27"/>
    </row>
    <row r="177" spans="1:7" hidden="1" x14ac:dyDescent="0.2">
      <c r="A177" s="40">
        <v>43617</v>
      </c>
      <c r="B177" s="29">
        <v>524.29999999999995</v>
      </c>
      <c r="C177" s="41">
        <v>381.27</v>
      </c>
      <c r="D177" s="29">
        <v>100.11</v>
      </c>
      <c r="E177" s="29">
        <v>2.34</v>
      </c>
      <c r="F177" s="31">
        <v>64.03</v>
      </c>
      <c r="G177" s="27"/>
    </row>
    <row r="178" spans="1:7" hidden="1" x14ac:dyDescent="0.2">
      <c r="A178" s="40">
        <v>43647</v>
      </c>
      <c r="B178" s="29">
        <v>524.04</v>
      </c>
      <c r="C178" s="41">
        <v>395.72</v>
      </c>
      <c r="D178" s="29">
        <v>96.45</v>
      </c>
      <c r="E178" s="29">
        <v>2.2999999999999998</v>
      </c>
      <c r="F178" s="31">
        <v>63.91</v>
      </c>
      <c r="G178" s="27"/>
    </row>
    <row r="179" spans="1:7" hidden="1" x14ac:dyDescent="0.2">
      <c r="A179" s="40">
        <v>43678</v>
      </c>
      <c r="B179" s="29">
        <v>506.08</v>
      </c>
      <c r="C179" s="41">
        <v>348.19</v>
      </c>
      <c r="D179" s="29">
        <v>87.46</v>
      </c>
      <c r="E179" s="29">
        <v>2.1800000000000002</v>
      </c>
      <c r="F179" s="31">
        <v>58.83</v>
      </c>
      <c r="G179" s="27"/>
    </row>
    <row r="180" spans="1:7" hidden="1" x14ac:dyDescent="0.2">
      <c r="A180" s="40">
        <v>43709</v>
      </c>
      <c r="B180" s="29">
        <v>513.98</v>
      </c>
      <c r="C180" s="41">
        <v>306.77999999999997</v>
      </c>
      <c r="D180" s="29">
        <v>90.44</v>
      </c>
      <c r="E180" s="29">
        <v>2.5299999999999998</v>
      </c>
      <c r="F180" s="31">
        <v>62.57</v>
      </c>
      <c r="G180" s="27"/>
    </row>
    <row r="181" spans="1:7" hidden="1" x14ac:dyDescent="0.2">
      <c r="A181" s="40">
        <v>43739</v>
      </c>
      <c r="B181" s="29">
        <v>529.58000000000004</v>
      </c>
      <c r="C181" s="41">
        <v>343.61</v>
      </c>
      <c r="D181" s="29">
        <v>85.86</v>
      </c>
      <c r="E181" s="29">
        <v>2.2799999999999998</v>
      </c>
      <c r="F181" s="31">
        <v>59.73</v>
      </c>
      <c r="G181" s="27"/>
    </row>
    <row r="182" spans="1:7" hidden="1" x14ac:dyDescent="0.2">
      <c r="A182" s="40">
        <v>43770</v>
      </c>
      <c r="B182" s="29">
        <v>502.43</v>
      </c>
      <c r="C182" s="41">
        <v>269.64</v>
      </c>
      <c r="D182" s="29">
        <v>89.54</v>
      </c>
      <c r="E182" s="29">
        <v>2.58</v>
      </c>
      <c r="F182" s="31">
        <v>63.11</v>
      </c>
      <c r="G182" s="27"/>
    </row>
    <row r="183" spans="1:7" hidden="1" x14ac:dyDescent="0.2">
      <c r="A183" s="40">
        <v>43800</v>
      </c>
      <c r="B183" s="29">
        <v>534.09</v>
      </c>
      <c r="C183" s="41">
        <v>257.18</v>
      </c>
      <c r="D183" s="29">
        <v>91.75</v>
      </c>
      <c r="E183" s="29">
        <v>2.2000000000000002</v>
      </c>
      <c r="F183" s="31">
        <v>66.97</v>
      </c>
      <c r="G183" s="27"/>
    </row>
    <row r="184" spans="1:7" hidden="1" x14ac:dyDescent="0.2">
      <c r="A184" s="40">
        <v>43831</v>
      </c>
      <c r="B184" s="29">
        <v>537.61</v>
      </c>
      <c r="C184" s="41">
        <v>309.82</v>
      </c>
      <c r="D184" s="29">
        <v>90.38</v>
      </c>
      <c r="E184" s="29">
        <v>2.0099999999999998</v>
      </c>
      <c r="F184" s="31">
        <v>63.51</v>
      </c>
      <c r="G184" s="27"/>
    </row>
    <row r="185" spans="1:7" hidden="1" x14ac:dyDescent="0.2">
      <c r="A185" s="40">
        <v>43862</v>
      </c>
      <c r="B185" s="29">
        <v>464.01</v>
      </c>
      <c r="C185" s="41">
        <v>317.61</v>
      </c>
      <c r="D185" s="29">
        <v>88.76</v>
      </c>
      <c r="E185" s="29">
        <v>1.87</v>
      </c>
      <c r="F185" s="31">
        <v>55.45</v>
      </c>
      <c r="G185" s="27"/>
    </row>
    <row r="186" spans="1:7" hidden="1" x14ac:dyDescent="0.2">
      <c r="A186" s="40">
        <v>43891</v>
      </c>
      <c r="B186" s="29">
        <v>391.79</v>
      </c>
      <c r="C186" s="41">
        <v>264.07</v>
      </c>
      <c r="D186" s="29">
        <v>87.34</v>
      </c>
      <c r="E186" s="29">
        <v>1.74</v>
      </c>
      <c r="F186" s="31">
        <v>31.71</v>
      </c>
      <c r="G186" s="27"/>
    </row>
    <row r="187" spans="1:7" hidden="1" x14ac:dyDescent="0.2">
      <c r="A187" s="40">
        <v>43922</v>
      </c>
      <c r="B187" s="29">
        <v>278.58</v>
      </c>
      <c r="C187" s="41">
        <v>152.09</v>
      </c>
      <c r="D187" s="29">
        <v>87.57</v>
      </c>
      <c r="E187" s="29">
        <v>1.7</v>
      </c>
      <c r="F187" s="31">
        <v>19.059999999999999</v>
      </c>
      <c r="G187" s="27"/>
    </row>
    <row r="188" spans="1:7" hidden="1" x14ac:dyDescent="0.2">
      <c r="A188" s="40">
        <v>43952</v>
      </c>
      <c r="B188" s="29">
        <v>241.22</v>
      </c>
      <c r="C188" s="41">
        <v>146.13</v>
      </c>
      <c r="D188" s="29">
        <v>84.1</v>
      </c>
      <c r="E188" s="29">
        <v>1.71</v>
      </c>
      <c r="F188" s="31">
        <v>29</v>
      </c>
      <c r="G188" s="27"/>
    </row>
    <row r="189" spans="1:7" hidden="1" x14ac:dyDescent="0.2">
      <c r="A189" s="40">
        <v>43983</v>
      </c>
      <c r="B189" s="29">
        <v>293.10000000000002</v>
      </c>
      <c r="C189" s="41">
        <v>212.98</v>
      </c>
      <c r="D189" s="29">
        <v>78.89</v>
      </c>
      <c r="E189" s="29">
        <v>1.58</v>
      </c>
      <c r="F189" s="31">
        <v>40.08</v>
      </c>
      <c r="G189" s="27"/>
    </row>
    <row r="190" spans="1:7" hidden="1" x14ac:dyDescent="0.2">
      <c r="A190" s="40">
        <v>44013</v>
      </c>
      <c r="B190" s="29">
        <v>341.45</v>
      </c>
      <c r="C190" s="41">
        <v>241.96</v>
      </c>
      <c r="D190" s="29">
        <v>75.31</v>
      </c>
      <c r="E190" s="29">
        <v>1.7</v>
      </c>
      <c r="F190" s="31">
        <v>43.27</v>
      </c>
      <c r="G190" s="27"/>
    </row>
    <row r="191" spans="1:7" hidden="1" x14ac:dyDescent="0.2">
      <c r="A191" s="40">
        <v>44044</v>
      </c>
      <c r="B191" s="29">
        <v>347.77</v>
      </c>
      <c r="C191" s="41">
        <v>258.86</v>
      </c>
      <c r="D191" s="29">
        <v>78.91</v>
      </c>
      <c r="E191" s="29">
        <v>2.31</v>
      </c>
      <c r="F191" s="31">
        <v>44.79</v>
      </c>
      <c r="G191" s="27"/>
    </row>
    <row r="192" spans="1:7" hidden="1" x14ac:dyDescent="0.2">
      <c r="A192" s="40">
        <v>44075</v>
      </c>
      <c r="B192" s="29">
        <v>333.89</v>
      </c>
      <c r="C192" s="41">
        <v>261.43</v>
      </c>
      <c r="D192" s="29">
        <v>81.77</v>
      </c>
      <c r="E192" s="29">
        <v>1.92</v>
      </c>
      <c r="F192" s="31">
        <v>40.58</v>
      </c>
      <c r="G192" s="27"/>
    </row>
    <row r="193" spans="1:7" hidden="1" x14ac:dyDescent="0.2">
      <c r="A193" s="40">
        <v>44105</v>
      </c>
      <c r="B193" s="29">
        <v>316.10000000000002</v>
      </c>
      <c r="C193" s="41">
        <v>248.47</v>
      </c>
      <c r="D193" s="29">
        <v>82.11</v>
      </c>
      <c r="E193" s="29">
        <v>2.37</v>
      </c>
      <c r="F193" s="31">
        <v>40.01</v>
      </c>
      <c r="G193" s="27"/>
    </row>
    <row r="194" spans="1:7" hidden="1" x14ac:dyDescent="0.2">
      <c r="A194" s="40">
        <v>44136</v>
      </c>
      <c r="B194" s="29">
        <v>329.61</v>
      </c>
      <c r="C194" s="41">
        <v>254.83</v>
      </c>
      <c r="D194" s="29">
        <v>84.25</v>
      </c>
      <c r="E194" s="29">
        <v>2.5499999999999998</v>
      </c>
      <c r="F194" s="31">
        <v>42.54</v>
      </c>
      <c r="G194" s="27"/>
    </row>
    <row r="195" spans="1:7" hidden="1" x14ac:dyDescent="0.2">
      <c r="A195" s="40">
        <v>44166</v>
      </c>
      <c r="B195" s="29">
        <v>387.21</v>
      </c>
      <c r="C195" s="41">
        <v>285.60000000000002</v>
      </c>
      <c r="D195" s="29">
        <v>85.46</v>
      </c>
      <c r="E195" s="29">
        <v>2.5499999999999998</v>
      </c>
      <c r="F195" s="31">
        <v>49.75</v>
      </c>
      <c r="G195" s="27"/>
    </row>
    <row r="196" spans="1:7" hidden="1" x14ac:dyDescent="0.2">
      <c r="A196" s="45">
        <v>44197</v>
      </c>
      <c r="B196" s="29">
        <v>415.64</v>
      </c>
      <c r="C196" s="41">
        <v>311.14</v>
      </c>
      <c r="D196" s="29">
        <v>86.37</v>
      </c>
      <c r="E196" s="29">
        <v>2.63</v>
      </c>
      <c r="F196" s="31">
        <v>54.52</v>
      </c>
      <c r="G196" s="27"/>
    </row>
    <row r="197" spans="1:7" hidden="1" x14ac:dyDescent="0.2">
      <c r="A197" s="45">
        <v>44228</v>
      </c>
      <c r="B197" s="29">
        <v>460.86</v>
      </c>
      <c r="C197" s="41">
        <v>333.91</v>
      </c>
      <c r="D197" s="29">
        <v>96.21</v>
      </c>
      <c r="E197" s="29">
        <v>5.5</v>
      </c>
      <c r="F197" s="31">
        <v>62.23</v>
      </c>
      <c r="G197" s="27"/>
    </row>
    <row r="198" spans="1:7" hidden="1" x14ac:dyDescent="0.2">
      <c r="A198" s="45">
        <v>44256</v>
      </c>
      <c r="B198" s="29">
        <v>517.01</v>
      </c>
      <c r="C198" s="41">
        <v>384.26</v>
      </c>
      <c r="D198" s="29">
        <v>97.24</v>
      </c>
      <c r="E198" s="29">
        <v>2.56</v>
      </c>
      <c r="F198" s="31">
        <v>65.56</v>
      </c>
      <c r="G198" s="27"/>
    </row>
    <row r="199" spans="1:7" hidden="1" x14ac:dyDescent="0.2">
      <c r="A199" s="45">
        <v>44287</v>
      </c>
      <c r="B199" s="29">
        <v>520.39</v>
      </c>
      <c r="C199" s="41">
        <v>380.69</v>
      </c>
      <c r="D199" s="29">
        <v>101.7</v>
      </c>
      <c r="E199" s="29">
        <v>2.6</v>
      </c>
      <c r="F199" s="31">
        <v>64.349999999999994</v>
      </c>
      <c r="G199" s="27"/>
    </row>
    <row r="200" spans="1:7" hidden="1" x14ac:dyDescent="0.2">
      <c r="A200" s="45">
        <v>44317</v>
      </c>
      <c r="B200" s="29">
        <v>543.65</v>
      </c>
      <c r="C200" s="41">
        <v>408.12</v>
      </c>
      <c r="D200" s="29">
        <v>104.66</v>
      </c>
      <c r="E200" s="29">
        <v>2.88</v>
      </c>
      <c r="F200" s="31">
        <v>68.510000000000005</v>
      </c>
      <c r="G200" s="27"/>
    </row>
    <row r="201" spans="1:7" hidden="1" x14ac:dyDescent="0.2">
      <c r="A201" s="45">
        <v>44348</v>
      </c>
      <c r="B201" s="29">
        <v>576.62</v>
      </c>
      <c r="C201" s="41">
        <v>391.8</v>
      </c>
      <c r="D201" s="29">
        <v>102.78</v>
      </c>
      <c r="E201" s="29">
        <v>3.23</v>
      </c>
      <c r="F201" s="31">
        <v>72.959999999999994</v>
      </c>
      <c r="G201" s="27"/>
    </row>
    <row r="202" spans="1:7" hidden="1" x14ac:dyDescent="0.2">
      <c r="A202" s="45">
        <v>44378</v>
      </c>
      <c r="B202" s="29">
        <v>587.12</v>
      </c>
      <c r="C202" s="41">
        <v>414.92</v>
      </c>
      <c r="D202" s="29">
        <v>111.01</v>
      </c>
      <c r="E202" s="29">
        <v>3.8</v>
      </c>
      <c r="F202" s="31">
        <v>74.989999999999995</v>
      </c>
      <c r="G202" s="27"/>
    </row>
    <row r="203" spans="1:7" hidden="1" x14ac:dyDescent="0.2">
      <c r="A203" s="45">
        <v>44409</v>
      </c>
      <c r="B203" s="29">
        <v>577.1</v>
      </c>
      <c r="C203" s="41">
        <v>408.55</v>
      </c>
      <c r="D203" s="29">
        <v>137.55000000000001</v>
      </c>
      <c r="E203" s="29">
        <v>4.04</v>
      </c>
      <c r="F203" s="31">
        <v>70.8</v>
      </c>
      <c r="G203" s="27"/>
    </row>
    <row r="204" spans="1:7" hidden="1" x14ac:dyDescent="0.2">
      <c r="A204" s="45">
        <v>44440</v>
      </c>
      <c r="B204" s="29">
        <v>588.19000000000005</v>
      </c>
      <c r="C204" s="41">
        <v>425.24</v>
      </c>
      <c r="D204" s="29">
        <v>163.13999999999999</v>
      </c>
      <c r="E204" s="29">
        <v>5.0999999999999996</v>
      </c>
      <c r="F204" s="31">
        <v>74.400000000000006</v>
      </c>
      <c r="G204" s="27"/>
    </row>
    <row r="205" spans="1:7" hidden="1" x14ac:dyDescent="0.2">
      <c r="A205" s="45">
        <v>44470</v>
      </c>
      <c r="B205" s="29">
        <v>648.04</v>
      </c>
      <c r="C205" s="41">
        <v>477.32</v>
      </c>
      <c r="D205" s="29">
        <v>179.69</v>
      </c>
      <c r="E205" s="29">
        <v>5.48</v>
      </c>
      <c r="F205" s="31">
        <v>83.54</v>
      </c>
      <c r="G205" s="27"/>
    </row>
    <row r="206" spans="1:7" hidden="1" x14ac:dyDescent="0.2">
      <c r="A206" s="45">
        <v>44501</v>
      </c>
      <c r="B206" s="29">
        <v>691.62</v>
      </c>
      <c r="C206" s="41">
        <v>480.05</v>
      </c>
      <c r="D206" s="29">
        <v>205.06</v>
      </c>
      <c r="E206" s="29">
        <v>5</v>
      </c>
      <c r="F206" s="31">
        <v>81.37</v>
      </c>
      <c r="G206" s="27"/>
    </row>
    <row r="207" spans="1:7" hidden="1" x14ac:dyDescent="0.2">
      <c r="A207" s="45">
        <v>44531</v>
      </c>
      <c r="B207" s="29">
        <v>617.54999999999995</v>
      </c>
      <c r="C207" s="41">
        <v>438.23</v>
      </c>
      <c r="D207" s="29">
        <v>265.52</v>
      </c>
      <c r="E207" s="29">
        <v>3.71</v>
      </c>
      <c r="F207" s="31">
        <v>74.099999999999994</v>
      </c>
      <c r="G207" s="27"/>
    </row>
    <row r="208" spans="1:7" hidden="1" x14ac:dyDescent="0.2">
      <c r="A208" s="45">
        <v>44562</v>
      </c>
      <c r="B208" s="29">
        <v>688.81</v>
      </c>
      <c r="C208" s="41">
        <v>472.22</v>
      </c>
      <c r="D208" s="29">
        <v>209.73</v>
      </c>
      <c r="E208" s="29">
        <v>4.34</v>
      </c>
      <c r="F208" s="31">
        <v>86.61</v>
      </c>
      <c r="G208" s="27"/>
    </row>
    <row r="209" spans="1:7" hidden="1" x14ac:dyDescent="0.2">
      <c r="A209" s="45">
        <v>44593</v>
      </c>
      <c r="B209" s="29">
        <v>770.92</v>
      </c>
      <c r="C209" s="41">
        <v>541.16</v>
      </c>
      <c r="D209" s="29">
        <v>183.89</v>
      </c>
      <c r="E209" s="29">
        <v>4.6399999999999997</v>
      </c>
      <c r="F209" s="31">
        <v>98.01</v>
      </c>
      <c r="G209" s="27"/>
    </row>
    <row r="210" spans="1:7" hidden="1" x14ac:dyDescent="0.2">
      <c r="A210" s="45">
        <v>44621</v>
      </c>
      <c r="B210" s="29">
        <v>917.8</v>
      </c>
      <c r="C210" s="41">
        <v>599.76</v>
      </c>
      <c r="D210" s="29">
        <v>201.64</v>
      </c>
      <c r="E210" s="29">
        <v>4.88</v>
      </c>
      <c r="F210" s="31">
        <v>118.75</v>
      </c>
      <c r="G210" s="27"/>
    </row>
    <row r="211" spans="1:7" hidden="1" x14ac:dyDescent="0.2">
      <c r="A211" s="45">
        <v>44652</v>
      </c>
      <c r="B211" s="43">
        <v>1023.26</v>
      </c>
      <c r="C211" s="41">
        <v>627.51</v>
      </c>
      <c r="D211" s="29">
        <v>242.67</v>
      </c>
      <c r="E211" s="29">
        <v>6.59</v>
      </c>
      <c r="F211" s="31">
        <v>104.48</v>
      </c>
      <c r="G211" s="27"/>
    </row>
    <row r="212" spans="1:7" hidden="1" x14ac:dyDescent="0.2">
      <c r="A212" s="45">
        <v>44682</v>
      </c>
      <c r="B212" s="43">
        <v>1125.4000000000001</v>
      </c>
      <c r="C212" s="41">
        <v>632.80999999999995</v>
      </c>
      <c r="D212" s="29">
        <v>351.14</v>
      </c>
      <c r="E212" s="29">
        <v>8.1</v>
      </c>
      <c r="F212" s="31">
        <v>113.13</v>
      </c>
      <c r="G212" s="27"/>
    </row>
    <row r="213" spans="1:7" hidden="1" x14ac:dyDescent="0.2">
      <c r="A213" s="45">
        <v>44713</v>
      </c>
      <c r="B213" s="43">
        <v>1124.3499999999999</v>
      </c>
      <c r="C213" s="41">
        <v>662.9</v>
      </c>
      <c r="D213" s="29">
        <v>349.23</v>
      </c>
      <c r="E213" s="29">
        <v>7.65</v>
      </c>
      <c r="F213" s="31">
        <v>123.56</v>
      </c>
      <c r="G213" s="27"/>
    </row>
    <row r="214" spans="1:7" hidden="1" x14ac:dyDescent="0.2">
      <c r="A214" s="45">
        <v>44743</v>
      </c>
      <c r="B214" s="43">
        <v>1084.44</v>
      </c>
      <c r="C214" s="41">
        <v>602.45000000000005</v>
      </c>
      <c r="D214" s="29">
        <v>345.46</v>
      </c>
      <c r="E214" s="29">
        <v>7.18</v>
      </c>
      <c r="F214" s="31">
        <v>112.63</v>
      </c>
      <c r="G214" s="27"/>
    </row>
    <row r="215" spans="1:7" hidden="1" x14ac:dyDescent="0.2">
      <c r="A215" s="45">
        <v>44774</v>
      </c>
      <c r="B215" s="43">
        <v>1004.29</v>
      </c>
      <c r="C215" s="41">
        <v>619.54999999999995</v>
      </c>
      <c r="D215" s="29">
        <v>319.85000000000002</v>
      </c>
      <c r="E215" s="29">
        <v>8.7899999999999991</v>
      </c>
      <c r="F215" s="31">
        <v>99.62</v>
      </c>
      <c r="G215" s="27"/>
    </row>
    <row r="216" spans="1:7" hidden="1" x14ac:dyDescent="0.2">
      <c r="A216" s="45">
        <v>44805</v>
      </c>
      <c r="B216" s="43">
        <v>1000.6</v>
      </c>
      <c r="C216" s="41">
        <v>544.66</v>
      </c>
      <c r="D216" s="29">
        <v>352.01</v>
      </c>
      <c r="E216" s="29">
        <v>7.87</v>
      </c>
      <c r="F216" s="31">
        <v>89.82</v>
      </c>
      <c r="G216" s="27"/>
    </row>
    <row r="217" spans="1:7" hidden="1" x14ac:dyDescent="0.2">
      <c r="A217" s="45">
        <v>44835</v>
      </c>
      <c r="B217" s="43">
        <v>1005.2</v>
      </c>
      <c r="C217" s="41">
        <v>425.89</v>
      </c>
      <c r="D217" s="29">
        <v>377.33</v>
      </c>
      <c r="E217" s="29">
        <v>5.67</v>
      </c>
      <c r="F217" s="31">
        <v>93.11</v>
      </c>
      <c r="G217" s="27"/>
    </row>
    <row r="218" spans="1:7" hidden="1" x14ac:dyDescent="0.2">
      <c r="A218" s="45">
        <v>44866</v>
      </c>
      <c r="B218" s="43">
        <v>1048.5999999999999</v>
      </c>
      <c r="C218" s="41">
        <v>444.13</v>
      </c>
      <c r="D218" s="29">
        <v>356.86</v>
      </c>
      <c r="E218" s="29">
        <v>5.41</v>
      </c>
      <c r="F218" s="31">
        <v>91.1</v>
      </c>
      <c r="G218" s="27"/>
    </row>
    <row r="219" spans="1:7" hidden="1" x14ac:dyDescent="0.2">
      <c r="A219" s="45">
        <v>44896</v>
      </c>
      <c r="B219" s="43">
        <v>871.18</v>
      </c>
      <c r="C219" s="41">
        <v>460.69</v>
      </c>
      <c r="D219" s="29">
        <v>289.36</v>
      </c>
      <c r="E219" s="29">
        <v>5.53</v>
      </c>
      <c r="F219" s="31">
        <v>80.39</v>
      </c>
      <c r="G219" s="27"/>
    </row>
    <row r="220" spans="1:7" x14ac:dyDescent="0.2">
      <c r="A220" s="28">
        <v>44927</v>
      </c>
      <c r="B220" s="43">
        <v>909.4</v>
      </c>
      <c r="C220" s="41">
        <v>430.84</v>
      </c>
      <c r="D220" s="29">
        <v>245.11</v>
      </c>
      <c r="E220" s="29">
        <v>3.29</v>
      </c>
      <c r="F220" s="31">
        <v>82.79</v>
      </c>
      <c r="G220" s="27"/>
    </row>
    <row r="221" spans="1:7" x14ac:dyDescent="0.2">
      <c r="A221" s="28">
        <v>44958</v>
      </c>
      <c r="B221" s="43">
        <v>861.31</v>
      </c>
      <c r="C221" s="41">
        <v>424.75</v>
      </c>
      <c r="D221" s="29">
        <v>250.24</v>
      </c>
      <c r="E221" s="29">
        <v>2.37</v>
      </c>
      <c r="F221" s="31">
        <v>82.5</v>
      </c>
      <c r="G221" s="27"/>
    </row>
    <row r="222" spans="1:7" x14ac:dyDescent="0.2">
      <c r="A222" s="28">
        <v>44986</v>
      </c>
      <c r="B222" s="43">
        <v>775.95</v>
      </c>
      <c r="C222" s="41">
        <v>440.47</v>
      </c>
      <c r="D222" s="29">
        <v>197.87</v>
      </c>
      <c r="E222" s="29">
        <v>2.2999999999999998</v>
      </c>
      <c r="F222" s="31">
        <v>78.290000000000006</v>
      </c>
      <c r="G222" s="27"/>
    </row>
    <row r="223" spans="1:7" x14ac:dyDescent="0.2">
      <c r="A223" s="28">
        <v>45017</v>
      </c>
      <c r="B223" s="43">
        <v>751.18</v>
      </c>
      <c r="C223" s="41">
        <v>470.25</v>
      </c>
      <c r="D223" s="29">
        <v>170.97</v>
      </c>
      <c r="E223" s="29">
        <v>2.16</v>
      </c>
      <c r="F223" s="31">
        <v>84.96</v>
      </c>
      <c r="G223" s="27"/>
    </row>
    <row r="224" spans="1:7" x14ac:dyDescent="0.2">
      <c r="A224" s="28">
        <v>45047</v>
      </c>
      <c r="B224" s="43">
        <v>672.81</v>
      </c>
      <c r="C224" s="41">
        <v>454.49</v>
      </c>
      <c r="D224" s="29">
        <v>167.04</v>
      </c>
      <c r="E224" s="29">
        <v>2.13</v>
      </c>
      <c r="F224" s="31">
        <v>75.819999999999993</v>
      </c>
      <c r="G224" s="27"/>
    </row>
    <row r="225" spans="1:7" x14ac:dyDescent="0.2">
      <c r="A225" s="28">
        <v>45078</v>
      </c>
      <c r="B225" s="43">
        <v>662.1</v>
      </c>
      <c r="C225" s="41">
        <v>458.78</v>
      </c>
      <c r="D225" s="29">
        <v>167.36</v>
      </c>
      <c r="E225" s="29">
        <v>2.19</v>
      </c>
      <c r="F225" s="31">
        <v>74.73</v>
      </c>
      <c r="G225" s="27"/>
    </row>
    <row r="226" spans="1:7" x14ac:dyDescent="0.2">
      <c r="A226" s="28">
        <v>45108</v>
      </c>
      <c r="B226" s="43">
        <v>691.47</v>
      </c>
      <c r="C226" s="41">
        <v>492.88</v>
      </c>
      <c r="D226" s="29">
        <v>153.37</v>
      </c>
      <c r="E226" s="29">
        <v>2.5499999999999998</v>
      </c>
      <c r="F226" s="31">
        <v>80.09</v>
      </c>
      <c r="G226" s="27"/>
    </row>
    <row r="227" spans="1:7" x14ac:dyDescent="0.2">
      <c r="A227" s="28">
        <v>45139</v>
      </c>
      <c r="B227" s="43">
        <v>804.77</v>
      </c>
      <c r="C227" s="41">
        <v>535.17999999999995</v>
      </c>
      <c r="D227" s="29">
        <v>143.47</v>
      </c>
      <c r="E227" s="29">
        <v>2.58</v>
      </c>
      <c r="F227" s="31">
        <v>86.14</v>
      </c>
      <c r="G227" s="27"/>
    </row>
    <row r="228" spans="1:7" x14ac:dyDescent="0.2">
      <c r="A228" s="28">
        <v>45170</v>
      </c>
      <c r="B228" s="43">
        <v>878.33</v>
      </c>
      <c r="C228" s="41">
        <v>546.73</v>
      </c>
      <c r="D228" s="29">
        <v>139.21</v>
      </c>
      <c r="E228" s="29">
        <v>2.65</v>
      </c>
      <c r="F228" s="31">
        <v>93.96</v>
      </c>
      <c r="G228" s="27"/>
    </row>
    <row r="229" spans="1:7" x14ac:dyDescent="0.2">
      <c r="A229" s="28">
        <v>45200</v>
      </c>
      <c r="B229" s="43">
        <v>865.85</v>
      </c>
      <c r="C229" s="41">
        <v>534.29</v>
      </c>
      <c r="D229" s="29">
        <v>145.34</v>
      </c>
      <c r="E229" s="29">
        <v>2.98</v>
      </c>
      <c r="F229" s="31">
        <v>91.12</v>
      </c>
      <c r="G229" s="27"/>
    </row>
    <row r="230" spans="1:7" x14ac:dyDescent="0.2">
      <c r="A230" s="28">
        <v>45231</v>
      </c>
      <c r="B230" s="43">
        <v>820.71</v>
      </c>
      <c r="C230" s="41">
        <v>509.75</v>
      </c>
      <c r="D230" s="29">
        <v>143.15</v>
      </c>
      <c r="E230" s="29">
        <v>2.71</v>
      </c>
      <c r="F230" s="31">
        <v>83.05</v>
      </c>
      <c r="G230" s="27"/>
    </row>
    <row r="231" spans="1:7" x14ac:dyDescent="0.2">
      <c r="A231" s="28">
        <v>45261</v>
      </c>
      <c r="B231" s="43">
        <v>725.41</v>
      </c>
      <c r="C231" s="41">
        <v>504.66</v>
      </c>
      <c r="D231" s="29">
        <v>133.99</v>
      </c>
      <c r="E231" s="29">
        <v>2.5099999999999998</v>
      </c>
      <c r="F231" s="31">
        <v>78.11</v>
      </c>
      <c r="G231" s="27"/>
    </row>
    <row r="232" spans="1:7" x14ac:dyDescent="0.2">
      <c r="A232" s="28">
        <v>45292</v>
      </c>
      <c r="B232" s="43">
        <v>703.05</v>
      </c>
      <c r="C232" s="41">
        <v>501.36</v>
      </c>
      <c r="D232" s="29">
        <v>126.85</v>
      </c>
      <c r="E232" s="29">
        <v>3.62</v>
      </c>
      <c r="F232" s="31">
        <v>80.13</v>
      </c>
      <c r="G232" s="27"/>
    </row>
    <row r="233" spans="1:7" x14ac:dyDescent="0.2">
      <c r="A233" s="28">
        <v>45323</v>
      </c>
      <c r="B233" s="43">
        <v>758.01</v>
      </c>
      <c r="C233" s="41">
        <v>480.03</v>
      </c>
      <c r="D233" s="29">
        <v>122.91</v>
      </c>
      <c r="E233" s="29">
        <v>1.71</v>
      </c>
      <c r="F233" s="31">
        <v>83.9</v>
      </c>
      <c r="G233" s="27"/>
    </row>
    <row r="234" spans="1:7" x14ac:dyDescent="0.2">
      <c r="A234" s="28">
        <v>45352</v>
      </c>
      <c r="B234" s="43">
        <v>759.39</v>
      </c>
      <c r="C234" s="41">
        <v>492.49</v>
      </c>
      <c r="D234" s="29">
        <v>128.72999999999999</v>
      </c>
      <c r="E234" s="29">
        <v>1.49</v>
      </c>
      <c r="F234" s="31">
        <v>85.49</v>
      </c>
      <c r="G234" s="27"/>
    </row>
    <row r="235" spans="1:7" x14ac:dyDescent="0.2">
      <c r="A235" s="28">
        <v>45383</v>
      </c>
      <c r="B235" s="43">
        <v>759</v>
      </c>
      <c r="C235" s="41">
        <v>513.57000000000005</v>
      </c>
      <c r="D235" s="29">
        <v>127.07</v>
      </c>
      <c r="E235" s="29">
        <v>1.59</v>
      </c>
      <c r="F235" s="31">
        <v>89.89</v>
      </c>
      <c r="G235" s="27"/>
    </row>
    <row r="236" spans="1:7" x14ac:dyDescent="0.2">
      <c r="A236" s="28">
        <v>45413</v>
      </c>
      <c r="B236" s="43">
        <v>714.68</v>
      </c>
      <c r="C236" s="41">
        <v>515.94000000000005</v>
      </c>
      <c r="D236" s="29">
        <v>127.3</v>
      </c>
      <c r="E236" s="29">
        <v>2.13</v>
      </c>
      <c r="F236" s="31">
        <v>81.819999999999993</v>
      </c>
      <c r="G236" s="27"/>
    </row>
    <row r="237" spans="1:7" x14ac:dyDescent="0.2">
      <c r="A237" s="28">
        <v>45444</v>
      </c>
      <c r="B237" s="43">
        <v>679.16</v>
      </c>
      <c r="C237" s="41">
        <v>496.53</v>
      </c>
      <c r="D237" s="29">
        <v>133.93</v>
      </c>
      <c r="E237" s="29">
        <v>2.52</v>
      </c>
      <c r="F237" s="31">
        <v>82.4</v>
      </c>
      <c r="G237" s="27"/>
    </row>
    <row r="238" spans="1:7" x14ac:dyDescent="0.2">
      <c r="A238" s="28">
        <v>45474</v>
      </c>
      <c r="B238" s="43">
        <v>722.21</v>
      </c>
      <c r="C238" s="41">
        <v>517.76</v>
      </c>
      <c r="D238" s="29">
        <v>126.21</v>
      </c>
      <c r="E238" s="29">
        <v>2.0699999999999998</v>
      </c>
      <c r="F238" s="31">
        <v>85.25</v>
      </c>
      <c r="G238" s="27"/>
    </row>
    <row r="239" spans="1:7" x14ac:dyDescent="0.2">
      <c r="A239" s="28">
        <v>45505</v>
      </c>
      <c r="B239" s="43">
        <v>673.86</v>
      </c>
      <c r="C239" s="41">
        <v>499.21</v>
      </c>
      <c r="D239" s="29">
        <v>126.19</v>
      </c>
      <c r="E239" s="29">
        <v>1.98</v>
      </c>
      <c r="F239" s="31">
        <v>80.72</v>
      </c>
      <c r="G239" s="27"/>
    </row>
    <row r="240" spans="1:7" x14ac:dyDescent="0.2">
      <c r="A240" s="28">
        <v>45536</v>
      </c>
      <c r="B240" s="43">
        <v>622.04999999999995</v>
      </c>
      <c r="C240" s="41">
        <v>455.93</v>
      </c>
      <c r="D240" s="29">
        <v>126.83</v>
      </c>
      <c r="E240" s="29">
        <v>2.2599999999999998</v>
      </c>
      <c r="F240" s="31">
        <v>74.260000000000005</v>
      </c>
      <c r="G240" s="27"/>
    </row>
    <row r="241" spans="1:8" x14ac:dyDescent="0.2">
      <c r="A241" s="28">
        <v>45566</v>
      </c>
      <c r="B241" s="43">
        <v>618.83000000000004</v>
      </c>
      <c r="C241" s="41">
        <v>465.2</v>
      </c>
      <c r="D241" s="29">
        <v>127.24</v>
      </c>
      <c r="E241" s="29">
        <v>2.2000000000000002</v>
      </c>
      <c r="F241" s="31">
        <v>75.58</v>
      </c>
      <c r="G241" s="27"/>
    </row>
    <row r="242" spans="1:8" x14ac:dyDescent="0.2">
      <c r="A242" s="28">
        <v>45597</v>
      </c>
      <c r="B242" s="43">
        <v>614.16999999999996</v>
      </c>
      <c r="C242" s="41">
        <v>458.4</v>
      </c>
      <c r="D242" s="29">
        <v>126.64</v>
      </c>
      <c r="E242" s="29">
        <v>2.1800000000000002</v>
      </c>
      <c r="F242" s="31">
        <v>74.25</v>
      </c>
      <c r="G242" s="27"/>
    </row>
    <row r="243" spans="1:8" x14ac:dyDescent="0.2">
      <c r="A243" s="28">
        <v>45627</v>
      </c>
      <c r="B243" s="43">
        <v>623.04</v>
      </c>
      <c r="C243" s="41">
        <v>451.97</v>
      </c>
      <c r="D243" s="29">
        <v>129.74</v>
      </c>
      <c r="E243" s="29">
        <v>3.02</v>
      </c>
      <c r="F243" s="31">
        <v>73.72</v>
      </c>
      <c r="G243" s="27"/>
    </row>
    <row r="244" spans="1:8" x14ac:dyDescent="0.2">
      <c r="A244" s="28">
        <v>45658</v>
      </c>
      <c r="B244" s="43">
        <v>657.27</v>
      </c>
      <c r="C244" s="41">
        <v>469.39</v>
      </c>
      <c r="D244" s="29">
        <v>127.59</v>
      </c>
      <c r="E244" s="29">
        <v>4.37</v>
      </c>
      <c r="F244" s="31">
        <v>79.05</v>
      </c>
      <c r="G244" s="27"/>
    </row>
    <row r="245" spans="1:8" x14ac:dyDescent="0.2">
      <c r="A245" s="28">
        <v>45689</v>
      </c>
      <c r="B245" s="43">
        <v>694.36</v>
      </c>
      <c r="C245" s="41">
        <v>469.34</v>
      </c>
      <c r="D245" s="29">
        <v>124.94</v>
      </c>
      <c r="E245" s="29">
        <v>4.25</v>
      </c>
      <c r="F245" s="31">
        <v>75.11</v>
      </c>
      <c r="G245" s="27"/>
    </row>
    <row r="246" spans="1:8" x14ac:dyDescent="0.2">
      <c r="A246" s="28">
        <v>45717</v>
      </c>
      <c r="B246" s="43">
        <v>650.55999999999995</v>
      </c>
      <c r="C246" s="41">
        <v>446.82</v>
      </c>
      <c r="D246" s="29">
        <v>122.28</v>
      </c>
      <c r="E246" s="29">
        <v>4.13</v>
      </c>
      <c r="F246" s="31">
        <v>72.540000000000006</v>
      </c>
      <c r="G246" s="27"/>
    </row>
    <row r="247" spans="1:8" x14ac:dyDescent="0.2">
      <c r="A247" s="28">
        <v>45748</v>
      </c>
      <c r="B247" s="43">
        <v>604.9</v>
      </c>
      <c r="C247" s="41">
        <v>441.03</v>
      </c>
      <c r="D247" s="29">
        <v>119.3</v>
      </c>
      <c r="E247" s="29">
        <v>3.38</v>
      </c>
      <c r="F247" s="31">
        <v>67.78</v>
      </c>
      <c r="G247" s="27"/>
    </row>
    <row r="248" spans="1:8" ht="12" customHeight="1" x14ac:dyDescent="0.2">
      <c r="D248" s="26"/>
      <c r="F248" s="26"/>
    </row>
    <row r="249" spans="1:8" x14ac:dyDescent="0.2">
      <c r="B249" s="37" t="s">
        <v>30</v>
      </c>
    </row>
    <row r="250" spans="1:8" x14ac:dyDescent="0.2">
      <c r="D250" s="26"/>
    </row>
    <row r="251" spans="1:8" x14ac:dyDescent="0.2">
      <c r="C251" s="26"/>
      <c r="D251" s="6"/>
      <c r="H251" s="42"/>
    </row>
    <row r="252" spans="1:8" x14ac:dyDescent="0.2">
      <c r="C252" s="26"/>
      <c r="D252" s="6"/>
    </row>
    <row r="253" spans="1:8" x14ac:dyDescent="0.2">
      <c r="B253" s="38"/>
      <c r="C253" s="26"/>
      <c r="D253" s="6"/>
      <c r="E253" s="38"/>
      <c r="F253" s="38"/>
    </row>
    <row r="254" spans="1:8" x14ac:dyDescent="0.2">
      <c r="C254" s="26"/>
      <c r="D254" s="6"/>
    </row>
    <row r="255" spans="1:8" x14ac:dyDescent="0.2">
      <c r="C255" s="26"/>
      <c r="D255" s="6"/>
    </row>
    <row r="256" spans="1:8" x14ac:dyDescent="0.2">
      <c r="C256" s="26"/>
      <c r="D256" s="6"/>
    </row>
    <row r="257" spans="3:4" x14ac:dyDescent="0.2">
      <c r="C257" s="26"/>
      <c r="D257" s="6"/>
    </row>
    <row r="258" spans="3:4" x14ac:dyDescent="0.2">
      <c r="C258" s="26"/>
      <c r="D258" s="6"/>
    </row>
    <row r="259" spans="3:4" x14ac:dyDescent="0.2">
      <c r="C259" s="26"/>
      <c r="D259" s="6"/>
    </row>
    <row r="260" spans="3:4" x14ac:dyDescent="0.2">
      <c r="C260" s="26"/>
      <c r="D260" s="6"/>
    </row>
  </sheetData>
  <phoneticPr fontId="0" type="noConversion"/>
  <printOptions horizontalCentered="1"/>
  <pageMargins left="0.72" right="0.35" top="0.70866141732283472" bottom="0.43307086614173229" header="0" footer="0"/>
  <pageSetup orientation="landscape" r:id="rId1"/>
  <headerFooter alignWithMargins="0"/>
  <customProperties>
    <customPr name="GUID" r:id="rId2"/>
  </customProperties>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34"/>
  <sheetViews>
    <sheetView showGridLines="0" workbookViewId="0">
      <selection activeCell="A25" sqref="A25"/>
    </sheetView>
  </sheetViews>
  <sheetFormatPr baseColWidth="10" defaultColWidth="11.42578125" defaultRowHeight="12.75" x14ac:dyDescent="0.2"/>
  <cols>
    <col min="1" max="1" width="99" customWidth="1"/>
    <col min="2" max="2" width="96.140625" customWidth="1"/>
  </cols>
  <sheetData>
    <row r="1" spans="1:1" ht="7.5" customHeight="1" x14ac:dyDescent="0.2"/>
    <row r="2" spans="1:1" x14ac:dyDescent="0.2">
      <c r="A2" s="19" t="s">
        <v>31</v>
      </c>
    </row>
    <row r="3" spans="1:1" ht="56.25" x14ac:dyDescent="0.2">
      <c r="A3" s="36" t="s">
        <v>32</v>
      </c>
    </row>
    <row r="4" spans="1:1" x14ac:dyDescent="0.2">
      <c r="A4" s="23"/>
    </row>
    <row r="5" spans="1:1" ht="7.5" customHeight="1" x14ac:dyDescent="0.2"/>
    <row r="6" spans="1:1" x14ac:dyDescent="0.2">
      <c r="A6" s="19" t="s">
        <v>33</v>
      </c>
    </row>
    <row r="7" spans="1:1" x14ac:dyDescent="0.2">
      <c r="A7" s="20" t="s">
        <v>34</v>
      </c>
    </row>
    <row r="8" spans="1:1" x14ac:dyDescent="0.2">
      <c r="A8" s="20" t="s">
        <v>35</v>
      </c>
    </row>
    <row r="9" spans="1:1" x14ac:dyDescent="0.2">
      <c r="A9" s="21"/>
    </row>
    <row r="10" spans="1:1" ht="6.75" customHeight="1" x14ac:dyDescent="0.2">
      <c r="A10" s="18"/>
    </row>
    <row r="11" spans="1:1" x14ac:dyDescent="0.2">
      <c r="A11" s="19" t="s">
        <v>36</v>
      </c>
    </row>
    <row r="12" spans="1:1" x14ac:dyDescent="0.2">
      <c r="A12" s="20" t="s">
        <v>37</v>
      </c>
    </row>
    <row r="13" spans="1:1" x14ac:dyDescent="0.2">
      <c r="A13" s="20" t="s">
        <v>38</v>
      </c>
    </row>
    <row r="14" spans="1:1" x14ac:dyDescent="0.2">
      <c r="A14" s="20" t="s">
        <v>39</v>
      </c>
    </row>
    <row r="15" spans="1:1" x14ac:dyDescent="0.2">
      <c r="A15" s="20" t="s">
        <v>40</v>
      </c>
    </row>
    <row r="16" spans="1:1" x14ac:dyDescent="0.2">
      <c r="A16" s="20" t="s">
        <v>41</v>
      </c>
    </row>
    <row r="17" spans="1:1" x14ac:dyDescent="0.2">
      <c r="A17" s="20" t="s">
        <v>42</v>
      </c>
    </row>
    <row r="18" spans="1:1" x14ac:dyDescent="0.2">
      <c r="A18" s="20" t="s">
        <v>43</v>
      </c>
    </row>
    <row r="19" spans="1:1" x14ac:dyDescent="0.2">
      <c r="A19" s="22"/>
    </row>
    <row r="20" spans="1:1" x14ac:dyDescent="0.2">
      <c r="A20" s="20" t="s">
        <v>44</v>
      </c>
    </row>
    <row r="21" spans="1:1" x14ac:dyDescent="0.2">
      <c r="A21" s="20" t="s">
        <v>45</v>
      </c>
    </row>
    <row r="22" spans="1:1" x14ac:dyDescent="0.2">
      <c r="A22" s="20" t="s">
        <v>46</v>
      </c>
    </row>
    <row r="23" spans="1:1" x14ac:dyDescent="0.2">
      <c r="A23" s="20"/>
    </row>
    <row r="24" spans="1:1" x14ac:dyDescent="0.2">
      <c r="A24" s="24" t="s">
        <v>47</v>
      </c>
    </row>
    <row r="25" spans="1:1" x14ac:dyDescent="0.2">
      <c r="A25" s="33"/>
    </row>
    <row r="26" spans="1:1" x14ac:dyDescent="0.2">
      <c r="A26" s="24"/>
    </row>
    <row r="27" spans="1:1" x14ac:dyDescent="0.2">
      <c r="A27" s="20"/>
    </row>
    <row r="28" spans="1:1" x14ac:dyDescent="0.2">
      <c r="A28" s="21"/>
    </row>
    <row r="29" spans="1:1" ht="7.5" customHeight="1" x14ac:dyDescent="0.2">
      <c r="A29" s="18"/>
    </row>
    <row r="30" spans="1:1" x14ac:dyDescent="0.2">
      <c r="A30" s="19" t="s">
        <v>48</v>
      </c>
    </row>
    <row r="31" spans="1:1" ht="27.75" customHeight="1" x14ac:dyDescent="0.2">
      <c r="A31" s="23" t="s">
        <v>49</v>
      </c>
    </row>
    <row r="32" spans="1:1" ht="8.25" customHeight="1" x14ac:dyDescent="0.2"/>
    <row r="33" spans="1:1" x14ac:dyDescent="0.2">
      <c r="A33" s="19" t="s">
        <v>11</v>
      </c>
    </row>
    <row r="34" spans="1:1" ht="36" customHeight="1" x14ac:dyDescent="0.2">
      <c r="A34" s="23" t="s">
        <v>50</v>
      </c>
    </row>
  </sheetData>
  <phoneticPr fontId="0" type="noConversion"/>
  <pageMargins left="1.53" right="0.75" top="1" bottom="1" header="0" footer="0"/>
  <pageSetup paperSize="9" orientation="landscape" r:id="rId1"/>
  <headerFooter alignWithMargins="0"/>
  <customProperties>
    <customPr name="GUID" r:id="rId2"/>
  </customProperties>
  <drawing r:id="rId3"/>
  <legacyDrawing r:id="rId4"/>
  <oleObjects>
    <mc:AlternateContent xmlns:mc="http://schemas.openxmlformats.org/markup-compatibility/2006">
      <mc:Choice Requires="x14">
        <oleObject progId="Acrobat.Document.2015" dvAspect="DVASPECT_ICON" link="[1]!''''" oleUpdate="OLEUPDATE_ONCALL" shapeId="6145">
          <objectPr defaultSize="0" dde="1" r:id="rId5">
            <anchor moveWithCells="1">
              <from>
                <xdr:col>0</xdr:col>
                <xdr:colOff>3286125</xdr:colOff>
                <xdr:row>23</xdr:row>
                <xdr:rowOff>9525</xdr:rowOff>
              </from>
              <to>
                <xdr:col>0</xdr:col>
                <xdr:colOff>4200525</xdr:colOff>
                <xdr:row>27</xdr:row>
                <xdr:rowOff>133350</xdr:rowOff>
              </to>
            </anchor>
          </objectPr>
        </oleObject>
      </mc:Choice>
      <mc:Fallback>
        <oleObject progId="Acrobat.Document.2015" dvAspect="DVASPECT_ICON" link="[1]!''''" oleUpdate="OLEUPDATE_ONCALL" shapeId="6145"/>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4</vt:i4>
      </vt:variant>
    </vt:vector>
  </HeadingPairs>
  <TitlesOfParts>
    <vt:vector size="7" baseType="lpstr">
      <vt:lpstr>RESUMEN</vt:lpstr>
      <vt:lpstr>SERIE INDICES DE PRECIO</vt:lpstr>
      <vt:lpstr>NOTAS</vt:lpstr>
      <vt:lpstr>NOTAS!Área_de_impresión</vt:lpstr>
      <vt:lpstr>RESUMEN!Área_de_impresión</vt:lpstr>
      <vt:lpstr>'SERIE INDICES DE PRECIO'!Área_de_impresión</vt:lpstr>
      <vt:lpstr>'SERIE INDICES DE PRECIO'!Títulos_a_imprimir</vt:lpstr>
    </vt:vector>
  </TitlesOfParts>
  <Manager/>
  <Company>GOBIERNO DE CHILE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COMISION NACIONAL DE ENERGIA</dc:creator>
  <cp:keywords/>
  <dc:description/>
  <cp:lastModifiedBy>Yamal Soto</cp:lastModifiedBy>
  <cp:revision/>
  <cp:lastPrinted>2025-05-08T20:43:47Z</cp:lastPrinted>
  <dcterms:created xsi:type="dcterms:W3CDTF">2006-04-18T14:12:15Z</dcterms:created>
  <dcterms:modified xsi:type="dcterms:W3CDTF">2025-05-16T16:08:58Z</dcterms:modified>
  <cp:category/>
  <cp:contentStatus/>
</cp:coreProperties>
</file>