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19 PMM Publicado en MAY 2025/02 Archivos web/"/>
    </mc:Choice>
  </mc:AlternateContent>
  <xr:revisionPtr revIDLastSave="94" documentId="13_ncr:1_{932C7864-B951-4944-AAB9-C7EB0E43A675}" xr6:coauthVersionLast="47" xr6:coauthVersionMax="47" xr10:uidLastSave="{5D575EB9-5D16-4ECD-A878-51AF25550170}"/>
  <bookViews>
    <workbookView xWindow="28680" yWindow="840" windowWidth="29040" windowHeight="15840" tabRatio="455" xr2:uid="{00000000-000D-0000-FFFF-FFFF00000000}"/>
  </bookViews>
  <sheets>
    <sheet name="PMM SEN" sheetId="3" r:id="rId1"/>
  </sheets>
  <definedNames>
    <definedName name="_xlnm.Print_Area" localSheetId="0">'PMM SEN'!$A$1:$M$81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3" l="1"/>
  <c r="G47" i="3"/>
  <c r="G46" i="3"/>
  <c r="G45" i="3"/>
  <c r="G44" i="3"/>
  <c r="G43" i="3"/>
  <c r="G42" i="3" l="1"/>
  <c r="G41" i="3"/>
  <c r="G40" i="3"/>
  <c r="G38" i="3"/>
  <c r="G37" i="3"/>
  <c r="G36" i="3"/>
  <c r="G35" i="3"/>
  <c r="G34" i="3"/>
  <c r="G33" i="3"/>
  <c r="G32" i="3"/>
  <c r="G31" i="3"/>
  <c r="G39" i="3"/>
  <c r="G30" i="3" l="1"/>
  <c r="G29" i="3"/>
  <c r="G28" i="3"/>
  <c r="G27" i="3"/>
  <c r="G26" i="3" l="1"/>
  <c r="G25" i="3"/>
  <c r="G24" i="3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<sst xmlns="http://schemas.openxmlformats.org/spreadsheetml/2006/main" count="130" uniqueCount="100">
  <si>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</si>
  <si>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</si>
  <si>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</si>
  <si>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</si>
  <si>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</si>
  <si>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</si>
  <si>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</si>
  <si>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</si>
  <si>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</si>
  <si>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</si>
  <si>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</si>
  <si>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</si>
  <si>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</si>
  <si>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</si>
  <si>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</si>
  <si>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</si>
  <si>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</si>
  <si>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</si>
  <si>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</si>
  <si>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</si>
  <si>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</si>
  <si>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</si>
  <si>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</si>
  <si>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</si>
  <si>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</si>
  <si>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</si>
  <si>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</si>
  <si>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</si>
  <si>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</si>
  <si>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</si>
  <si>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</si>
  <si>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</si>
  <si>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</si>
  <si>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</si>
  <si>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</si>
  <si>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</si>
  <si>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</si>
  <si>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</si>
  <si>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</si>
  <si>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</si>
  <si>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</si>
  <si>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</si>
  <si>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</si>
  <si>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</si>
  <si>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</si>
  <si>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</si>
  <si>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</si>
  <si>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05 de Junio de 2023</t>
  </si>
  <si>
    <t>Diciembre 2022 - Marzo 2023</t>
  </si>
  <si>
    <t>Segundo Semestre 2022 - Indexación Mayo 2023</t>
  </si>
  <si>
    <t>05 de Julio de 2023</t>
  </si>
  <si>
    <t>Enero 2023 - Abril 2023</t>
  </si>
  <si>
    <t>Febrero 2023 - Mayo 2023</t>
  </si>
  <si>
    <t>Segundo Semestre 2022 - Indexación Julio 2023</t>
  </si>
  <si>
    <t>02 de Agosto de 2023</t>
  </si>
  <si>
    <t>05 de Septiembre de 2023</t>
  </si>
  <si>
    <t>Marzo 2023 - Julio 2023</t>
  </si>
  <si>
    <t>Primer Semestre 2023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</si>
  <si>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</si>
  <si>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</si>
  <si>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</si>
  <si>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</si>
  <si>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</si>
  <si>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</si>
  <si>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</si>
  <si>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</si>
  <si>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</si>
  <si>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</si>
  <si>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</si>
  <si>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Septiembre 2023 - Diciembre 2023</t>
  </si>
  <si>
    <t>05 de Abril de 2024</t>
  </si>
  <si>
    <t>Octubre 2023 - Enero 2024</t>
  </si>
  <si>
    <t>08 de Mayo de 2024</t>
  </si>
  <si>
    <t>Noviembre 2023 - Febrero 2024</t>
  </si>
  <si>
    <t>Segundo Semestre de 2023</t>
  </si>
  <si>
    <t>07 de Junio de 2024</t>
  </si>
  <si>
    <t>Diciembre 2023 - Marzo 2024</t>
  </si>
  <si>
    <t>05 de Julio de 2024</t>
  </si>
  <si>
    <t>Enero 2024 - Abril 2024</t>
  </si>
  <si>
    <t>Febrero 2024 - Mayo 2024</t>
  </si>
  <si>
    <t>07 de Agosto de 2024</t>
  </si>
  <si>
    <t>Marzo 2024 - Junio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</si>
  <si>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</si>
  <si>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</si>
  <si>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</si>
  <si>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</si>
  <si>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</si>
  <si>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Primer Semestre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</si>
  <si>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</si>
  <si>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</si>
  <si>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</si>
  <si>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</si>
  <si>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</si>
  <si>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</si>
  <si>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</si>
  <si>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</si>
  <si>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04 de Abril de 2025</t>
  </si>
  <si>
    <t>Octubre 2024 - Enero 2025</t>
  </si>
  <si>
    <t>08 de Mayo de 2025</t>
  </si>
  <si>
    <t>Noviembre 2024 -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</si>
</sst>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 * #,##0_ ;_ * \-#,##0_ ;_ * &quot;-&quot;_ ;_ @_ "/>
    <numFmt numFmtId="165" formatCode="[$-340A]d&quot; de &quot;mmmm&quot; de &quot;yyyy;@"/>
    <numFmt numFmtId="166" formatCode="#,##0.000"/>
    <numFmt numFmtId="167" formatCode="_-* #,##0.00\ _$_-;\-* #,##0.00\ _$_-;_-* &quot;-&quot;??\ _$_-;_-@_-"/>
    <numFmt numFmtId="168" formatCode="#,##0.000;[Red]\-#,##0.00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[$€]* #,##0.00_);_([$€]* \(#,##0.00\);_([$€]* &quot;-&quot;??_);_(@_)"/>
    <numFmt numFmtId="172" formatCode="_-* #,##0.00\ _€_-;\-* #,##0.00\ _€_-;_-* &quot;-&quot;??\ _€_-;_-@_-"/>
    <numFmt numFmtId="173" formatCode="\$#,##0\ ;\(\$#,##0\)"/>
    <numFmt numFmtId="174" formatCode="_-* #,##0.000_-;\-* #,##0.000_-;_-* &quot;-&quot;??_-;_-@_-"/>
    <numFmt numFmtId="175" formatCode="_-* #,##0.0000_-;\-* #,##0.0000_-;_-* &quot;-&quot;??_-;_-@_-"/>
    <numFmt numFmtId="176" formatCode="0.0"/>
    <numFmt numFmtId="177" formatCode="0.000"/>
    <numFmt numFmtId="178" formatCode="_-* #,##0.0_-;\-* #,##0.0_-;_-* &quot;-&quot;??_-;_-@_-"/>
    <numFmt numFmtId="17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6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174" fontId="2" fillId="0" borderId="0" xfId="86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9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6" fontId="4" fillId="10" borderId="7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166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Continuous" vertical="center" wrapText="1"/>
    </xf>
    <xf numFmtId="2" fontId="5" fillId="9" borderId="13" xfId="86" applyNumberFormat="1" applyFont="1" applyFill="1" applyBorder="1" applyAlignment="1">
      <alignment horizontal="center" vertical="center" wrapText="1"/>
    </xf>
    <xf numFmtId="2" fontId="5" fillId="9" borderId="14" xfId="86" applyNumberFormat="1" applyFont="1" applyFill="1" applyBorder="1" applyAlignment="1">
      <alignment horizontal="center" vertical="center" wrapText="1"/>
    </xf>
    <xf numFmtId="2" fontId="5" fillId="9" borderId="15" xfId="86" applyNumberFormat="1" applyFont="1" applyFill="1" applyBorder="1" applyAlignment="1">
      <alignment horizontal="center" vertical="center" wrapText="1"/>
    </xf>
    <xf numFmtId="2" fontId="5" fillId="9" borderId="16" xfId="86" applyNumberFormat="1" applyFont="1" applyFill="1" applyBorder="1" applyAlignment="1">
      <alignment horizontal="center" vertical="center" wrapText="1"/>
    </xf>
    <xf numFmtId="2" fontId="4" fillId="10" borderId="17" xfId="86" applyNumberFormat="1" applyFont="1" applyFill="1" applyBorder="1" applyAlignment="1">
      <alignment horizontal="left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9" xfId="86" quotePrefix="1" applyNumberFormat="1" applyFont="1" applyFill="1" applyBorder="1" applyAlignment="1">
      <alignment horizontal="center" vertical="top"/>
    </xf>
    <xf numFmtId="166" fontId="4" fillId="10" borderId="19" xfId="86" applyNumberFormat="1" applyFont="1" applyFill="1" applyBorder="1" applyAlignment="1">
      <alignment horizontal="center" vertical="top"/>
    </xf>
    <xf numFmtId="10" fontId="4" fillId="10" borderId="20" xfId="222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3" fontId="4" fillId="10" borderId="20" xfId="86" applyNumberFormat="1" applyFont="1" applyFill="1" applyBorder="1" applyAlignment="1">
      <alignment horizontal="center" vertical="top"/>
    </xf>
    <xf numFmtId="3" fontId="4" fillId="10" borderId="22" xfId="86" applyNumberFormat="1" applyFont="1" applyFill="1" applyBorder="1" applyAlignment="1">
      <alignment horizontal="center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4" xfId="86" applyNumberFormat="1" applyFont="1" applyFill="1" applyBorder="1" applyAlignment="1">
      <alignment horizontal="left" vertical="top"/>
    </xf>
    <xf numFmtId="2" fontId="4" fillId="10" borderId="24" xfId="86" quotePrefix="1" applyNumberFormat="1" applyFont="1" applyFill="1" applyBorder="1" applyAlignment="1">
      <alignment horizontal="center" vertical="top"/>
    </xf>
    <xf numFmtId="166" fontId="4" fillId="10" borderId="24" xfId="86" applyNumberFormat="1" applyFont="1" applyFill="1" applyBorder="1" applyAlignment="1">
      <alignment horizontal="center" vertical="top"/>
    </xf>
    <xf numFmtId="10" fontId="4" fillId="10" borderId="25" xfId="222" applyNumberFormat="1" applyFont="1" applyFill="1" applyBorder="1" applyAlignment="1">
      <alignment horizontal="center" vertical="top"/>
    </xf>
    <xf numFmtId="166" fontId="4" fillId="10" borderId="26" xfId="86" applyNumberFormat="1" applyFont="1" applyFill="1" applyBorder="1" applyAlignment="1">
      <alignment horizontal="center" vertical="top"/>
    </xf>
    <xf numFmtId="3" fontId="4" fillId="10" borderId="25" xfId="86" applyNumberFormat="1" applyFont="1" applyFill="1" applyBorder="1" applyAlignment="1">
      <alignment horizontal="center" vertical="top"/>
    </xf>
    <xf numFmtId="3" fontId="4" fillId="10" borderId="27" xfId="86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30" xfId="86" quotePrefix="1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166" fontId="4" fillId="10" borderId="29" xfId="86" applyNumberFormat="1" applyFont="1" applyFill="1" applyBorder="1" applyAlignment="1">
      <alignment horizontal="center" vertical="top"/>
    </xf>
    <xf numFmtId="10" fontId="4" fillId="10" borderId="31" xfId="222" applyNumberFormat="1" applyFont="1" applyFill="1" applyBorder="1" applyAlignment="1">
      <alignment horizontal="center" vertical="top"/>
    </xf>
    <xf numFmtId="166" fontId="4" fillId="10" borderId="32" xfId="86" applyNumberFormat="1" applyFont="1" applyFill="1" applyBorder="1" applyAlignment="1">
      <alignment horizontal="center" vertical="top"/>
    </xf>
    <xf numFmtId="3" fontId="4" fillId="10" borderId="33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2" fontId="4" fillId="10" borderId="35" xfId="86" quotePrefix="1" applyNumberFormat="1" applyFont="1" applyFill="1" applyBorder="1" applyAlignment="1">
      <alignment horizontal="left" vertical="top"/>
    </xf>
    <xf numFmtId="2" fontId="4" fillId="10" borderId="35" xfId="86" quotePrefix="1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166" fontId="4" fillId="10" borderId="36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4" fillId="10" borderId="38" xfId="86" applyNumberFormat="1" applyFont="1" applyFill="1" applyBorder="1" applyAlignment="1">
      <alignment horizontal="left" vertical="top"/>
    </xf>
    <xf numFmtId="2" fontId="4" fillId="10" borderId="39" xfId="86" quotePrefix="1" applyNumberFormat="1" applyFont="1" applyFill="1" applyBorder="1" applyAlignment="1">
      <alignment horizontal="left" vertical="top"/>
    </xf>
    <xf numFmtId="2" fontId="4" fillId="10" borderId="39" xfId="86" quotePrefix="1" applyNumberFormat="1" applyFont="1" applyFill="1" applyBorder="1" applyAlignment="1">
      <alignment horizontal="center" vertical="top"/>
    </xf>
    <xf numFmtId="166" fontId="4" fillId="10" borderId="39" xfId="86" applyNumberFormat="1" applyFont="1" applyFill="1" applyBorder="1" applyAlignment="1">
      <alignment horizontal="center" vertical="top"/>
    </xf>
    <xf numFmtId="10" fontId="4" fillId="10" borderId="40" xfId="222" applyNumberFormat="1" applyFont="1" applyFill="1" applyBorder="1" applyAlignment="1">
      <alignment horizontal="center" vertical="top"/>
    </xf>
    <xf numFmtId="166" fontId="4" fillId="10" borderId="41" xfId="86" applyNumberFormat="1" applyFont="1" applyFill="1" applyBorder="1" applyAlignment="1">
      <alignment horizontal="center" vertical="top"/>
    </xf>
    <xf numFmtId="3" fontId="4" fillId="10" borderId="40" xfId="86" applyNumberFormat="1" applyFont="1" applyFill="1" applyBorder="1" applyAlignment="1">
      <alignment horizontal="center" vertical="top"/>
    </xf>
    <xf numFmtId="3" fontId="4" fillId="10" borderId="42" xfId="86" applyNumberFormat="1" applyFont="1" applyFill="1" applyBorder="1" applyAlignment="1">
      <alignment horizontal="center" vertical="top"/>
    </xf>
  </cellXfs>
  <cellStyles count="366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 2" xfId="365" xr:uid="{4F14120F-A3BE-4FBE-8988-4B8C27406BAA}"/>
    <cellStyle name="Millares 2" xfId="81" xr:uid="{00000000-0005-0000-0000-000050000000}"/>
    <cellStyle name="Millares 2 2" xfId="362" xr:uid="{628BFBE7-E6DA-4E7B-83A7-BDA882FE4B07}"/>
    <cellStyle name="Millares 3" xfId="82" xr:uid="{00000000-0005-0000-0000-000051000000}"/>
    <cellStyle name="Millares 4" xfId="83" xr:uid="{00000000-0005-0000-0000-000052000000}"/>
    <cellStyle name="Millares 4 2" xfId="363" xr:uid="{735E2528-DDBF-4457-9A26-1EC6F1D6F594}"/>
    <cellStyle name="Millares 5" xfId="361" xr:uid="{5D36F221-0B3E-4DCE-BFF8-CBE0466906EA}"/>
    <cellStyle name="Millares 6" xfId="364" xr:uid="{3C8F4FD8-1821-4FE9-A6CC-06916975084E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68"/>
  <sheetViews>
    <sheetView showGridLines="0" tabSelected="1" zoomScale="80" zoomScaleNormal="80" workbookViewId="0">
      <pane xSplit="1" ySplit="9" topLeftCell="B27" activePane="bottomRight" state="frozen"/>
      <selection pane="topRight" activeCell="B1" sqref="B1"/>
      <selection pane="bottomLeft" activeCell="A10" sqref="A10"/>
      <selection pane="bottomRight" activeCell="G48" sqref="G48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56.28515625" style="6" bestFit="1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26" t="s">
        <v>0</v>
      </c>
      <c r="C9" s="27" t="s">
        <v>1</v>
      </c>
      <c r="D9" s="27" t="s">
        <v>8</v>
      </c>
      <c r="E9" s="28" t="s">
        <v>13</v>
      </c>
      <c r="F9" s="28" t="s">
        <v>2</v>
      </c>
      <c r="G9" s="29" t="s">
        <v>12</v>
      </c>
      <c r="H9" s="30" t="s">
        <v>3</v>
      </c>
      <c r="I9" s="29" t="s">
        <v>4</v>
      </c>
      <c r="J9" s="30" t="s">
        <v>5</v>
      </c>
      <c r="K9" s="31" t="s">
        <v>6</v>
      </c>
      <c r="M9" s="6"/>
      <c r="N9" s="6"/>
    </row>
    <row r="10" spans="2:15" x14ac:dyDescent="0.25">
      <c r="B10" s="40" t="s">
        <v>14</v>
      </c>
      <c r="C10" s="41" t="s">
        <v>18</v>
      </c>
      <c r="D10" s="42" t="s">
        <v>9</v>
      </c>
      <c r="E10" s="43">
        <v>69.070999999999998</v>
      </c>
      <c r="F10" s="43">
        <v>79.465000000000003</v>
      </c>
      <c r="G10" s="44">
        <f>+F10/E10-1</f>
        <v>0.1504828365015709</v>
      </c>
      <c r="H10" s="45">
        <v>78.510999999999996</v>
      </c>
      <c r="I10" s="46">
        <v>15312.067999999999</v>
      </c>
      <c r="J10" s="45">
        <v>81.013000000000005</v>
      </c>
      <c r="K10" s="47">
        <v>9434.5339999999997</v>
      </c>
      <c r="L10" s="13"/>
      <c r="M10" s="25"/>
      <c r="N10" s="25"/>
      <c r="O10" s="12"/>
    </row>
    <row r="11" spans="2:15" x14ac:dyDescent="0.25">
      <c r="B11" s="17" t="s">
        <v>15</v>
      </c>
      <c r="C11" s="18" t="s">
        <v>16</v>
      </c>
      <c r="D11" s="19" t="s">
        <v>17</v>
      </c>
      <c r="E11" s="20">
        <v>79.465000000000003</v>
      </c>
      <c r="F11" s="20">
        <v>79.44</v>
      </c>
      <c r="G11" s="21">
        <v>-3.1460391367277296E-4</v>
      </c>
      <c r="H11" s="22">
        <v>79.17</v>
      </c>
      <c r="I11" s="23">
        <v>15393.523999999999</v>
      </c>
      <c r="J11" s="22">
        <v>79.876000000000005</v>
      </c>
      <c r="K11" s="24">
        <v>9557.7860000000001</v>
      </c>
      <c r="L11" s="13"/>
      <c r="M11" s="25"/>
      <c r="N11" s="25"/>
      <c r="O11" s="12"/>
    </row>
    <row r="12" spans="2:15" x14ac:dyDescent="0.25">
      <c r="B12" s="17" t="s">
        <v>20</v>
      </c>
      <c r="C12" s="18" t="s">
        <v>19</v>
      </c>
      <c r="D12" s="19" t="s">
        <v>17</v>
      </c>
      <c r="E12" s="20">
        <v>79.465000000000003</v>
      </c>
      <c r="F12" s="20">
        <v>80.61</v>
      </c>
      <c r="G12" s="21">
        <f>+F12/E12-1</f>
        <v>1.4408859246209049E-2</v>
      </c>
      <c r="H12" s="22">
        <v>80.718000000000004</v>
      </c>
      <c r="I12" s="23">
        <v>15129.468000000001</v>
      </c>
      <c r="J12" s="22">
        <v>80.438999999999993</v>
      </c>
      <c r="K12" s="24">
        <v>9622.8109999999997</v>
      </c>
      <c r="L12" s="13"/>
      <c r="M12" s="25"/>
      <c r="N12" s="25"/>
      <c r="O12" s="12"/>
    </row>
    <row r="13" spans="2:15" x14ac:dyDescent="0.25">
      <c r="B13" s="17" t="s">
        <v>21</v>
      </c>
      <c r="C13" s="18" t="s">
        <v>22</v>
      </c>
      <c r="D13" s="19" t="s">
        <v>17</v>
      </c>
      <c r="E13" s="20">
        <v>79.465000000000003</v>
      </c>
      <c r="F13" s="20">
        <v>79.402000000000001</v>
      </c>
      <c r="G13" s="21">
        <v>-7.9280186245522799E-4</v>
      </c>
      <c r="H13" s="22">
        <v>78.825000000000003</v>
      </c>
      <c r="I13" s="23">
        <v>15694.235000000001</v>
      </c>
      <c r="J13" s="22">
        <v>80.326999999999998</v>
      </c>
      <c r="K13" s="24">
        <v>9786.6530000000002</v>
      </c>
      <c r="L13" s="13"/>
      <c r="M13" s="25"/>
      <c r="N13" s="25"/>
      <c r="O13" s="12"/>
    </row>
    <row r="14" spans="2:15" x14ac:dyDescent="0.25">
      <c r="B14" s="17" t="s">
        <v>23</v>
      </c>
      <c r="C14" s="18" t="s">
        <v>24</v>
      </c>
      <c r="D14" s="19" t="s">
        <v>17</v>
      </c>
      <c r="E14" s="20">
        <v>79.465000000000003</v>
      </c>
      <c r="F14" s="20">
        <v>79.41</v>
      </c>
      <c r="G14" s="21">
        <f t="shared" ref="G14:G24" si="0">+F14/E14-1</f>
        <v>-6.9212861007994508E-4</v>
      </c>
      <c r="H14" s="22">
        <v>78.936999999999998</v>
      </c>
      <c r="I14" s="23">
        <v>15285.388000000001</v>
      </c>
      <c r="J14" s="22">
        <v>80.152000000000001</v>
      </c>
      <c r="K14" s="24">
        <v>9740.1679999999997</v>
      </c>
      <c r="L14" s="13"/>
      <c r="M14" s="25"/>
      <c r="N14" s="25"/>
      <c r="O14" s="12"/>
    </row>
    <row r="15" spans="2:15" x14ac:dyDescent="0.25">
      <c r="B15" s="17" t="s">
        <v>25</v>
      </c>
      <c r="C15" s="18" t="s">
        <v>26</v>
      </c>
      <c r="D15" s="19" t="s">
        <v>17</v>
      </c>
      <c r="E15" s="20">
        <v>79.465000000000003</v>
      </c>
      <c r="F15" s="20">
        <v>81.805000000000007</v>
      </c>
      <c r="G15" s="21">
        <f t="shared" si="0"/>
        <v>2.9446926319763422E-2</v>
      </c>
      <c r="H15" s="22">
        <v>83.125</v>
      </c>
      <c r="I15" s="23">
        <v>14640.981</v>
      </c>
      <c r="J15" s="22">
        <v>79.840999999999994</v>
      </c>
      <c r="K15" s="24">
        <v>9837.4660000000003</v>
      </c>
      <c r="L15" s="13"/>
      <c r="M15" s="25"/>
      <c r="N15" s="25"/>
      <c r="O15" s="12"/>
    </row>
    <row r="16" spans="2:15" ht="15.75" customHeight="1" x14ac:dyDescent="0.25">
      <c r="B16" s="17" t="s">
        <v>28</v>
      </c>
      <c r="C16" s="18" t="s">
        <v>27</v>
      </c>
      <c r="D16" s="19" t="s">
        <v>17</v>
      </c>
      <c r="E16" s="20">
        <v>79.465000000000003</v>
      </c>
      <c r="F16" s="20">
        <v>82.76</v>
      </c>
      <c r="G16" s="21">
        <f t="shared" si="0"/>
        <v>4.1464795822059974E-2</v>
      </c>
      <c r="H16" s="22">
        <v>84.724999999999994</v>
      </c>
      <c r="I16" s="23">
        <v>15534.478999999999</v>
      </c>
      <c r="J16" s="22">
        <v>79.813000000000002</v>
      </c>
      <c r="K16" s="24">
        <v>10357.002</v>
      </c>
      <c r="L16" s="13"/>
      <c r="M16" s="25"/>
      <c r="N16" s="25"/>
      <c r="O16" s="12"/>
    </row>
    <row r="17" spans="2:15" x14ac:dyDescent="0.25">
      <c r="B17" s="17" t="s">
        <v>29</v>
      </c>
      <c r="C17" s="18" t="s">
        <v>30</v>
      </c>
      <c r="D17" s="19" t="s">
        <v>17</v>
      </c>
      <c r="E17" s="20">
        <v>79.465000000000003</v>
      </c>
      <c r="F17" s="20">
        <v>86.882999999999996</v>
      </c>
      <c r="G17" s="21">
        <f t="shared" si="0"/>
        <v>9.3349273264959232E-2</v>
      </c>
      <c r="H17" s="22">
        <v>90.210999999999999</v>
      </c>
      <c r="I17" s="23">
        <v>15204.388999999999</v>
      </c>
      <c r="J17" s="22">
        <v>82.201999999999998</v>
      </c>
      <c r="K17" s="24">
        <v>10807.753000000001</v>
      </c>
      <c r="L17" s="13"/>
      <c r="M17" s="25"/>
      <c r="N17" s="25"/>
      <c r="O17" s="12"/>
    </row>
    <row r="18" spans="2:15" x14ac:dyDescent="0.25">
      <c r="B18" s="17" t="s">
        <v>31</v>
      </c>
      <c r="C18" s="18" t="s">
        <v>32</v>
      </c>
      <c r="D18" s="19" t="s">
        <v>33</v>
      </c>
      <c r="E18" s="20">
        <v>76.119</v>
      </c>
      <c r="F18" s="20">
        <v>88.983000000000004</v>
      </c>
      <c r="G18" s="21">
        <f t="shared" si="0"/>
        <v>0.16899854175698592</v>
      </c>
      <c r="H18" s="22">
        <v>92.391999999999996</v>
      </c>
      <c r="I18" s="23">
        <v>15585.767</v>
      </c>
      <c r="J18" s="22">
        <v>84.197000000000003</v>
      </c>
      <c r="K18" s="24">
        <v>11104.1</v>
      </c>
      <c r="L18" s="13"/>
      <c r="M18" s="25"/>
      <c r="N18" s="25"/>
      <c r="O18" s="12"/>
    </row>
    <row r="19" spans="2:15" x14ac:dyDescent="0.25">
      <c r="B19" s="17" t="s">
        <v>34</v>
      </c>
      <c r="C19" s="18" t="s">
        <v>35</v>
      </c>
      <c r="D19" s="19" t="s">
        <v>36</v>
      </c>
      <c r="E19" s="20">
        <v>88.983000000000004</v>
      </c>
      <c r="F19" s="20">
        <v>91.742999999999995</v>
      </c>
      <c r="G19" s="21">
        <f t="shared" si="0"/>
        <v>3.1017160581234604E-2</v>
      </c>
      <c r="H19" s="22">
        <v>95.799000000000007</v>
      </c>
      <c r="I19" s="23">
        <v>15441.687</v>
      </c>
      <c r="J19" s="22">
        <v>86.004000000000005</v>
      </c>
      <c r="K19" s="24">
        <v>10912.449000000001</v>
      </c>
      <c r="L19" s="13"/>
      <c r="M19" s="25"/>
      <c r="N19" s="25"/>
      <c r="O19" s="12"/>
    </row>
    <row r="20" spans="2:15" x14ac:dyDescent="0.25">
      <c r="B20" s="17" t="s">
        <v>37</v>
      </c>
      <c r="C20" s="18" t="s">
        <v>38</v>
      </c>
      <c r="D20" s="19" t="s">
        <v>36</v>
      </c>
      <c r="E20" s="20">
        <v>88.983000000000004</v>
      </c>
      <c r="F20" s="20">
        <v>95.082999999999998</v>
      </c>
      <c r="G20" s="21">
        <f t="shared" si="0"/>
        <v>6.8552420125192359E-2</v>
      </c>
      <c r="H20" s="22">
        <v>99.677000000000007</v>
      </c>
      <c r="I20" s="23">
        <v>15312.712</v>
      </c>
      <c r="J20" s="22">
        <v>88.403000000000006</v>
      </c>
      <c r="K20" s="24">
        <v>10531.81</v>
      </c>
      <c r="L20" s="13"/>
      <c r="M20" s="25"/>
      <c r="N20" s="25"/>
      <c r="O20" s="12"/>
    </row>
    <row r="21" spans="2:15" x14ac:dyDescent="0.25">
      <c r="B21" s="17" t="s">
        <v>39</v>
      </c>
      <c r="C21" s="18" t="s">
        <v>40</v>
      </c>
      <c r="D21" s="19" t="s">
        <v>36</v>
      </c>
      <c r="E21" s="20">
        <v>88.983000000000004</v>
      </c>
      <c r="F21" s="20">
        <v>96.040999999999997</v>
      </c>
      <c r="G21" s="21">
        <f t="shared" si="0"/>
        <v>7.9318521515345575E-2</v>
      </c>
      <c r="H21" s="22">
        <v>101.099</v>
      </c>
      <c r="I21" s="23">
        <v>15517.977000000001</v>
      </c>
      <c r="J21" s="22">
        <v>88.218000000000004</v>
      </c>
      <c r="K21" s="24">
        <v>10035.583000000001</v>
      </c>
      <c r="L21" s="13"/>
      <c r="M21" s="25"/>
      <c r="N21" s="25"/>
      <c r="O21" s="12"/>
    </row>
    <row r="22" spans="2:15" x14ac:dyDescent="0.25">
      <c r="B22" s="17" t="s">
        <v>42</v>
      </c>
      <c r="C22" s="18" t="s">
        <v>41</v>
      </c>
      <c r="D22" s="19" t="s">
        <v>36</v>
      </c>
      <c r="E22" s="20">
        <v>88.983000000000004</v>
      </c>
      <c r="F22" s="20">
        <v>96.569000000000003</v>
      </c>
      <c r="G22" s="21">
        <f t="shared" si="0"/>
        <v>8.5252239191755619E-2</v>
      </c>
      <c r="H22" s="22">
        <v>103.297</v>
      </c>
      <c r="I22" s="23">
        <v>15500.63</v>
      </c>
      <c r="J22" s="22">
        <v>88.748000000000005</v>
      </c>
      <c r="K22" s="24">
        <v>9869.7849999999999</v>
      </c>
      <c r="L22" s="13"/>
      <c r="M22" s="25"/>
      <c r="N22" s="25"/>
      <c r="O22" s="12"/>
    </row>
    <row r="23" spans="2:15" x14ac:dyDescent="0.25">
      <c r="B23" s="17" t="s">
        <v>43</v>
      </c>
      <c r="C23" s="18" t="s">
        <v>44</v>
      </c>
      <c r="D23" s="19" t="s">
        <v>36</v>
      </c>
      <c r="E23" s="20">
        <v>88.983000000000004</v>
      </c>
      <c r="F23" s="20">
        <v>94.903999999999996</v>
      </c>
      <c r="G23" s="21">
        <f t="shared" si="0"/>
        <v>6.6540799928076044E-2</v>
      </c>
      <c r="H23" s="22">
        <v>98.850999999999999</v>
      </c>
      <c r="I23" s="23">
        <v>16089.109</v>
      </c>
      <c r="J23" s="22">
        <v>88.575000000000003</v>
      </c>
      <c r="K23" s="24">
        <v>10034.369000000001</v>
      </c>
      <c r="L23" s="13"/>
      <c r="M23" s="25"/>
      <c r="N23" s="25"/>
      <c r="O23" s="12"/>
    </row>
    <row r="24" spans="2:15" x14ac:dyDescent="0.25">
      <c r="B24" s="17" t="s">
        <v>46</v>
      </c>
      <c r="C24" s="18" t="s">
        <v>45</v>
      </c>
      <c r="D24" s="19" t="s">
        <v>49</v>
      </c>
      <c r="E24" s="20">
        <v>95.162999999999997</v>
      </c>
      <c r="F24" s="20">
        <v>95.162999999999997</v>
      </c>
      <c r="G24" s="21">
        <f t="shared" si="0"/>
        <v>0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3"/>
      <c r="M24" s="25"/>
      <c r="N24" s="25"/>
      <c r="O24" s="12"/>
    </row>
    <row r="25" spans="2:15" x14ac:dyDescent="0.25">
      <c r="B25" s="17" t="s">
        <v>47</v>
      </c>
      <c r="C25" s="18" t="s">
        <v>48</v>
      </c>
      <c r="D25" s="19" t="s">
        <v>49</v>
      </c>
      <c r="E25" s="20">
        <v>95.162999999999997</v>
      </c>
      <c r="F25" s="20">
        <v>93.194000000000003</v>
      </c>
      <c r="G25" s="21">
        <f t="shared" ref="G25:G38" si="1">+F25/E25-1</f>
        <v>-2.0690814707396754E-2</v>
      </c>
      <c r="H25" s="22">
        <v>95.724999999999994</v>
      </c>
      <c r="I25" s="23">
        <v>16124.579</v>
      </c>
      <c r="J25" s="22">
        <v>89.212999999999994</v>
      </c>
      <c r="K25" s="24">
        <v>10254.573</v>
      </c>
      <c r="L25" s="13"/>
      <c r="M25" s="25"/>
      <c r="N25" s="25"/>
      <c r="O25" s="12"/>
    </row>
    <row r="26" spans="2:15" x14ac:dyDescent="0.25">
      <c r="B26" s="32" t="s">
        <v>50</v>
      </c>
      <c r="C26" s="33" t="s">
        <v>51</v>
      </c>
      <c r="D26" s="34" t="s">
        <v>53</v>
      </c>
      <c r="E26" s="35">
        <v>106.496</v>
      </c>
      <c r="F26" s="35">
        <v>106.496</v>
      </c>
      <c r="G26" s="36">
        <f t="shared" si="1"/>
        <v>0</v>
      </c>
      <c r="H26" s="37">
        <v>94.156999999999996</v>
      </c>
      <c r="I26" s="38">
        <v>15767.111000000001</v>
      </c>
      <c r="J26" s="37">
        <v>125.92</v>
      </c>
      <c r="K26" s="39">
        <v>10015.697</v>
      </c>
      <c r="L26" s="13"/>
      <c r="M26" s="25"/>
      <c r="N26" s="25"/>
      <c r="O26" s="12"/>
    </row>
    <row r="27" spans="2:15" x14ac:dyDescent="0.25">
      <c r="B27" s="32" t="s">
        <v>54</v>
      </c>
      <c r="C27" s="33" t="s">
        <v>52</v>
      </c>
      <c r="D27" s="34" t="s">
        <v>53</v>
      </c>
      <c r="E27" s="35">
        <v>106.496</v>
      </c>
      <c r="F27" s="35">
        <v>105.13800000000001</v>
      </c>
      <c r="G27" s="36">
        <f t="shared" si="1"/>
        <v>-1.2751652644230727E-2</v>
      </c>
      <c r="H27" s="37">
        <v>92.233999999999995</v>
      </c>
      <c r="I27" s="38">
        <v>15621.218000000001</v>
      </c>
      <c r="J27" s="37">
        <v>125.261</v>
      </c>
      <c r="K27" s="39">
        <v>10017.603999999999</v>
      </c>
      <c r="L27" s="13"/>
      <c r="M27" s="25"/>
      <c r="N27" s="25"/>
      <c r="O27" s="12"/>
    </row>
    <row r="28" spans="2:15" x14ac:dyDescent="0.25">
      <c r="B28" s="32" t="s">
        <v>55</v>
      </c>
      <c r="C28" s="33" t="s">
        <v>56</v>
      </c>
      <c r="D28" s="34" t="s">
        <v>57</v>
      </c>
      <c r="E28" s="35">
        <v>95.082999999999998</v>
      </c>
      <c r="F28" s="35">
        <v>103.358</v>
      </c>
      <c r="G28" s="36">
        <f t="shared" si="1"/>
        <v>8.7029227096326434E-2</v>
      </c>
      <c r="H28" s="37">
        <v>89.558999999999997</v>
      </c>
      <c r="I28" s="38">
        <v>15779.736999999999</v>
      </c>
      <c r="J28" s="37">
        <v>124.473</v>
      </c>
      <c r="K28" s="39">
        <v>10312.325999999999</v>
      </c>
      <c r="L28" s="13"/>
      <c r="M28" s="25"/>
      <c r="N28" s="25"/>
      <c r="O28" s="12"/>
    </row>
    <row r="29" spans="2:15" x14ac:dyDescent="0.25">
      <c r="B29" s="32" t="s">
        <v>58</v>
      </c>
      <c r="C29" s="33" t="s">
        <v>59</v>
      </c>
      <c r="D29" s="34" t="s">
        <v>57</v>
      </c>
      <c r="E29" s="35">
        <v>95.082999999999998</v>
      </c>
      <c r="F29" s="35">
        <v>101.997</v>
      </c>
      <c r="G29" s="36">
        <f t="shared" si="1"/>
        <v>7.2715417056676834E-2</v>
      </c>
      <c r="H29" s="37">
        <v>87.367999999999995</v>
      </c>
      <c r="I29" s="38">
        <v>15514.081445549462</v>
      </c>
      <c r="J29" s="37">
        <v>123.512</v>
      </c>
      <c r="K29" s="39">
        <v>10548.181900455911</v>
      </c>
      <c r="L29" s="13"/>
      <c r="M29" s="25"/>
      <c r="N29" s="25"/>
      <c r="O29" s="12"/>
    </row>
    <row r="30" spans="2:15" x14ac:dyDescent="0.25">
      <c r="B30" s="32" t="s">
        <v>60</v>
      </c>
      <c r="C30" s="33" t="s">
        <v>61</v>
      </c>
      <c r="D30" s="34" t="s">
        <v>57</v>
      </c>
      <c r="E30" s="35">
        <v>95.082999999999998</v>
      </c>
      <c r="F30" s="35">
        <v>102.203</v>
      </c>
      <c r="G30" s="36">
        <f t="shared" si="1"/>
        <v>7.4881945247836201E-2</v>
      </c>
      <c r="H30" s="37">
        <v>87.489000000000004</v>
      </c>
      <c r="I30" s="38">
        <v>15598.047</v>
      </c>
      <c r="J30" s="37">
        <v>123.258</v>
      </c>
      <c r="K30" s="39">
        <v>10900.936</v>
      </c>
      <c r="L30" s="13"/>
      <c r="M30" s="25"/>
      <c r="N30" s="25"/>
      <c r="O30" s="12"/>
    </row>
    <row r="31" spans="2:15" x14ac:dyDescent="0.25">
      <c r="B31" s="32" t="s">
        <v>62</v>
      </c>
      <c r="C31" s="33" t="s">
        <v>63</v>
      </c>
      <c r="D31" s="34" t="s">
        <v>57</v>
      </c>
      <c r="E31" s="35">
        <v>95.082999999999998</v>
      </c>
      <c r="F31" s="35">
        <v>103.06399999999999</v>
      </c>
      <c r="G31" s="36">
        <f t="shared" si="1"/>
        <v>8.3937191716710657E-2</v>
      </c>
      <c r="H31" s="37">
        <v>88.787999999999997</v>
      </c>
      <c r="I31" s="38">
        <v>15445.451999999999</v>
      </c>
      <c r="J31" s="37">
        <v>123.512</v>
      </c>
      <c r="K31" s="39">
        <v>10783.963</v>
      </c>
      <c r="L31" s="13"/>
      <c r="M31" s="25"/>
      <c r="N31" s="25"/>
      <c r="O31" s="12"/>
    </row>
    <row r="32" spans="2:15" x14ac:dyDescent="0.25">
      <c r="B32" s="32" t="s">
        <v>64</v>
      </c>
      <c r="C32" s="33" t="s">
        <v>65</v>
      </c>
      <c r="D32" s="34" t="s">
        <v>57</v>
      </c>
      <c r="E32" s="35">
        <v>95.082999999999998</v>
      </c>
      <c r="F32" s="35">
        <v>103.408</v>
      </c>
      <c r="G32" s="36">
        <f t="shared" si="1"/>
        <v>8.7555083453403793E-2</v>
      </c>
      <c r="H32" s="37">
        <v>89.363</v>
      </c>
      <c r="I32" s="38">
        <v>15646.322</v>
      </c>
      <c r="J32" s="37">
        <v>124.33</v>
      </c>
      <c r="K32" s="39">
        <v>10503.814</v>
      </c>
      <c r="L32" s="13"/>
      <c r="M32" s="25"/>
      <c r="N32" s="25"/>
      <c r="O32" s="12"/>
    </row>
    <row r="33" spans="2:15" x14ac:dyDescent="0.25">
      <c r="B33" s="32" t="s">
        <v>67</v>
      </c>
      <c r="C33" s="33" t="s">
        <v>66</v>
      </c>
      <c r="D33" s="34" t="s">
        <v>57</v>
      </c>
      <c r="E33" s="35">
        <v>95.082999999999998</v>
      </c>
      <c r="F33" s="35">
        <v>102.119</v>
      </c>
      <c r="G33" s="36">
        <f t="shared" si="1"/>
        <v>7.3998506567945821E-2</v>
      </c>
      <c r="H33" s="37">
        <v>88.158000000000001</v>
      </c>
      <c r="I33" s="38">
        <v>15829.537</v>
      </c>
      <c r="J33" s="37">
        <v>124.15900000000001</v>
      </c>
      <c r="K33" s="39">
        <v>10026.668</v>
      </c>
      <c r="L33" s="13"/>
      <c r="M33" s="25"/>
      <c r="N33" s="25"/>
      <c r="O33" s="12"/>
    </row>
    <row r="34" spans="2:15" x14ac:dyDescent="0.25">
      <c r="B34" s="32" t="s">
        <v>68</v>
      </c>
      <c r="C34" s="33" t="s">
        <v>69</v>
      </c>
      <c r="D34" s="34" t="s">
        <v>57</v>
      </c>
      <c r="E34" s="35">
        <v>95.082999999999998</v>
      </c>
      <c r="F34" s="35">
        <v>102.098</v>
      </c>
      <c r="G34" s="36">
        <f t="shared" si="1"/>
        <v>7.3777646897973392E-2</v>
      </c>
      <c r="H34" s="37">
        <v>87.929000000000002</v>
      </c>
      <c r="I34" s="38">
        <v>16026.534</v>
      </c>
      <c r="J34" s="37">
        <v>125.22799999999999</v>
      </c>
      <c r="K34" s="39">
        <v>9817.8060000000005</v>
      </c>
      <c r="L34" s="13"/>
      <c r="M34" s="25"/>
      <c r="N34" s="25"/>
      <c r="O34" s="12"/>
    </row>
    <row r="35" spans="2:15" x14ac:dyDescent="0.25">
      <c r="B35" s="32" t="s">
        <v>70</v>
      </c>
      <c r="C35" s="33" t="s">
        <v>71</v>
      </c>
      <c r="D35" s="34" t="s">
        <v>57</v>
      </c>
      <c r="E35" s="35">
        <v>95.082999999999998</v>
      </c>
      <c r="F35" s="35">
        <v>102.27200000000001</v>
      </c>
      <c r="G35" s="36">
        <f t="shared" si="1"/>
        <v>7.5607627020603196E-2</v>
      </c>
      <c r="H35" s="37">
        <v>88.53</v>
      </c>
      <c r="I35" s="38">
        <v>16364.46</v>
      </c>
      <c r="J35" s="37">
        <v>124.741</v>
      </c>
      <c r="K35" s="39">
        <v>10007.675999999999</v>
      </c>
      <c r="L35" s="13"/>
      <c r="M35" s="25"/>
      <c r="N35" s="25"/>
      <c r="O35" s="12"/>
    </row>
    <row r="36" spans="2:15" x14ac:dyDescent="0.25">
      <c r="B36" s="32" t="s">
        <v>72</v>
      </c>
      <c r="C36" s="33" t="s">
        <v>73</v>
      </c>
      <c r="D36" s="34" t="s">
        <v>74</v>
      </c>
      <c r="E36" s="35">
        <v>106.496</v>
      </c>
      <c r="F36" s="35">
        <v>103.289</v>
      </c>
      <c r="G36" s="36">
        <f t="shared" si="1"/>
        <v>-3.0113807091346145E-2</v>
      </c>
      <c r="H36" s="37">
        <v>90.480999999999995</v>
      </c>
      <c r="I36" s="38">
        <v>16281.915999999999</v>
      </c>
      <c r="J36" s="37">
        <v>123.831</v>
      </c>
      <c r="K36" s="39">
        <v>10151.518</v>
      </c>
      <c r="L36" s="13"/>
      <c r="M36" s="25"/>
      <c r="N36" s="25"/>
      <c r="O36" s="12"/>
    </row>
    <row r="37" spans="2:15" x14ac:dyDescent="0.25">
      <c r="B37" s="32" t="s">
        <v>75</v>
      </c>
      <c r="C37" s="33" t="s">
        <v>76</v>
      </c>
      <c r="D37" s="34" t="s">
        <v>74</v>
      </c>
      <c r="E37" s="35">
        <v>106.496</v>
      </c>
      <c r="F37" s="35">
        <v>104.029</v>
      </c>
      <c r="G37" s="36">
        <f t="shared" si="1"/>
        <v>-2.3165189302884581E-2</v>
      </c>
      <c r="H37" s="37">
        <v>91.894000000000005</v>
      </c>
      <c r="I37" s="38">
        <v>16352.657999999999</v>
      </c>
      <c r="J37" s="37">
        <v>123.19</v>
      </c>
      <c r="K37" s="39">
        <v>10356.455</v>
      </c>
      <c r="L37" s="13"/>
      <c r="M37" s="25"/>
      <c r="N37" s="25"/>
      <c r="O37" s="12"/>
    </row>
    <row r="38" spans="2:15" x14ac:dyDescent="0.25">
      <c r="B38" s="32" t="s">
        <v>77</v>
      </c>
      <c r="C38" s="33" t="s">
        <v>78</v>
      </c>
      <c r="D38" s="34" t="s">
        <v>74</v>
      </c>
      <c r="E38" s="35">
        <v>106.496</v>
      </c>
      <c r="F38" s="35">
        <v>103.8</v>
      </c>
      <c r="G38" s="36">
        <f t="shared" si="1"/>
        <v>-2.5315504807692291E-2</v>
      </c>
      <c r="H38" s="37">
        <v>91.876999999999995</v>
      </c>
      <c r="I38" s="38">
        <v>15957.54742526341</v>
      </c>
      <c r="J38" s="37">
        <v>122.34099999999999</v>
      </c>
      <c r="K38" s="39">
        <v>10260.868</v>
      </c>
      <c r="L38" s="13"/>
      <c r="M38" s="25"/>
      <c r="N38" s="25"/>
      <c r="O38" s="12"/>
    </row>
    <row r="39" spans="2:15" x14ac:dyDescent="0.25">
      <c r="B39" s="32" t="s">
        <v>80</v>
      </c>
      <c r="C39" s="33" t="s">
        <v>79</v>
      </c>
      <c r="D39" s="34" t="s">
        <v>74</v>
      </c>
      <c r="E39" s="35">
        <v>106.496</v>
      </c>
      <c r="F39" s="35">
        <v>103.04900000000001</v>
      </c>
      <c r="G39" s="36">
        <f t="shared" ref="G39:G47" si="2">+F39/E39-1</f>
        <v>-3.2367412860576872E-2</v>
      </c>
      <c r="H39" s="37">
        <v>90.903000000000006</v>
      </c>
      <c r="I39" s="38">
        <v>15584.183000000001</v>
      </c>
      <c r="J39" s="37">
        <v>121.083</v>
      </c>
      <c r="K39" s="39">
        <v>10496.499</v>
      </c>
      <c r="L39" s="13"/>
      <c r="M39" s="25"/>
      <c r="N39" s="25"/>
      <c r="O39" s="12"/>
    </row>
    <row r="40" spans="2:15" x14ac:dyDescent="0.25">
      <c r="B40" s="32" t="s">
        <v>82</v>
      </c>
      <c r="C40" s="33" t="s">
        <v>81</v>
      </c>
      <c r="D40" s="34" t="s">
        <v>74</v>
      </c>
      <c r="E40" s="35">
        <v>106.496</v>
      </c>
      <c r="F40" s="35">
        <v>101.864</v>
      </c>
      <c r="G40" s="36">
        <f t="shared" si="2"/>
        <v>-4.3494591346153744E-2</v>
      </c>
      <c r="H40" s="37">
        <v>88.399000000000001</v>
      </c>
      <c r="I40" s="38">
        <v>15503.013999999999</v>
      </c>
      <c r="J40" s="37">
        <v>121.256</v>
      </c>
      <c r="K40" s="39">
        <v>10763.826999999999</v>
      </c>
      <c r="L40" s="13"/>
      <c r="M40" s="25"/>
      <c r="N40" s="25"/>
      <c r="O40" s="12"/>
    </row>
    <row r="41" spans="2:15" x14ac:dyDescent="0.25">
      <c r="B41" s="32" t="s">
        <v>84</v>
      </c>
      <c r="C41" s="33" t="s">
        <v>83</v>
      </c>
      <c r="D41" s="34" t="s">
        <v>74</v>
      </c>
      <c r="E41" s="35">
        <v>106.496</v>
      </c>
      <c r="F41" s="35">
        <v>101.574</v>
      </c>
      <c r="G41" s="36">
        <f t="shared" si="2"/>
        <v>-4.6217698317307709E-2</v>
      </c>
      <c r="H41" s="37">
        <v>89.108999999999995</v>
      </c>
      <c r="I41" s="38">
        <v>15235.335999999999</v>
      </c>
      <c r="J41" s="37">
        <v>118.61199999999999</v>
      </c>
      <c r="K41" s="39">
        <v>11146.328</v>
      </c>
      <c r="L41" s="5"/>
      <c r="N41" s="6"/>
    </row>
    <row r="42" spans="2:15" x14ac:dyDescent="0.25">
      <c r="B42" s="32" t="s">
        <v>85</v>
      </c>
      <c r="C42" s="33" t="s">
        <v>86</v>
      </c>
      <c r="D42" s="34" t="s">
        <v>87</v>
      </c>
      <c r="E42" s="35">
        <v>103.408</v>
      </c>
      <c r="F42" s="35">
        <v>99.867000000000004</v>
      </c>
      <c r="G42" s="36">
        <f t="shared" si="2"/>
        <v>-3.4242998607457831E-2</v>
      </c>
      <c r="H42" s="37">
        <v>87.950999999999993</v>
      </c>
      <c r="I42" s="38">
        <v>15676.824000000001</v>
      </c>
      <c r="J42" s="37">
        <v>116.172</v>
      </c>
      <c r="K42" s="39">
        <v>11457.343999999999</v>
      </c>
      <c r="L42" s="5"/>
      <c r="N42" s="6"/>
    </row>
    <row r="43" spans="2:15" x14ac:dyDescent="0.25">
      <c r="B43" s="32" t="s">
        <v>88</v>
      </c>
      <c r="C43" s="33" t="s">
        <v>89</v>
      </c>
      <c r="D43" s="34" t="s">
        <v>87</v>
      </c>
      <c r="E43" s="35">
        <v>103.408</v>
      </c>
      <c r="F43" s="35">
        <v>99.394000000000005</v>
      </c>
      <c r="G43" s="36">
        <f t="shared" si="2"/>
        <v>-3.8817112795915154E-2</v>
      </c>
      <c r="H43" s="37">
        <v>88.064999999999998</v>
      </c>
      <c r="I43" s="38">
        <v>15994.852999999999</v>
      </c>
      <c r="J43" s="37">
        <v>116.023</v>
      </c>
      <c r="K43" s="39">
        <v>10896.753000000001</v>
      </c>
      <c r="L43" s="5"/>
      <c r="N43" s="6"/>
    </row>
    <row r="44" spans="2:15" x14ac:dyDescent="0.25">
      <c r="B44" s="32" t="s">
        <v>90</v>
      </c>
      <c r="C44" s="33" t="s">
        <v>91</v>
      </c>
      <c r="D44" s="34" t="s">
        <v>87</v>
      </c>
      <c r="E44" s="35">
        <v>103.408</v>
      </c>
      <c r="F44" s="35">
        <v>98.543999999999997</v>
      </c>
      <c r="G44" s="36">
        <f t="shared" si="2"/>
        <v>-4.7036979730775252E-2</v>
      </c>
      <c r="H44" s="37">
        <v>87.918999999999997</v>
      </c>
      <c r="I44" s="38">
        <v>16306.424000000001</v>
      </c>
      <c r="J44" s="37">
        <v>115.105</v>
      </c>
      <c r="K44" s="39">
        <v>10462.236000000001</v>
      </c>
      <c r="L44" s="5"/>
      <c r="N44" s="6"/>
    </row>
    <row r="45" spans="2:15" x14ac:dyDescent="0.25">
      <c r="B45" s="48" t="s">
        <v>92</v>
      </c>
      <c r="C45" s="49" t="s">
        <v>93</v>
      </c>
      <c r="D45" s="50" t="s">
        <v>87</v>
      </c>
      <c r="E45" s="51">
        <v>103.408</v>
      </c>
      <c r="F45" s="52">
        <v>98.373000000000005</v>
      </c>
      <c r="G45" s="53">
        <f t="shared" si="2"/>
        <v>-4.8690623549435208E-2</v>
      </c>
      <c r="H45" s="54">
        <v>86.97</v>
      </c>
      <c r="I45" s="55">
        <v>16328.388000000001</v>
      </c>
      <c r="J45" s="54">
        <v>117.248</v>
      </c>
      <c r="K45" s="56">
        <v>9864.5130000000008</v>
      </c>
      <c r="L45" s="5"/>
      <c r="N45" s="6"/>
    </row>
    <row r="46" spans="2:15" x14ac:dyDescent="0.25">
      <c r="B46" s="48" t="s">
        <v>94</v>
      </c>
      <c r="C46" s="49" t="s">
        <v>95</v>
      </c>
      <c r="D46" s="50" t="s">
        <v>87</v>
      </c>
      <c r="E46" s="51">
        <v>103.408</v>
      </c>
      <c r="F46" s="52">
        <v>100.279</v>
      </c>
      <c r="G46" s="53">
        <f t="shared" si="2"/>
        <v>-3.0258780751972858E-2</v>
      </c>
      <c r="H46" s="54">
        <v>88.188999999999993</v>
      </c>
      <c r="I46" s="55">
        <v>16507.653999999999</v>
      </c>
      <c r="J46" s="54">
        <v>120.923</v>
      </c>
      <c r="K46" s="56">
        <v>9667.2440000000006</v>
      </c>
      <c r="L46" s="5"/>
      <c r="N46" s="6"/>
    </row>
    <row r="47" spans="2:15" x14ac:dyDescent="0.25">
      <c r="B47" s="48" t="s">
        <v>96</v>
      </c>
      <c r="C47" s="57" t="s">
        <v>97</v>
      </c>
      <c r="D47" s="58" t="s">
        <v>87</v>
      </c>
      <c r="E47" s="59">
        <v>103.408</v>
      </c>
      <c r="F47" s="59">
        <v>101.15900000000001</v>
      </c>
      <c r="G47" s="53">
        <f t="shared" si="2"/>
        <v>-2.1748800866470686E-2</v>
      </c>
      <c r="H47" s="60">
        <v>89.277000000000001</v>
      </c>
      <c r="I47" s="61">
        <v>16757.189999999999</v>
      </c>
      <c r="J47" s="60">
        <v>120.94799999999999</v>
      </c>
      <c r="K47" s="62">
        <v>10061.654</v>
      </c>
      <c r="L47" s="5"/>
      <c r="N47" s="6"/>
    </row>
    <row r="48" spans="2:15" ht="15.75" thickBot="1" x14ac:dyDescent="0.3">
      <c r="B48" s="63" t="s">
        <v>98</v>
      </c>
      <c r="C48" s="64" t="s">
        <v>99</v>
      </c>
      <c r="D48" s="65" t="s">
        <v>87</v>
      </c>
      <c r="E48" s="66">
        <v>103.408</v>
      </c>
      <c r="F48" s="66">
        <v>101.935</v>
      </c>
      <c r="G48" s="67">
        <f t="shared" ref="G48" si="3">+F48/E48-1</f>
        <v>-1.4244545876527903E-2</v>
      </c>
      <c r="H48" s="68">
        <v>90.727999999999994</v>
      </c>
      <c r="I48" s="69">
        <v>16422.717000000001</v>
      </c>
      <c r="J48" s="68">
        <v>120.19799999999999</v>
      </c>
      <c r="K48" s="70">
        <v>10078.486000000001</v>
      </c>
      <c r="L48" s="5"/>
      <c r="N48" s="6"/>
    </row>
    <row r="49" spans="2:14" x14ac:dyDescent="0.25">
      <c r="B49" s="1" t="s">
        <v>10</v>
      </c>
      <c r="D49" s="12"/>
      <c r="F49" s="12"/>
      <c r="G49" s="12"/>
      <c r="H49" s="12"/>
      <c r="I49" s="12"/>
      <c r="J49" s="12"/>
      <c r="K49" s="12"/>
      <c r="L49" s="5"/>
      <c r="N49" s="6"/>
    </row>
    <row r="50" spans="2:14" x14ac:dyDescent="0.25">
      <c r="G50" s="12"/>
      <c r="H50" s="12"/>
      <c r="I50" s="12"/>
      <c r="J50" s="12"/>
      <c r="K50" s="12"/>
      <c r="M50" s="5"/>
      <c r="N50" s="6"/>
    </row>
    <row r="51" spans="2:14" x14ac:dyDescent="0.25">
      <c r="B51" s="6"/>
      <c r="G51" s="12"/>
      <c r="H51" s="12"/>
      <c r="I51" s="12"/>
      <c r="J51" s="12"/>
      <c r="K51" s="12"/>
      <c r="L51" s="12"/>
    </row>
    <row r="52" spans="2:14" x14ac:dyDescent="0.25">
      <c r="B52" s="6"/>
      <c r="G52" s="12"/>
      <c r="H52" s="12"/>
      <c r="I52" s="12"/>
      <c r="J52" s="12"/>
      <c r="K52" s="11"/>
      <c r="M52" s="14"/>
    </row>
    <row r="53" spans="2:14" x14ac:dyDescent="0.25">
      <c r="G53" s="12"/>
      <c r="H53" s="12"/>
      <c r="I53" s="12"/>
      <c r="J53" s="12"/>
      <c r="K53" s="16"/>
    </row>
    <row r="54" spans="2:14" x14ac:dyDescent="0.25">
      <c r="G54" s="12"/>
      <c r="H54" s="12"/>
      <c r="I54" s="12"/>
      <c r="J54" s="15"/>
      <c r="K54" s="16"/>
    </row>
    <row r="55" spans="2:14" x14ac:dyDescent="0.25">
      <c r="B55" s="6"/>
    </row>
    <row r="56" spans="2:14" x14ac:dyDescent="0.25">
      <c r="B56" s="6"/>
    </row>
    <row r="57" spans="2:14" x14ac:dyDescent="0.25">
      <c r="I57" s="12"/>
      <c r="J57" s="15"/>
      <c r="K57" s="16"/>
    </row>
    <row r="58" spans="2:14" x14ac:dyDescent="0.25">
      <c r="I58" s="12"/>
      <c r="J58" s="15"/>
      <c r="K58" s="16"/>
    </row>
    <row r="59" spans="2:14" x14ac:dyDescent="0.25">
      <c r="I59" s="12"/>
      <c r="J59" s="15"/>
      <c r="K59" s="16"/>
    </row>
    <row r="60" spans="2:14" x14ac:dyDescent="0.25">
      <c r="I60" s="12"/>
      <c r="J60" s="15"/>
      <c r="K60" s="16"/>
    </row>
    <row r="61" spans="2:14" x14ac:dyDescent="0.25">
      <c r="I61" s="12"/>
      <c r="J61" s="15"/>
      <c r="K61" s="16"/>
    </row>
    <row r="62" spans="2:14" x14ac:dyDescent="0.25">
      <c r="I62" s="12"/>
      <c r="J62" s="15"/>
      <c r="K62" s="16"/>
    </row>
    <row r="63" spans="2:14" x14ac:dyDescent="0.25">
      <c r="I63" s="12"/>
      <c r="J63" s="15"/>
      <c r="K63" s="16"/>
    </row>
    <row r="64" spans="2:14" x14ac:dyDescent="0.25">
      <c r="I64" s="12"/>
      <c r="J64" s="15"/>
      <c r="K64" s="16"/>
    </row>
    <row r="65" spans="9:11" x14ac:dyDescent="0.25">
      <c r="I65" s="12"/>
      <c r="J65" s="15"/>
      <c r="K65" s="16"/>
    </row>
    <row r="66" spans="9:11" x14ac:dyDescent="0.25">
      <c r="I66" s="12"/>
      <c r="J66" s="15"/>
      <c r="K66" s="16"/>
    </row>
    <row r="67" spans="9:11" x14ac:dyDescent="0.25">
      <c r="I67" s="12"/>
      <c r="J67" s="15"/>
      <c r="K67" s="16"/>
    </row>
    <row r="68" spans="9:11" x14ac:dyDescent="0.25">
      <c r="I68" s="12"/>
      <c r="J68" s="15"/>
      <c r="K68" s="16"/>
    </row>
  </sheetData>
  <phoneticPr fontId="22" type="noConversion"/>
  <pageMargins left="0.7" right="0.7" top="0.75" bottom="0.75" header="0.3" footer="0.3"/>
  <pageSetup paperSize="9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Julio Gonzalez</cp:lastModifiedBy>
  <cp:lastPrinted>2023-09-05T15:14:25Z</cp:lastPrinted>
  <dcterms:created xsi:type="dcterms:W3CDTF">2012-12-11T12:06:49Z</dcterms:created>
  <dcterms:modified xsi:type="dcterms:W3CDTF">2025-05-08T17:38:25Z</dcterms:modified>
</cp:coreProperties>
</file>