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comisionenergia-my.sharepoint.com/personal/onedrive-subdeptpar_cne_cl/Documents/DeC/01 Resoluciones Exentas/02-Febrero 2025/"/>
    </mc:Choice>
  </mc:AlternateContent>
  <xr:revisionPtr revIDLastSave="45" documentId="8_{6B924FC6-9580-48DF-A482-0CAC0BC93692}" xr6:coauthVersionLast="47" xr6:coauthVersionMax="47" xr10:uidLastSave="{6B14E8AB-80FB-4E9F-B396-64FA93DF1A96}"/>
  <bookViews>
    <workbookView xWindow="-28920" yWindow="1050" windowWidth="29040" windowHeight="15840" tabRatio="67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Z" sheetId="9" r:id="rId7"/>
    <sheet name="ON_STxN" sheetId="7" r:id="rId8"/>
    <sheet name="OA_STxN" sheetId="8"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Art.102!$B$3:$F$17</definedName>
    <definedName name="_xlnm._FilterDatabase" localSheetId="4" hidden="1">BESS!$B$3:$P$3</definedName>
    <definedName name="_xlnm._FilterDatabase" localSheetId="10" hidden="1">OA_D418!$B$4:$F$13</definedName>
    <definedName name="_xlnm._FilterDatabase" localSheetId="8" hidden="1">OA_STxN!$B$3:$G$29</definedName>
    <definedName name="_xlnm._FilterDatabase" localSheetId="9" hidden="1">OA_STxZ!$B$3:$G$85</definedName>
    <definedName name="_xlnm._FilterDatabase" localSheetId="11" hidden="1">OEO_D418!$B$4:$F$6</definedName>
    <definedName name="_xlnm._FilterDatabase" localSheetId="12" hidden="1">ON_D418!$B$4:$F$20</definedName>
    <definedName name="_xlnm._FilterDatabase" localSheetId="7" hidden="1">ON_STxN!$B$3:$G$8</definedName>
    <definedName name="_xlnm._FilterDatabase" localSheetId="6" hidden="1">ON_STxZ!$B$3:$G$23</definedName>
    <definedName name="_xlnm._FilterDatabase" localSheetId="13" hidden="1">OPyM_ST!$B$3:$H$40</definedName>
    <definedName name="_xlnm._FilterDatabase" localSheetId="3" hidden="1">P.Generación!$B$3:$L$60</definedName>
    <definedName name="_xlnm._FilterDatabase" localSheetId="2" hidden="1">PMGD!$B$3:$L$199</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7" l="1"/>
  <c r="B3" i="6" l="1"/>
  <c r="L20" i="17"/>
</calcChain>
</file>

<file path=xl/sharedStrings.xml><?xml version="1.0" encoding="utf-8"?>
<sst xmlns="http://schemas.openxmlformats.org/spreadsheetml/2006/main" count="2990" uniqueCount="1611">
  <si>
    <t>INSTALACIONES DECLARADAS EN CONSTRUCCIÓN</t>
  </si>
  <si>
    <t>SUBDEPARTAMENTO DE PROYECTOS Y ACCESO A LA RED.</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</si>
  <si>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</si>
  <si>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</si>
  <si>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</si>
  <si>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</si>
  <si>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</si>
  <si>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</si>
  <si>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</si>
  <si>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</si>
  <si>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</si>
  <si>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</si>
  <si>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</si>
  <si>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</si>
  <si>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</si>
  <si>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</si>
  <si>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</si>
  <si>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</si>
  <si>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</si>
  <si>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</si>
  <si>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</si>
  <si>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</si>
  <si>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</si>
  <si>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</si>
  <si>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</si>
  <si>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</si>
  <si>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PE El Cruce</t>
  </si>
  <si>
    <t>El Cruce SpA</t>
  </si>
  <si>
    <t>N° 286/jul-20</t>
  </si>
  <si>
    <t>PMGD Eólico</t>
  </si>
  <si>
    <t>Región de Los Lagos</t>
  </si>
  <si>
    <t>Alimentador Los Puentes 23 kV, S/E Aihuapi</t>
  </si>
  <si>
    <t>PE OCHS</t>
  </si>
  <si>
    <t>OCHS SpA</t>
  </si>
  <si>
    <t>N° 226/jun-20</t>
  </si>
  <si>
    <t>Alimentador Puerto Octay 23 kV, S/E Pichil</t>
  </si>
  <si>
    <t>N° 57/feb-21</t>
  </si>
  <si>
    <t>PMGD Fotovoltaico</t>
  </si>
  <si>
    <t>Región del Maule</t>
  </si>
  <si>
    <t>Alimentador Las Rosas 15 kV, S/E La Palma</t>
  </si>
  <si>
    <t>PMGD Techos Solares Watts</t>
  </si>
  <si>
    <t>Solarity SpA</t>
  </si>
  <si>
    <t>Región Metropolitana de Santiago</t>
  </si>
  <si>
    <t>Alimentador La Divisa 12 kV, S/E Panamericana</t>
  </si>
  <si>
    <t>Energía Morro Guayacán SpA</t>
  </si>
  <si>
    <t>N° 137/abr-21</t>
  </si>
  <si>
    <t>PMGD Diésel</t>
  </si>
  <si>
    <t>PMGD FV Jacarandá</t>
  </si>
  <si>
    <t>Jacaranda SpA</t>
  </si>
  <si>
    <t>Región de Coquimbo</t>
  </si>
  <si>
    <t>Alimentador Industrial 13,2 kV, S/E Combarbalá</t>
  </si>
  <si>
    <t>PMGD FV Cancura II Solar</t>
  </si>
  <si>
    <t>Libertador Solar 7 SpA</t>
  </si>
  <si>
    <t>Región de La Araucanía</t>
  </si>
  <si>
    <t>Alimentador Imperial Ciudad 23 kV, S/E Nueva Imperial</t>
  </si>
  <si>
    <t>El proyecto ha acumulado un retraso significativo en su cronograma, por lo que una prórroga solicitada (dic-23) se encuentra en análisis de esta Comisión lo que podría resultar en una eventual revocación.</t>
  </si>
  <si>
    <t>PMGD FV Linares San Antonio</t>
  </si>
  <si>
    <t>Venus Solar SpA</t>
  </si>
  <si>
    <t>Alimentador San Antonio 15 kV, S/E Chacahuín</t>
  </si>
  <si>
    <t>N° 330/ago-20</t>
  </si>
  <si>
    <t>N° 209/jun-21</t>
  </si>
  <si>
    <t>Región del Libertador General Bernardo O’Higgins</t>
  </si>
  <si>
    <t>PMGD Exequiel Fernández</t>
  </si>
  <si>
    <t>N° 171/may-21</t>
  </si>
  <si>
    <t>Alimentador Roa 12 kV, S/E Macul</t>
  </si>
  <si>
    <t>Alimentador Batuco 23 kV, S/E Batuco</t>
  </si>
  <si>
    <t>PMGD FV El Raco</t>
  </si>
  <si>
    <t>Solar TI Veinte SpA</t>
  </si>
  <si>
    <t>Región del Biobío</t>
  </si>
  <si>
    <t>Alimentador Huaqui 13,2 kV, S/E Los Ángeles CGE</t>
  </si>
  <si>
    <t>PMGD FV Nanco</t>
  </si>
  <si>
    <t>Libertador Solar 4 SpA</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</si>
  <si>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</si>
  <si>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</si>
  <si>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</si>
  <si>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</si>
  <si>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</si>
  <si>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</si>
  <si>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</si>
  <si>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FV Falcón</t>
  </si>
  <si>
    <t>Energía Renovable Roble SpA</t>
  </si>
  <si>
    <t>Alimentador Chorombo 13,2 kV, S/E Bollenar</t>
  </si>
  <si>
    <t>PMGD Parque Barrancón</t>
  </si>
  <si>
    <t>Parque Solar Barrancon SpA</t>
  </si>
  <si>
    <t>N° 236/abr-22</t>
  </si>
  <si>
    <t>Alimentador Barrancón 12 kV, S/E San Bernardo</t>
  </si>
  <si>
    <t>PMGD FV Salamanca</t>
  </si>
  <si>
    <t>Marte Solar SpA</t>
  </si>
  <si>
    <t>Alimentador Manquehua 23 kV, S/E Salamanca</t>
  </si>
  <si>
    <t>PMGD Dreams Valdivia II</t>
  </si>
  <si>
    <t>Empresas Lipigas S.A.</t>
  </si>
  <si>
    <t>Región de Los Ríos</t>
  </si>
  <si>
    <t>Alimentador Errázuriz 23 kV, S/E Picarte</t>
  </si>
  <si>
    <t>Región de Ñuble</t>
  </si>
  <si>
    <t>LGS Solar</t>
  </si>
  <si>
    <t>Solar Las Golondrinas SpA</t>
  </si>
  <si>
    <t>N° 319/ago-21</t>
  </si>
  <si>
    <t>Alimentador Negrete Mulchén 23 kV, S/E Negrete</t>
  </si>
  <si>
    <t>Ranguil Solar Norte - RSN</t>
  </si>
  <si>
    <t>Ranguil SpA</t>
  </si>
  <si>
    <t>N° 339/sep-21</t>
  </si>
  <si>
    <t>Alimentador Patacón 13,2 kV, S/E Ranguilí</t>
  </si>
  <si>
    <t>Algarrobo V</t>
  </si>
  <si>
    <t>Algarrobo SpA</t>
  </si>
  <si>
    <t>N° 371/sep-21</t>
  </si>
  <si>
    <t>Alimentador Romeral 13,2 kV, S/E Rauquén</t>
  </si>
  <si>
    <t>Lúcumo</t>
  </si>
  <si>
    <t>Lúcumo SpA</t>
  </si>
  <si>
    <t>N° 374/sep-21</t>
  </si>
  <si>
    <t>Alimentador Linares Norte 13,2 kV, S/E Linares Norte</t>
  </si>
  <si>
    <t>Los Toldos</t>
  </si>
  <si>
    <t>Los Toldos SpA</t>
  </si>
  <si>
    <t>N° 266/ago-21</t>
  </si>
  <si>
    <t>Alimentador Los Sauces Lumaco 23 kV, S/E Los Sauces</t>
  </si>
  <si>
    <t>La Brújula</t>
  </si>
  <si>
    <t>PS La Brújula SpA</t>
  </si>
  <si>
    <t>N° 22/ene-22</t>
  </si>
  <si>
    <t>Alimentador Polulo 23 kV, S/E Alhué</t>
  </si>
  <si>
    <t>Angol Solar I</t>
  </si>
  <si>
    <t>Angol Solar I SpA</t>
  </si>
  <si>
    <t>N° 30/ene-22</t>
  </si>
  <si>
    <t>Región de la Araucanía</t>
  </si>
  <si>
    <t>Alimentador Angol Deuco 13,2 kV, S/E Angol</t>
  </si>
  <si>
    <t>Los Sauces Solar II</t>
  </si>
  <si>
    <t>Los Sauces Solar II SpA</t>
  </si>
  <si>
    <t>N° 75/feb-22</t>
  </si>
  <si>
    <t>Alimentador Los Sauces Purén 23 kV, S/E Los Sauces</t>
  </si>
  <si>
    <t>Los Sauces Solar I</t>
  </si>
  <si>
    <t>Los Sauces Solar I SpA</t>
  </si>
  <si>
    <t>N° 77/feb-22</t>
  </si>
  <si>
    <t>Región de Arica y Parinacota</t>
  </si>
  <si>
    <t>Don Renato</t>
  </si>
  <si>
    <t>Fotovoltaica Don Renato SpA</t>
  </si>
  <si>
    <t>N° 193/mar-22</t>
  </si>
  <si>
    <t>Región de Valparaíso</t>
  </si>
  <si>
    <t>Alimentador Humeres 23 kV, S/E Cabildo</t>
  </si>
  <si>
    <t>Estancilla</t>
  </si>
  <si>
    <t>Fotovoltaica Estancilla SpA</t>
  </si>
  <si>
    <t>N° 208/mar-22</t>
  </si>
  <si>
    <t>Alimentador Puchuncaví 13,2 kV, S/E Marbella</t>
  </si>
  <si>
    <t>Parque Fotovoltaico Orilla del Maule</t>
  </si>
  <si>
    <t>Champa Solar SpA</t>
  </si>
  <si>
    <t>N° 502/nov-21</t>
  </si>
  <si>
    <t>Alimentador Orilla del Maule 15 kV, S/E La Palma</t>
  </si>
  <si>
    <t>Santa Eugenia</t>
  </si>
  <si>
    <t>Santa Eugenia SpA</t>
  </si>
  <si>
    <t>N° 23/ene-22</t>
  </si>
  <si>
    <t>Alimentador Angol Los Sauces 23 kV, S/E Angol</t>
  </si>
  <si>
    <t>PMGD Parque FV Quilleco</t>
  </si>
  <si>
    <t>Armando Solar SpA</t>
  </si>
  <si>
    <t>N° 642/ago-22</t>
  </si>
  <si>
    <t>Alimentador Colbún 23 kV, S/E Rucúe</t>
  </si>
  <si>
    <t>PMGD FV Don Gerardo</t>
  </si>
  <si>
    <t>Libertador Solar 11 SpA</t>
  </si>
  <si>
    <t>N° 295/ago-21</t>
  </si>
  <si>
    <t>Alimentador Campo de Marte 13,2 kV, S/E Deuco</t>
  </si>
  <si>
    <t>Dinamo</t>
  </si>
  <si>
    <t>Solar Ti Trece SpA</t>
  </si>
  <si>
    <t>N° 26/ene-22</t>
  </si>
  <si>
    <t>PMGD Parque Tacna</t>
  </si>
  <si>
    <t>Parque Solar Panguilemo SpA</t>
  </si>
  <si>
    <t>N° 215/mar-22</t>
  </si>
  <si>
    <t>Alimentador Norte 13,8 kV, S/E Quiani</t>
  </si>
  <si>
    <t>Belloto B XXVII</t>
  </si>
  <si>
    <t>Belloto SpA</t>
  </si>
  <si>
    <t>N° 597/jul-22</t>
  </si>
  <si>
    <t>Alimentador Industrial 13,2 kV, S/E Curicó</t>
  </si>
  <si>
    <t>Región de Atacama</t>
  </si>
  <si>
    <t>PMGD San Yolando</t>
  </si>
  <si>
    <t>Isidora Solar SpA</t>
  </si>
  <si>
    <t>N° 159/mar-22</t>
  </si>
  <si>
    <t>Alimentador Maipú 15 kV, S/E Chacahuín</t>
  </si>
  <si>
    <t>Parque Los Huertos</t>
  </si>
  <si>
    <t>Parque Solar Alagua SpA</t>
  </si>
  <si>
    <t>N° 302/abr-22</t>
  </si>
  <si>
    <t>Alimentador Proacer 2 23 kV, S/E El Manzano Enel</t>
  </si>
  <si>
    <t>Alimentador Autopista del Sol 23 kV, S/E Malloco</t>
  </si>
  <si>
    <t>Tedlar Mercurio SpA</t>
  </si>
  <si>
    <t>N° 776/oct-22</t>
  </si>
  <si>
    <t>Alimentador O’Higgins 15 kV, S/E Santa Elvira</t>
  </si>
  <si>
    <t>Alimentador Almagro 15 kV, S/E Santa Elvira</t>
  </si>
  <si>
    <t/>
  </si>
  <si>
    <t>PMGD FV Watt's Lonquén</t>
  </si>
  <si>
    <t>N° 498/dic-20</t>
  </si>
  <si>
    <t>Alimentador Puerta Sur 23 kV, S/E Las Acacias</t>
  </si>
  <si>
    <t>Alimentador Pablo Neruda 13,2 kV, S/E Parral</t>
  </si>
  <si>
    <t>Chocalan 1</t>
  </si>
  <si>
    <t>Aggreko Chile Limitada</t>
  </si>
  <si>
    <t>N° 572/jul-22</t>
  </si>
  <si>
    <t>Alimentador Puente Marambio 13,2 kV, S/E Chocalán</t>
  </si>
  <si>
    <t>Planta Fotovoltaica Pangui</t>
  </si>
  <si>
    <t>GR Lumilla SpA</t>
  </si>
  <si>
    <t>N° 268/abr-22</t>
  </si>
  <si>
    <t>Región de Antofagasta</t>
  </si>
  <si>
    <t>Alimentador Grecia 23 kV, S/E Calama</t>
  </si>
  <si>
    <t>Encina III</t>
  </si>
  <si>
    <t>Encina SpA</t>
  </si>
  <si>
    <t>N° 265/abr-22</t>
  </si>
  <si>
    <t>Alimentador Morza 13,2 kV, S/E Quinta</t>
  </si>
  <si>
    <t>PMGD Parque Alsol</t>
  </si>
  <si>
    <t>Parque Solar Alsol SpA</t>
  </si>
  <si>
    <t>N° 290/abr-22</t>
  </si>
  <si>
    <t>Alimentador Proacer 1 23 kV, S/E El Manzano Enel</t>
  </si>
  <si>
    <t>Alimentador Yungay 13,2 kV, S/E Cholguán</t>
  </si>
  <si>
    <t>PMGD Parque Kali</t>
  </si>
  <si>
    <t>Parque Solar Kali SpA</t>
  </si>
  <si>
    <t>N° 351/may-22</t>
  </si>
  <si>
    <t>Alimentador Peñuela 13,2 kV, S/E Yerbas Buenas</t>
  </si>
  <si>
    <t>PMGD Parque Tara</t>
  </si>
  <si>
    <t>Parque Solar Tara SpA</t>
  </si>
  <si>
    <t>N° 563/jul-22</t>
  </si>
  <si>
    <t>Alimentador Manuel Castillo 12 kV, S/E Malloco</t>
  </si>
  <si>
    <t>El proyecto ha acumulado un retraso significativo en su cronograma, por lo que una prórroga solicitada (ene-24) se encuentra en análisis de esta Comisión lo que podría resultar en una eventual revocación.</t>
  </si>
  <si>
    <t>Quebrada del Sol SpA</t>
  </si>
  <si>
    <t>N° 766/sep-22</t>
  </si>
  <si>
    <t>Toledo Solar SpA</t>
  </si>
  <si>
    <t>Alimentador Ojanco 13,8 kV, S/E Copiapó</t>
  </si>
  <si>
    <t>PMGD San Ramón</t>
  </si>
  <si>
    <t>San Ramon Solar SpA</t>
  </si>
  <si>
    <t>Alimentador Linderos 15 kV, S/E Fátima</t>
  </si>
  <si>
    <t>Parque Fotovoltaico Andrómeda</t>
  </si>
  <si>
    <t>Andromeda Solar SpA</t>
  </si>
  <si>
    <t>Región de Tarapacá</t>
  </si>
  <si>
    <t>Alimentador Boro 13,8 kV, S/E Alto Hospicio</t>
  </si>
  <si>
    <t>Alimentador Piedras Blancas 13,8 kV, S/E Talca</t>
  </si>
  <si>
    <t>Central Hidroeléctrica Moraga</t>
  </si>
  <si>
    <t>José Luis Moraga SpA</t>
  </si>
  <si>
    <t>N° 31/ene-22</t>
  </si>
  <si>
    <t>PMGD Hidro - Pasada</t>
  </si>
  <si>
    <t>Alimentador Rarinco 23 kV, S/E El Avellano</t>
  </si>
  <si>
    <t>PMGD Parque Santa Marta</t>
  </si>
  <si>
    <t>Parque Solar Santa Marta SpA</t>
  </si>
  <si>
    <t>N° 385/may-22</t>
  </si>
  <si>
    <t>Alimentador Terminales 23 kV, S/E Santa Marta</t>
  </si>
  <si>
    <t>PMGD Parque Santa Martita</t>
  </si>
  <si>
    <t>Renato Solar SpA</t>
  </si>
  <si>
    <t>N° 720/sep-22</t>
  </si>
  <si>
    <t>Alimentador La Obra Zapallar 13,2 kV, S/E Curicó</t>
  </si>
  <si>
    <t>Lothar I</t>
  </si>
  <si>
    <t>Lothar I SpA</t>
  </si>
  <si>
    <t>Alimentador San Isidro 12 kV, S/E San Pedro CTNG</t>
  </si>
  <si>
    <t>El proyecto ha acumulado un retraso significativo en su cronograma, por lo que una prórroga solicitada (ago-24) se encuentra en análisis de esta Comisión lo que podría resultar en una eventual revocación.</t>
  </si>
  <si>
    <t>Hefesto Solar</t>
  </si>
  <si>
    <t>CVE Proyecto Veintisiete SpA</t>
  </si>
  <si>
    <t>N° 579/jul-22</t>
  </si>
  <si>
    <t>Alimentador Faenadora 15 kV, S/E Lo Miranda</t>
  </si>
  <si>
    <t>Alimentador Pucará 15 kV, S/E Piduco</t>
  </si>
  <si>
    <t>PMGD Codorniz</t>
  </si>
  <si>
    <t>Codorniz SpA</t>
  </si>
  <si>
    <t>N° 192/mar-22</t>
  </si>
  <si>
    <t>Alimentador Curepto 13,2 kV, S/E Licantén</t>
  </si>
  <si>
    <t>Quebrada del Sol</t>
  </si>
  <si>
    <t>Quebrada El Sol SpA</t>
  </si>
  <si>
    <t>N° 214/mar-22</t>
  </si>
  <si>
    <t>Alimentador Chacabuco 12 kV, S/E San Rafael Chilquinta</t>
  </si>
  <si>
    <t>Rari Solar</t>
  </si>
  <si>
    <t>Solares de Santa Elena SpA</t>
  </si>
  <si>
    <t>N° 216/mar-22</t>
  </si>
  <si>
    <t>Alimentador Panimávida 13,2 kV, S/E Panimávida</t>
  </si>
  <si>
    <t>El proyecto ha acumulado un retraso significativo en su cronograma, por lo que una prórroga solicitada (may-24) se encuentra en análisis de esta Comisión lo que podría resultar en una eventual revocación.</t>
  </si>
  <si>
    <t>Alimentador Aguas Claras 23 kV, S/E Lo Boza</t>
  </si>
  <si>
    <t>Cielpanel SpA</t>
  </si>
  <si>
    <t>Planta Fotovoltaica Chiloé</t>
  </si>
  <si>
    <t>Miguel Solar SpA</t>
  </si>
  <si>
    <t>N° 449/jun-22</t>
  </si>
  <si>
    <t>Alimentador Rauco 13,2 kV, S/E Curicó</t>
  </si>
  <si>
    <t>Parronal II</t>
  </si>
  <si>
    <t>Sol del Sur 8 SpA</t>
  </si>
  <si>
    <t>N° 490/jun-22</t>
  </si>
  <si>
    <t>Alimentador Roblería 13,2 kV, S/E Nahuelbuta</t>
  </si>
  <si>
    <t>Parque Numpay</t>
  </si>
  <si>
    <t>Parque Solar Numpay SpA</t>
  </si>
  <si>
    <t>N° 574/jul-22</t>
  </si>
  <si>
    <t>PMGD CE Rio Maule</t>
  </si>
  <si>
    <t>Cox Rio Maule SpA</t>
  </si>
  <si>
    <t>N° 665/ago-22</t>
  </si>
  <si>
    <t>Alimentador Pilén 13,2 kV, S/E Cauquenes</t>
  </si>
  <si>
    <t>Parque Fotovoltaico Los Corrales del Verano</t>
  </si>
  <si>
    <t>Licancabur de Verano SpA</t>
  </si>
  <si>
    <t>Alimentador Loreto 12 kV, S/E Malloco</t>
  </si>
  <si>
    <t>PMGD Chicureo Solar</t>
  </si>
  <si>
    <t>Ciudad Luz Chicureo Solar SpA</t>
  </si>
  <si>
    <t>N° 445/jun-22</t>
  </si>
  <si>
    <t>Alimentador Piedra Roja 23 kV, S/E Chicureo</t>
  </si>
  <si>
    <t>Alimentador Vicente Méndez 15 kV, S/E Santa Elvira</t>
  </si>
  <si>
    <t>Planta Fotovoltaica Dolores</t>
  </si>
  <si>
    <t>La Cuesta Solar SpA</t>
  </si>
  <si>
    <t>N° 297/abr-22</t>
  </si>
  <si>
    <t>Alimentador Negreiros 23 kV, S/E Dolores</t>
  </si>
  <si>
    <t>Sand Solar</t>
  </si>
  <si>
    <t>Copahue de Verano SpA</t>
  </si>
  <si>
    <t>N° 348/may-22</t>
  </si>
  <si>
    <t>Alimentador Huechún 13,2 kV, S/E Bajo Melipilla</t>
  </si>
  <si>
    <t>Ramirez del Verano Solar</t>
  </si>
  <si>
    <t>Poike del Verano SpA</t>
  </si>
  <si>
    <t>N° 480/jun-22</t>
  </si>
  <si>
    <t>Alimentador Quebrada Seca 23 kV, S/E Ovalle</t>
  </si>
  <si>
    <t>Planta Solar Aguas Claras</t>
  </si>
  <si>
    <t>Planta Solar Aguas Claras SpA</t>
  </si>
  <si>
    <t>N° 481/jun-22</t>
  </si>
  <si>
    <t>Alimentador Parinacota 23 kV, S/E Lo Boza</t>
  </si>
  <si>
    <t>El proyecto ha acumulado un retraso significativo en su cronograma, por lo que una prórroga solicitada (sep-24) se encuentra en análisis de esta Comisión lo que podría resultar en una eventual revocación.</t>
  </si>
  <si>
    <t>LUN</t>
  </si>
  <si>
    <t xml:space="preserve"> LUN SpA</t>
  </si>
  <si>
    <t>N° 645/ago-22</t>
  </si>
  <si>
    <t>Alimentador Mataquito 13,2 kV, S/E Curicó</t>
  </si>
  <si>
    <t>Fénix</t>
  </si>
  <si>
    <t>Fénix SpA</t>
  </si>
  <si>
    <t>N° 658/ago-22</t>
  </si>
  <si>
    <t>Alimentador Las Lomas 12 kV, S/E Lo Aguirre</t>
  </si>
  <si>
    <t>Miracea</t>
  </si>
  <si>
    <t>Miracea SpA</t>
  </si>
  <si>
    <t>Alimentador Paso Hondo 13,2 kV, S/E Paso Hondo</t>
  </si>
  <si>
    <t>Coihue</t>
  </si>
  <si>
    <t>Coihue SpA</t>
  </si>
  <si>
    <t>Alimentador Retiro 13,2 kV, S/E Parral</t>
  </si>
  <si>
    <t>Tepu</t>
  </si>
  <si>
    <t>Tepu SpA</t>
  </si>
  <si>
    <t>Alimentador Ñiquén 13,2 kV, S/E San Gregorio</t>
  </si>
  <si>
    <t>PMGD Mauco II</t>
  </si>
  <si>
    <t>PMGD Mauco SpA</t>
  </si>
  <si>
    <t>Alimentador Bucalemu 12 kV, S/E San Felipe</t>
  </si>
  <si>
    <t>Amanecer</t>
  </si>
  <si>
    <t>Amanecer Solar SpA</t>
  </si>
  <si>
    <t>N° 180/mar-22</t>
  </si>
  <si>
    <t>Alimentador Sierra Gorda 23 kV, S/E El Tesoro</t>
  </si>
  <si>
    <t>Planta Fotovoltaica Salamanca</t>
  </si>
  <si>
    <t>Maite Solar SpA</t>
  </si>
  <si>
    <t>N° 482/jun-22</t>
  </si>
  <si>
    <t>Alimentador Varoli 15 kV, S/E Talca</t>
  </si>
  <si>
    <t>PMGD Parque Roque</t>
  </si>
  <si>
    <t>Parque Solar Roque SpA</t>
  </si>
  <si>
    <t>N° 440/jun-22</t>
  </si>
  <si>
    <t>Alimentador Galaxia 23 kV, S/E Santa Marta</t>
  </si>
  <si>
    <t>Planta Fotovoltaica Alcázar</t>
  </si>
  <si>
    <t>Juan Solar SpA</t>
  </si>
  <si>
    <t>N° 573/jul-22</t>
  </si>
  <si>
    <t>Alimentador Alcázar 15 kV, S/E Los Ángeles CGE</t>
  </si>
  <si>
    <t>Planta Fotovoltaica Michilla</t>
  </si>
  <si>
    <t>Michilla Solar SpA</t>
  </si>
  <si>
    <t>N° 666/ago-22</t>
  </si>
  <si>
    <t>Alimentador Michilla 23 kV, S/E El Lince</t>
  </si>
  <si>
    <t>Ampliación Monte</t>
  </si>
  <si>
    <t>Callaqui de Verano SpA</t>
  </si>
  <si>
    <t>Alimentador Naltagua 13,2 kV, S/E El Monte</t>
  </si>
  <si>
    <t>Frangel</t>
  </si>
  <si>
    <t>Frangel SpA</t>
  </si>
  <si>
    <t>Alimentador Bullileo 13,2 kV, S/E Parral</t>
  </si>
  <si>
    <t>Central Hidroeléctrica San José</t>
  </si>
  <si>
    <t>N° 583/dic-21</t>
  </si>
  <si>
    <t>Ceres Solar</t>
  </si>
  <si>
    <t>CVE Proyecto Treinta y Cinco SpA</t>
  </si>
  <si>
    <t>N° 235/abr-22</t>
  </si>
  <si>
    <t>Alimentador Santo Domingo 12 kV, S/E San Antonio</t>
  </si>
  <si>
    <t>CE Canteras</t>
  </si>
  <si>
    <t>N° 545/jul-22</t>
  </si>
  <si>
    <t>Alimentador Alemania 15 kV, S/E Manso de Velasco</t>
  </si>
  <si>
    <t>Tarwi</t>
  </si>
  <si>
    <t>Tarwi SpA</t>
  </si>
  <si>
    <t>Planta Fotovoltaica El Manzano</t>
  </si>
  <si>
    <t>Energía El Manzano SpA</t>
  </si>
  <si>
    <t xml:space="preserve">Alimentador Proacer 1 23 kV, S/E El Manzano Enel </t>
  </si>
  <si>
    <t>Parque Solar Alpha</t>
  </si>
  <si>
    <t>Parque Solar Alpha SpA</t>
  </si>
  <si>
    <t>Alimentador Tantehue 13,2 kV, S/E Mandinga</t>
  </si>
  <si>
    <t>Yungay II Trilaleo</t>
  </si>
  <si>
    <t>MVC Solar 17 SpA</t>
  </si>
  <si>
    <t>N° 571/jul-22</t>
  </si>
  <si>
    <t>PMGD Quilapilán</t>
  </si>
  <si>
    <t>Espinos S.A.</t>
  </si>
  <si>
    <t>N° 664/ago-22</t>
  </si>
  <si>
    <t>Alimentador Quilapán 15 kV, S/E La Ronda</t>
  </si>
  <si>
    <t>PFV El Colibrí</t>
  </si>
  <si>
    <t>PFV El Colibri SpA</t>
  </si>
  <si>
    <t>N° 439/jun-22</t>
  </si>
  <si>
    <t>Alimentador Los Barones 13,2 kV, S/E Los Tilos Bulnes</t>
  </si>
  <si>
    <t>Mano Solar</t>
  </si>
  <si>
    <t>CVE Proyecto Catorce SpA</t>
  </si>
  <si>
    <t>N° 581/jul-22</t>
  </si>
  <si>
    <t>Alimentador Tulahuen 13,2 kV, S/E Monte Patria</t>
  </si>
  <si>
    <t>Momo Solar</t>
  </si>
  <si>
    <t>Alimentador Bellavista 23 kV, S/E Monte Patria</t>
  </si>
  <si>
    <t>Solferino Solar</t>
  </si>
  <si>
    <t>CVE Proyecto Cuarenta y Siete SpA</t>
  </si>
  <si>
    <t>N° 675/ago-22</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</si>
  <si>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</si>
  <si>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</si>
  <si>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</si>
  <si>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</si>
  <si>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</si>
  <si>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</si>
  <si>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</si>
  <si>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Planta Fotovoltaica Los Lirios de Chumaquito</t>
  </si>
  <si>
    <t>Lirios de Chumaquito SpA</t>
  </si>
  <si>
    <t>Alimentador Los Lirios 15 kV, S/E Chumaquito</t>
  </si>
  <si>
    <t>Cóndor Las Minillas II</t>
  </si>
  <si>
    <t>Parque Fotovoltaico Penablanca SpA</t>
  </si>
  <si>
    <t>N° 661/ago-22</t>
  </si>
  <si>
    <t>Alimentador Putaendo 12 kV, S/E San Felipe</t>
  </si>
  <si>
    <t>Concorde (Ex Salar Dos)</t>
  </si>
  <si>
    <t>El Condor Solar SpA</t>
  </si>
  <si>
    <t>N° 243/abr-22</t>
  </si>
  <si>
    <t>Alimentador El Salado 23 kV, S/E El Salado</t>
  </si>
  <si>
    <t>LEN</t>
  </si>
  <si>
    <t>LEN SpA</t>
  </si>
  <si>
    <t>N° 456/jun-22</t>
  </si>
  <si>
    <t>Alimentador La Obra - Zapallar 13,2 kV, S/E Curicó</t>
  </si>
  <si>
    <t>PMGD Quebrada del Sol</t>
  </si>
  <si>
    <t>N° 728/sep-22</t>
  </si>
  <si>
    <t>Alimentador Pueblo Baquedano 23 kV, S/E Mantos Blancos</t>
  </si>
  <si>
    <t>Malloa Sunlight</t>
  </si>
  <si>
    <t>Malloa Solar SpA</t>
  </si>
  <si>
    <t>N° 734/sep-22</t>
  </si>
  <si>
    <t>Alimentador Santa Rosa 15 kV, S/E Pelequén</t>
  </si>
  <si>
    <t>Alimentador Trafalgar 13,8 kV, S/E San Clemente CGE</t>
  </si>
  <si>
    <t>PMGD San Francisco</t>
  </si>
  <si>
    <t>San Francisco SpA</t>
  </si>
  <si>
    <t>Alimentador Biocobre 13,2 kV, S/E Plantas</t>
  </si>
  <si>
    <t>Parque Solar Pequén</t>
  </si>
  <si>
    <t>Parque Solar Pequen SpA</t>
  </si>
  <si>
    <t>Alimentador A113 Cholguán Yungay 23 kV, S/E Cholguán</t>
  </si>
  <si>
    <t>PMGD Espejo</t>
  </si>
  <si>
    <t>Alimentador Chorrillos 23 kV, S/E Lo Boza</t>
  </si>
  <si>
    <t>Parque Fotovoltaico Valle Alegre</t>
  </si>
  <si>
    <t>Fotovoltaica Valle Alegre SpA</t>
  </si>
  <si>
    <t>Alimentador Loncura 12 kV, S/E Quintero</t>
  </si>
  <si>
    <t>PFV Las Garzas</t>
  </si>
  <si>
    <t>PFV Las Garzas SpA</t>
  </si>
  <si>
    <t>N° 673/ago-22</t>
  </si>
  <si>
    <t>Alimentador El Trapiche 15 kV, S/E La Ronda</t>
  </si>
  <si>
    <t>PFV La Quintrala</t>
  </si>
  <si>
    <t>PFV La Quintrala SpA</t>
  </si>
  <si>
    <t>Alimentador Trebulco 12 kV, S/E Isla de Maipo</t>
  </si>
  <si>
    <t>Alimentador Rungue 23 kV, S/E Rungue</t>
  </si>
  <si>
    <t>Las Hortencias</t>
  </si>
  <si>
    <t>Aurora Solar SpA</t>
  </si>
  <si>
    <t>N° 641/ago-22</t>
  </si>
  <si>
    <t>Alimentador El Bajo 13,8 kV, S/E San Rafael CGE</t>
  </si>
  <si>
    <t>Fotovoltaica Esmeralda</t>
  </si>
  <si>
    <t>Fotovoltaica Ciprés SpA</t>
  </si>
  <si>
    <t>N° 646/ago-22</t>
  </si>
  <si>
    <t>Alimentador Ajial 13,2 kV, S/E Parral</t>
  </si>
  <si>
    <t>PMGD Viñedos</t>
  </si>
  <si>
    <t>Alto Cautín SpA</t>
  </si>
  <si>
    <t>Chillán Vicente Méndez</t>
  </si>
  <si>
    <t>Central Hidroeléctrica San Luis</t>
  </si>
  <si>
    <t>N° 32/ene-22</t>
  </si>
  <si>
    <t>Parque Las Penitas</t>
  </si>
  <si>
    <t>La Pena Solar SpA</t>
  </si>
  <si>
    <t>N° 195/mar-22</t>
  </si>
  <si>
    <t>Alimentador La Calera 12 kV, S/E La Calera</t>
  </si>
  <si>
    <t>San Serapio</t>
  </si>
  <si>
    <t>Sol de Sur 2 SpA</t>
  </si>
  <si>
    <t>N° 486/jun-22</t>
  </si>
  <si>
    <t>Collanco P2</t>
  </si>
  <si>
    <t xml:space="preserve"> Blue solar Uno SpA</t>
  </si>
  <si>
    <t>N° 488/jun-22</t>
  </si>
  <si>
    <t>Alimentador Falucho 23 kV, S/E Constitución</t>
  </si>
  <si>
    <t>Arenisca</t>
  </si>
  <si>
    <t>Arenisca Solar SpA</t>
  </si>
  <si>
    <t>N° 495/jun-22</t>
  </si>
  <si>
    <t>Alimentador Hospicio 23 kV, S/E Tamarugal</t>
  </si>
  <si>
    <t>PMGD Parque PVP Santa Rebeca</t>
  </si>
  <si>
    <t>Parque Solar Santa Rebeca SpA</t>
  </si>
  <si>
    <t>N° 596/jul-22</t>
  </si>
  <si>
    <t>Montenegro Solar</t>
  </si>
  <si>
    <t>Toconce de Verano SpA</t>
  </si>
  <si>
    <t>N° 670/ago-22</t>
  </si>
  <si>
    <t>PFV La Cotorra</t>
  </si>
  <si>
    <t>PFV La Cotorra SpA</t>
  </si>
  <si>
    <t>N° 671/ago-22</t>
  </si>
  <si>
    <t>Quilvo</t>
  </si>
  <si>
    <t>Nicolás Solar SpA</t>
  </si>
  <si>
    <t>Alimentador Guaico 13,2 kV, S/E Rauquén</t>
  </si>
  <si>
    <t>PMGD Chungungo Solar</t>
  </si>
  <si>
    <t>Chungungo Solar SpA</t>
  </si>
  <si>
    <t>Alimentador El Way 23 kV, S/E La Negra</t>
  </si>
  <si>
    <t>Fundo San Isidro</t>
  </si>
  <si>
    <t>FSI Solar SpA</t>
  </si>
  <si>
    <t>Alimentador Diaguita 23 kV, S/E Vicuña</t>
  </si>
  <si>
    <t>Pirincho Solar</t>
  </si>
  <si>
    <t>CVE Proyecto Veintiocho SpA</t>
  </si>
  <si>
    <t>Alimentador Challay 15 kV, S/E Hospital</t>
  </si>
  <si>
    <t>PMGD EA SF El Canelo_3</t>
  </si>
  <si>
    <t>Energía Renovable Marron SpA</t>
  </si>
  <si>
    <t>Los Plumeros</t>
  </si>
  <si>
    <t>Los Plumeros SpA</t>
  </si>
  <si>
    <t>Waraira</t>
  </si>
  <si>
    <t>Waraira SpA</t>
  </si>
  <si>
    <t>Alimentador Guadalao 23 kV, S/E Portezuelo</t>
  </si>
  <si>
    <t>Planta Fotovoltaica Ballota</t>
  </si>
  <si>
    <t>Manzanares Energía SpA</t>
  </si>
  <si>
    <t>Alimentador Longaví Oriente 13,2 kV, S/E Longaví</t>
  </si>
  <si>
    <t>PFV Las Gaviotas</t>
  </si>
  <si>
    <t>PFV Las Gaviotas SpA</t>
  </si>
  <si>
    <t>N° 194/mar-22</t>
  </si>
  <si>
    <t>Alimentador La Antena 13,2 kV, S/E San Joaquín CGE</t>
  </si>
  <si>
    <t>Alimentador Pampino 23 kV, S/E Pozo Almonte</t>
  </si>
  <si>
    <t>PMGD La Perla del Norte</t>
  </si>
  <si>
    <t>Solar TI Treinta y Uno SpA</t>
  </si>
  <si>
    <t>N° 112/feb-22</t>
  </si>
  <si>
    <t>Alimentador Planta Inacesa 23 kV, S/E La Negra</t>
  </si>
  <si>
    <t>Margarita Solar</t>
  </si>
  <si>
    <t>CVE Proyecto Doce SpA</t>
  </si>
  <si>
    <t>PMGD Violeta Solar</t>
  </si>
  <si>
    <t>Libertador Solar 8 SpA</t>
  </si>
  <si>
    <t>N° 730/sep-22</t>
  </si>
  <si>
    <t>Alimentador Quillem 23 kV, S/E Lautaro</t>
  </si>
  <si>
    <t>PMGD FV Imperial Solar</t>
  </si>
  <si>
    <t>Libertador Solar 6 SpA</t>
  </si>
  <si>
    <t>N° 111/feb-22</t>
  </si>
  <si>
    <t>Alimentador Barros Arana 23 kV, S/E Nueva Imperial</t>
  </si>
  <si>
    <t>Planta Fotovoltaica Maule X</t>
  </si>
  <si>
    <t>Tielmes Energía SpA</t>
  </si>
  <si>
    <t>Alimentador Duao 15 kV, S/E Talca</t>
  </si>
  <si>
    <t>Chillán Confluencia 3</t>
  </si>
  <si>
    <t>Osa Mayor Solar SpA</t>
  </si>
  <si>
    <t>Alimentador Confluencia 23 kV, S/E Santa Elisa</t>
  </si>
  <si>
    <t>Parque Sg Inés - Montaña</t>
  </si>
  <si>
    <t>Parque Solar Montaña SpA</t>
  </si>
  <si>
    <t>N° 586/jul-22</t>
  </si>
  <si>
    <t>Fontana del Verano Solar</t>
  </si>
  <si>
    <t>Tocorpuri del Verano SpA</t>
  </si>
  <si>
    <t>N° 732/sep-22</t>
  </si>
  <si>
    <t>Alimentador Tres Montes 15 kV, S/E San Fernando</t>
  </si>
  <si>
    <t>Chilca Solar</t>
  </si>
  <si>
    <t>Chilca Solar SpA</t>
  </si>
  <si>
    <t>Alimentador Los Tambores 13,2 kV, S/E Los Tambores</t>
  </si>
  <si>
    <t>Porota Solar</t>
  </si>
  <si>
    <t>Porota Solar SpA</t>
  </si>
  <si>
    <t>Alimentador Tabolango 12,5 kV, S/E Concón</t>
  </si>
  <si>
    <t>El proyecto ha acumulado un retraso significativo en su cronograma, por lo que una prórroga solicitada (nov-24) se encuentra en análisis de esta Comisión lo que podría resultar en una eventual revocación.</t>
  </si>
  <si>
    <t>Planta Solar Fotovoltaica Pichidangui</t>
  </si>
  <si>
    <t>Sungate Energía SpA</t>
  </si>
  <si>
    <t>N° 648/ago-22</t>
  </si>
  <si>
    <t>Alimentador Cavilolen 23 kV, S/E Quereo</t>
  </si>
  <si>
    <t>Parque Fotovoltaico La Rosa de Sharon</t>
  </si>
  <si>
    <t>La Rosa de Sharon SpA</t>
  </si>
  <si>
    <t>Alimentador Lolenco 12 kV, S/E Curacaví</t>
  </si>
  <si>
    <t>Drux II</t>
  </si>
  <si>
    <t>Nain Solar SpA</t>
  </si>
  <si>
    <t>N° 492/jun-22</t>
  </si>
  <si>
    <t>Alimentador Rucatremo 13,2 kV, S/E Curicó</t>
  </si>
  <si>
    <t>Proyecto Fotovoltaico Modificación Sierra Soleada</t>
  </si>
  <si>
    <t>Inmobiliaria e Inversiones Los Coihues S.A.</t>
  </si>
  <si>
    <t>Alimentador Inca de Oro 23 kV, S/E Diego de Almagro</t>
  </si>
  <si>
    <t>Parque Fotovoltaico Lince</t>
  </si>
  <si>
    <t>Orion Solar SpA</t>
  </si>
  <si>
    <t>Alimentador Industrial 23 kV, S/E La Negra</t>
  </si>
  <si>
    <t>Parque Fotovoltaico Cauce</t>
  </si>
  <si>
    <t>Cauce Solar SpA</t>
  </si>
  <si>
    <t>Alimentador Chorrillos 23 kV, S/E Calama</t>
  </si>
  <si>
    <t>Taruca (Ex Azapa Norte)</t>
  </si>
  <si>
    <t>Taruca Solar SpA</t>
  </si>
  <si>
    <t>N° 354/may-22</t>
  </si>
  <si>
    <t>Alimentador Azapa 13,8 kV, S/E Pukará</t>
  </si>
  <si>
    <t>Lo Conty</t>
  </si>
  <si>
    <t>Maui Solar SpA</t>
  </si>
  <si>
    <t>Alimentador Lo Conty 15 kV, S/E Cachapoal</t>
  </si>
  <si>
    <t>Atacalco 1</t>
  </si>
  <si>
    <t>Alhué Solar SpA</t>
  </si>
  <si>
    <t>Alimentador Invernada 23 kV, S/E Recinto</t>
  </si>
  <si>
    <t>Vichuquén Santa Elena</t>
  </si>
  <si>
    <t>Lobo Solar SpA</t>
  </si>
  <si>
    <t>N° 733/sep-22</t>
  </si>
  <si>
    <t>Alimentador Vichuquén 23 kV, S/E Licantén</t>
  </si>
  <si>
    <t>Las Tablas</t>
  </si>
  <si>
    <t>Las Tablas Solar SpA</t>
  </si>
  <si>
    <t>Alimentador Freirina 13,8 kV, S/E Huasco</t>
  </si>
  <si>
    <t>Proyecto Fotovoltaico Diego de Almagro</t>
  </si>
  <si>
    <t>Santa María de Diego de Almagro SpA</t>
  </si>
  <si>
    <t>Alimentador Diego de Almagro 23 kV, S/E Diego de Almagro</t>
  </si>
  <si>
    <t>Arrebol</t>
  </si>
  <si>
    <t>Aiboa Solar SpA</t>
  </si>
  <si>
    <t>N° 457/jun-22</t>
  </si>
  <si>
    <t>Alimentador Pintados 23 kV, S/E Lagunas</t>
  </si>
  <si>
    <t>Mulchén Santa Bárbara 1</t>
  </si>
  <si>
    <t>Tierra Solar SpA</t>
  </si>
  <si>
    <t>N° 721/sep-22</t>
  </si>
  <si>
    <t>Alimentador Picoltué Santa Bárbara 23 kV, S/E Picoltué</t>
  </si>
  <si>
    <t>Paihuen</t>
  </si>
  <si>
    <t>Yumbrel Solar SpA</t>
  </si>
  <si>
    <t>N° 452/jun-22</t>
  </si>
  <si>
    <t>Alimentador Cerrillos 13,2 kV, S/E El Peñón</t>
  </si>
  <si>
    <t>El Carmelo (Ex Carmesí)</t>
  </si>
  <si>
    <t>El Carmelo Solar SpA</t>
  </si>
  <si>
    <t>Alimentador El Carmelo 23 kV, S/E Pozo Almonte</t>
  </si>
  <si>
    <t>PMGD Tres Aguas</t>
  </si>
  <si>
    <t>N° 647/ago-22</t>
  </si>
  <si>
    <t>Alimentador Quilaco 13,2 kV, S/E Santa Bárbara</t>
  </si>
  <si>
    <t>Parque Eólico Lebu Norte</t>
  </si>
  <si>
    <t>Parque Eólico Lebu Norte SpA</t>
  </si>
  <si>
    <t>Alimentador Curanilahue Foraction 23 kV, S/E Curanilahue</t>
  </si>
  <si>
    <t>PMGD CH2 Butalcura</t>
  </si>
  <si>
    <t>Wind 2 SpA</t>
  </si>
  <si>
    <t>N° 45/ene-23</t>
  </si>
  <si>
    <t>Alimentador Butalcura 23 kV, S/E Degañ</t>
  </si>
  <si>
    <t>CH1 Butalcura</t>
  </si>
  <si>
    <t>Wind 1 SpA</t>
  </si>
  <si>
    <t>N° 46/ene-23</t>
  </si>
  <si>
    <t>Millahue</t>
  </si>
  <si>
    <t>Blue Solar Cinco SpA</t>
  </si>
  <si>
    <t>Alimentador Vaquería 23 kV, S/E San Javier</t>
  </si>
  <si>
    <t>PMGD Lirio Solar</t>
  </si>
  <si>
    <t>CVE Proyecto Veinticinco SpA</t>
  </si>
  <si>
    <t>Alimentador San Juan 23 kV, S/E San Antonio</t>
  </si>
  <si>
    <t>Ceresuela</t>
  </si>
  <si>
    <t>Ceresuela Solar SpA</t>
  </si>
  <si>
    <t>N° 178/mar-22</t>
  </si>
  <si>
    <t>La Sierra II</t>
  </si>
  <si>
    <t>La Sierra SpA</t>
  </si>
  <si>
    <t>N° 299/abr-22</t>
  </si>
  <si>
    <t>PMGD Chagual Solar</t>
  </si>
  <si>
    <t>CVE Proyecto Treinta SpA</t>
  </si>
  <si>
    <t>PV Fito 3</t>
  </si>
  <si>
    <t>Tantehu 3 SpA</t>
  </si>
  <si>
    <t>N° 125/mar-23</t>
  </si>
  <si>
    <t>Alimentador Piedra Colgada 23 kV, S/E Hernán Fuentes</t>
  </si>
  <si>
    <t>Trupán</t>
  </si>
  <si>
    <t>Asociación de Canalistas del Canal Zañartu</t>
  </si>
  <si>
    <t>N° 694/oct-18</t>
  </si>
  <si>
    <t>Hidro – Pasada</t>
  </si>
  <si>
    <t>Torre 121 Línea Abanico – Charrúa 154 kV</t>
  </si>
  <si>
    <t>Las Nieves</t>
  </si>
  <si>
    <t>Hidroeléctrica Las Nieves SpA</t>
  </si>
  <si>
    <t>N° 632/dic-15</t>
  </si>
  <si>
    <t>PMG Fotovoltaico</t>
  </si>
  <si>
    <t>Ampliación Central Hidroeléctrica Dos Valles (4,5 MW)</t>
  </si>
  <si>
    <t>Hidroeléctrica Dos Valles SpA</t>
  </si>
  <si>
    <t>PMG Hidro - Pasada</t>
  </si>
  <si>
    <t>S/E Dos Valles 23 kV</t>
  </si>
  <si>
    <t>Parque Eólico Ckhúri (ex Parque Eólico Ckani)</t>
  </si>
  <si>
    <t>AR Alto Loa SpA</t>
  </si>
  <si>
    <t>N° 139/abr-20</t>
  </si>
  <si>
    <t>Eólico</t>
  </si>
  <si>
    <t>S/E El Abra 220 kV</t>
  </si>
  <si>
    <t>S/E El Peumo 23 kV</t>
  </si>
  <si>
    <t>Planta Fotovoltaica Tutuvén</t>
  </si>
  <si>
    <t>Parque Solar Tangua SpA</t>
  </si>
  <si>
    <t>N° 356/may-22</t>
  </si>
  <si>
    <t>S/E Cauquenes 13,8 kV</t>
  </si>
  <si>
    <t>PMG San Bernardo</t>
  </si>
  <si>
    <t>Parque Solar Convento SpA</t>
  </si>
  <si>
    <t>N° 350/may-22</t>
  </si>
  <si>
    <t>S/E Monterrico 66 kV</t>
  </si>
  <si>
    <t>Enel Green Power Chile S.A.</t>
  </si>
  <si>
    <t>Solar Fotovoltaico</t>
  </si>
  <si>
    <t>PMG Santa Barbara</t>
  </si>
  <si>
    <t>Santa Barbara SpA</t>
  </si>
  <si>
    <t>N° 564/jul-22</t>
  </si>
  <si>
    <t>S/E Hualte 66 kV</t>
  </si>
  <si>
    <t>BESS</t>
  </si>
  <si>
    <t>N° 527/dic-21</t>
  </si>
  <si>
    <t>S/E Centinela 220 kV</t>
  </si>
  <si>
    <t>Las Salinas -Etapa 4</t>
  </si>
  <si>
    <t>Las Salinas -Etapa 5</t>
  </si>
  <si>
    <t>Las Salinas -Etapa 6</t>
  </si>
  <si>
    <t>Parque Eólico Caman - Etapa 1</t>
  </si>
  <si>
    <t>AR Caman SpA</t>
  </si>
  <si>
    <t>S/E Cerros de Huichahue 220 kV</t>
  </si>
  <si>
    <t>CH Los Lagos</t>
  </si>
  <si>
    <t>Empresa Eléctrica Pilmaiquén S.A.</t>
  </si>
  <si>
    <t>Región de Los Ríos y Región de Los Lagos</t>
  </si>
  <si>
    <t>Nueva S/E Seccionadora Carimallin 220 kV, en Línea 1x220 kV Rucatayo – Pichirrahue</t>
  </si>
  <si>
    <t>Tap Off en Línea 1x66 kV El Pinar - TCBB</t>
  </si>
  <si>
    <t>Planta Fotovoltaica Buenaventura (Ex Planta Fotovoltaica Condor)</t>
  </si>
  <si>
    <t>GR Peumo SpA</t>
  </si>
  <si>
    <t>N° 390/may-22</t>
  </si>
  <si>
    <t>S/E Lagunas 23 kV</t>
  </si>
  <si>
    <t>Rauli</t>
  </si>
  <si>
    <t>Empresa Eléctrica Rauli SpA</t>
  </si>
  <si>
    <t>N° 405/may-22</t>
  </si>
  <si>
    <t>PMG Parque Doña Carmen RM</t>
  </si>
  <si>
    <t>Parque Solar Doña Carmen SpA</t>
  </si>
  <si>
    <t>N° 295/abr-22</t>
  </si>
  <si>
    <t>S/E Santa Marta 23 kV</t>
  </si>
  <si>
    <t>Planta Fotovoltaica Calderaza</t>
  </si>
  <si>
    <t>Manzano Solar SpA</t>
  </si>
  <si>
    <t>N° 292/abr-22</t>
  </si>
  <si>
    <t>S/E Caldera 23 kV</t>
  </si>
  <si>
    <t>Andes Solar SpA</t>
  </si>
  <si>
    <t>Solar Fotovoltaico + BESS</t>
  </si>
  <si>
    <t>Planta Fotovoltaica Ckontor</t>
  </si>
  <si>
    <t>GR Toromiro SpA</t>
  </si>
  <si>
    <t>S/E Mantos Blancos 23 kV</t>
  </si>
  <si>
    <t>PMG Llancay</t>
  </si>
  <si>
    <t>Solar TI Treinta y Cuatro SpA</t>
  </si>
  <si>
    <t>N° 300/abr-22</t>
  </si>
  <si>
    <t>Guindo Santo</t>
  </si>
  <si>
    <t>Empresa Eléctrica Guindo Santo SpA</t>
  </si>
  <si>
    <t>N° 396/may-22</t>
  </si>
  <si>
    <t>Energía Eólica San Matías SpA</t>
  </si>
  <si>
    <t>S/E Campo Lindo 33 kV</t>
  </si>
  <si>
    <t>Planta Fotovoltaica Caleu</t>
  </si>
  <si>
    <t>GR Piñol SpA</t>
  </si>
  <si>
    <t>N° 575/jul-22</t>
  </si>
  <si>
    <t>S/E Cristalerías 12 kV</t>
  </si>
  <si>
    <t>PMG Caliche</t>
  </si>
  <si>
    <t>Solar TI Veintitrés SpA</t>
  </si>
  <si>
    <t>N° 145/mar-22</t>
  </si>
  <si>
    <t>S/E Encuentro 23 kV</t>
  </si>
  <si>
    <t>Planta Fotovoltaica Yellowstone – Etapa 1</t>
  </si>
  <si>
    <t>GR Kewiña SpA</t>
  </si>
  <si>
    <t>S/E Marchigüe 13,2 kV</t>
  </si>
  <si>
    <t>Planta Fotovoltaica Mirador</t>
  </si>
  <si>
    <t>GR Conguillio SpA</t>
  </si>
  <si>
    <t>S/E Travesía 23 kV</t>
  </si>
  <si>
    <t>Planta Fotovoltaica Travesía</t>
  </si>
  <si>
    <t>GR Nahuelbuta SpA</t>
  </si>
  <si>
    <t>&lt;2015</t>
  </si>
  <si>
    <t>S/I</t>
  </si>
  <si>
    <t>S/E Ancoa 220 kV</t>
  </si>
  <si>
    <t>La Sierra (Ex PMG El Tesoro)</t>
  </si>
  <si>
    <t>Andino Solar SpA</t>
  </si>
  <si>
    <t>N° 238/abr-22</t>
  </si>
  <si>
    <t>S/E El Tesoro 23 kV</t>
  </si>
  <si>
    <t>Parque Fotovoltaico Sol de Vallenar</t>
  </si>
  <si>
    <t>El Sol de Vallenar SpA</t>
  </si>
  <si>
    <t>S/E Algarrobal 220 kV</t>
  </si>
  <si>
    <t>PMG Itahue</t>
  </si>
  <si>
    <t>PFV Itahue SpA</t>
  </si>
  <si>
    <t>S/E Itahue 66 kV</t>
  </si>
  <si>
    <t>Planta Fotovoltaica Zaturno</t>
  </si>
  <si>
    <t>GR Morro Moreno SpA</t>
  </si>
  <si>
    <t>S/E Capricornio 13,8 kV</t>
  </si>
  <si>
    <t>Planta Fotovoltaica Yellowstone – Etapa 2</t>
  </si>
  <si>
    <t>Libertad II</t>
  </si>
  <si>
    <t>Libertad SpA</t>
  </si>
  <si>
    <t>N° 842/sep-22</t>
  </si>
  <si>
    <t>S/E Agrosuper 23 kV</t>
  </si>
  <si>
    <t>Libertad III</t>
  </si>
  <si>
    <t>N° 843/sep-22</t>
  </si>
  <si>
    <t>Tamarico Solar Dos SpA</t>
  </si>
  <si>
    <t>PSF Caimanes</t>
  </si>
  <si>
    <t>Generadora Caimanes SpA</t>
  </si>
  <si>
    <t>N° 570/jul-22</t>
  </si>
  <si>
    <t>S/E Los Vilos 23 kV</t>
  </si>
  <si>
    <t>PMG San Marcos</t>
  </si>
  <si>
    <t>Solarpack Chile Limitada</t>
  </si>
  <si>
    <t>N° 48/ene-23</t>
  </si>
  <si>
    <t xml:space="preserve">3 MWp Solar + 1 MW, 2.3 MWh Baterías </t>
  </si>
  <si>
    <t>S/E Parinacota 13,8 kV</t>
  </si>
  <si>
    <t>Ñuble</t>
  </si>
  <si>
    <t>Hidroeléctrica Ñuble SpA</t>
  </si>
  <si>
    <t>Planta Fotovoltaica Aurora Solar</t>
  </si>
  <si>
    <t>Tamarugal Solar SpA</t>
  </si>
  <si>
    <t>N° 123/mar-23</t>
  </si>
  <si>
    <t>S/E Granja Solar 220 kV</t>
  </si>
  <si>
    <t>Decreto Plan de Expansión</t>
  </si>
  <si>
    <t>Decreto Adjudicación</t>
  </si>
  <si>
    <t>Fecha de entrada en operación según Decreto de Adjudicación</t>
  </si>
  <si>
    <t>Responsable</t>
  </si>
  <si>
    <t>422/2017</t>
  </si>
  <si>
    <t>Centella Transmisión S.A.</t>
  </si>
  <si>
    <t>231/2019</t>
  </si>
  <si>
    <t>4T/2021</t>
  </si>
  <si>
    <t>Edelnor Transmisión S.A.</t>
  </si>
  <si>
    <t>Transquinta S.A.</t>
  </si>
  <si>
    <t>Línea Nueva Puerto Montt - Nueva Ancud 2x500 kV 2x1500 MVA y Nuevo cruce aéreo 2x500 kV 2x1500 MVA, ambos energizados en 220 kV y S/E Nueva Ancud 220 kV</t>
  </si>
  <si>
    <t>17T/2018</t>
  </si>
  <si>
    <t>Transmisora del Pacífico S.A.</t>
  </si>
  <si>
    <t>De acuerdo al Decreto Exento N° 225 de 21 de agosto de 2019, del Ministerio de Energía.</t>
  </si>
  <si>
    <t>Nueva S/E Seccionadora Parinas 500/220 kV</t>
  </si>
  <si>
    <t>4/2019</t>
  </si>
  <si>
    <t>13T/2020</t>
  </si>
  <si>
    <t>Transelec Holdings Rentas Limitada</t>
  </si>
  <si>
    <t>Transelec S.A.</t>
  </si>
  <si>
    <t>Nueva Línea 4x220 kV desde S/E Nueva Los Pelambres a Seccionamiento del segmento de la Línea 2x220 kV Los Piuquenes - Tap Mauro</t>
  </si>
  <si>
    <t>De acuerdo al Decreto Exento N° 175 de 29 de agosto de 2022, del Ministerio de Energía.</t>
  </si>
  <si>
    <t>185/2020</t>
  </si>
  <si>
    <t>15T/2021</t>
  </si>
  <si>
    <t>15T/2020</t>
  </si>
  <si>
    <t>Nueva Línea HVDC Kimal - Lo Aguirre</t>
  </si>
  <si>
    <t>1T/2022</t>
  </si>
  <si>
    <t>Ampliación S/E Candelaria</t>
  </si>
  <si>
    <t>293/2018</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</si>
  <si>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</si>
  <si>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</si>
  <si>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</si>
  <si>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</si>
  <si>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</si>
  <si>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</si>
  <si>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</si>
  <si>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</si>
  <si>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</si>
  <si>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</si>
  <si>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</si>
  <si>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</si>
  <si>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</si>
  <si>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</si>
  <si>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171/2020</t>
  </si>
  <si>
    <t>11T/2021</t>
  </si>
  <si>
    <t>Cambio Interruptores Línea 2x220 kV Alto Jahuel - Chena en S/E Alto Jahuel</t>
  </si>
  <si>
    <t>Aumento de Capacidad Línea 2x500 kV Alto Jahuel - Lo Aguirre y Ampliación en S/E Lo Aguirre</t>
  </si>
  <si>
    <t>Ampliación en S/E Frontera y Seccionamiento Línea 2x220 kV Lagunas - Encuentro</t>
  </si>
  <si>
    <t>Ampliación en S/E Ana María y Seccionamiento Línea 2x220 kV Frontera - María Elena</t>
  </si>
  <si>
    <t>TSGF SpA</t>
  </si>
  <si>
    <t>Tendido segundo circuito Línea 2x220 kV Nueva Chuquicamata - Calama</t>
  </si>
  <si>
    <t>Engie Energía Chile S.A.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</si>
  <si>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</si>
  <si>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</si>
  <si>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</si>
  <si>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</si>
  <si>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</si>
  <si>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</si>
  <si>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</si>
  <si>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</si>
  <si>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Construcción Bypass para la Línea 1x220 kV Atacama – Esmeralda, la Línea 1x110 kV Esmeralda – La Portada y Línea 1x110 kV Mejillones – Antofagasta y Desmantelamiento – Etapa I</t>
  </si>
  <si>
    <t>De acuerdo al Decreto Exento N° 208 de 11 de octubre de 2022, del Ministerio de Energía.</t>
  </si>
  <si>
    <t>S/E Seccionadora Nueva La Negra 220/110 kV</t>
  </si>
  <si>
    <t>Nueva S/E La Señoraza 220/66 kV</t>
  </si>
  <si>
    <t>Sociedad Austral de Transmisión Troncal S.A.</t>
  </si>
  <si>
    <t>De acuerdo al Decreto Exento N° 233 de 11 de noviembre de 2021, del Ministerio de Energía.</t>
  </si>
  <si>
    <t>Nueva Línea 2x110 kV Alto Melipilla – Bajo Melipilla, tendido del primer circuito</t>
  </si>
  <si>
    <t>Alfa Transmisora de Energía S.A.</t>
  </si>
  <si>
    <t>De acuerdo al Decreto Exento N° 263 de 26 de diciembre de 2022, del Ministerio de Energía.</t>
  </si>
  <si>
    <t>Nueva S/E Seccionadora Loica y Nueva Línea 2x220 kV Loica – Portezuelo</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</si>
  <si>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</si>
  <si>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</si>
  <si>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</si>
  <si>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</si>
  <si>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</si>
  <si>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</si>
  <si>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Empresa Eléctrica Cordillera SpA</t>
  </si>
  <si>
    <t>Nueva Línea 1x110 kV Cerrillos - Atacama Kozán</t>
  </si>
  <si>
    <t>Nueva Línea 1x110 kV Maitencillo - Vallenar</t>
  </si>
  <si>
    <t>Nueva S/E La Ligua</t>
  </si>
  <si>
    <t>De acuerdo al Decreto Exento N° 206 de 11 de octubre de 2022, del Ministerio de Energía.</t>
  </si>
  <si>
    <t>Nueva S/E Seccionadora Baja Cordillera</t>
  </si>
  <si>
    <t>Nueva Línea 1x66 kV Portezuelo - Alcones</t>
  </si>
  <si>
    <t>Celeo Redes Chile Ltda</t>
  </si>
  <si>
    <t>Sociedad de Transmisión Austral S.A.</t>
  </si>
  <si>
    <t>Nueva Línea 1x66 kV Angol - Epuleufu</t>
  </si>
  <si>
    <t>Extensión de Línea 1x66 kV Las Piñatas – San Jerónimo</t>
  </si>
  <si>
    <t>Compañía Eléctrica del Litoral S.A.</t>
  </si>
  <si>
    <t>Compañía General de Electricidad S.A.</t>
  </si>
  <si>
    <t>Chilquinta Energía S.A.</t>
  </si>
  <si>
    <t>17T/2020</t>
  </si>
  <si>
    <t>Doble vinculación Transformador N°1 220/110 kV en S/E Cardones</t>
  </si>
  <si>
    <t>Ampliación en S/E Plantas</t>
  </si>
  <si>
    <t>Tendido segundo circuito Línea 2x110 kV Agua Santa - Placilla</t>
  </si>
  <si>
    <t>Nuevo Transformador en S/E La Calera</t>
  </si>
  <si>
    <t>Ampliación en S/E Valdivia</t>
  </si>
  <si>
    <t>Sistema de Transmisión del Sur S.A.</t>
  </si>
  <si>
    <t>Ampliación en S/E Catemu</t>
  </si>
  <si>
    <t>Ampliación en S/E Celulosa Laja</t>
  </si>
  <si>
    <t>CMPC Celulosa S.A.</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</si>
  <si>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</si>
  <si>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</si>
  <si>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</si>
  <si>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</si>
  <si>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</si>
  <si>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</si>
  <si>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</si>
  <si>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</si>
  <si>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</si>
  <si>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</si>
  <si>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</si>
  <si>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</si>
  <si>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</si>
  <si>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</si>
  <si>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</si>
  <si>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</si>
  <si>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</si>
  <si>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</si>
  <si>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</si>
  <si>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</si>
  <si>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</si>
  <si>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</si>
  <si>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</si>
  <si>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</si>
  <si>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Empresa Eléctrica de la Frontera S.A.</t>
  </si>
  <si>
    <t>Ampliación en S/E Negrete DE198</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</si>
  <si>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</si>
  <si>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</si>
  <si>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</si>
  <si>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</si>
  <si>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</si>
  <si>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</si>
  <si>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</si>
  <si>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</si>
  <si>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</si>
  <si>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</si>
  <si>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</si>
  <si>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</si>
  <si>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</si>
  <si>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</si>
  <si>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</si>
  <si>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</si>
  <si>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</si>
  <si>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</si>
  <si>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Ampliación en S/E Atacama Kozán</t>
  </si>
  <si>
    <t>Ampliación en S/E Cerrillos</t>
  </si>
  <si>
    <t>Ampliación en S/E Palafitos (NTR ATMT)</t>
  </si>
  <si>
    <t>Nuevo Transformador en S/E Illapel</t>
  </si>
  <si>
    <t>Ampliación en S/E Nueva Rafael 110 kV (2BP+BT)</t>
  </si>
  <si>
    <t>Ampliación en S/E Nueva San Rafael (NTR ATMT)</t>
  </si>
  <si>
    <t>Aumento de Capacidad Línea 1x110 kV Las Vegas - Esperanza</t>
  </si>
  <si>
    <t>Aumento de Capacidad Línea 1x110 kV Esperanza - Río Aconcagua</t>
  </si>
  <si>
    <t>Ampliación en S/E Apoquindo (NTR ATMT)</t>
  </si>
  <si>
    <t>Ampliación en S/E La Reina (RTR ATMT)</t>
  </si>
  <si>
    <t>Ampliación en S/E Nueva Lampa (NTR ATMT)</t>
  </si>
  <si>
    <t>Ampliación en S/E Batuco (NTR ATMT)</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</si>
  <si>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</si>
  <si>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</si>
  <si>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</si>
  <si>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</si>
  <si>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</si>
  <si>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Aumento de capacidad Línea 2x220 kV Alto Jahuel - Baja Cordillera</t>
  </si>
  <si>
    <t>Fecha estimada de Entrada en Operación según Decreto</t>
  </si>
  <si>
    <t>Aumento de capacidad línea 1x66 kV San Fernando – Placilla</t>
  </si>
  <si>
    <t>Nueva línea 1x33 kV Santa Elisa - Confluencia</t>
  </si>
  <si>
    <t>Cooperativa de Consumo de Energía Eléctrica Chillán Ltda.</t>
  </si>
  <si>
    <t>Decreto de Adjudicación</t>
  </si>
  <si>
    <t>Fecha de Entrada en Operación según Decreto de Adjudicación</t>
  </si>
  <si>
    <t>19T/2018</t>
  </si>
  <si>
    <t>Aumento de Capacidad de Transmisión en Línea 2x66 kV Maule – Talca</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</si>
  <si>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</si>
  <si>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</si>
  <si>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</si>
  <si>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</si>
  <si>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</si>
  <si>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</si>
  <si>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</si>
  <si>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</si>
  <si>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5T/2019</t>
  </si>
  <si>
    <t>Besalco Transmisión SpA</t>
  </si>
  <si>
    <t>De acuerdo al Decreto Exento N° 116 de 19 de junio de 2020, del Ministerio de Energía.</t>
  </si>
  <si>
    <t>Nueva Línea 2x66 kV Los Varones – El Avellano</t>
  </si>
  <si>
    <t>Nueva Línea 2x220 kV Itahue – Mataquito</t>
  </si>
  <si>
    <t>Mataquito Transmisora de Energía S.A.</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</si>
  <si>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</si>
  <si>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</si>
  <si>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</si>
  <si>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S/E Nueva Casablanca 220/66 kV</t>
  </si>
  <si>
    <t>Casablanca Transmisora de Energía S.A.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</si>
  <si>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</si>
  <si>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</si>
  <si>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</si>
  <si>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</si>
  <si>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</si>
  <si>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</si>
  <si>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</si>
  <si>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</si>
  <si>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</si>
  <si>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Descripción</t>
  </si>
  <si>
    <t>Fecha estimada de Interconexión</t>
  </si>
  <si>
    <t>Tensión [kV]</t>
  </si>
  <si>
    <t>Nueva S/E Seccionadora Traful</t>
  </si>
  <si>
    <t>Seccionamiento de la Línea 2x110 kV Mineros – Sewell en S/E Traful para la alimentación del proyecto Nuevo Nivel Mina.</t>
  </si>
  <si>
    <t>Corporación Nacional del Cobre de Chile</t>
  </si>
  <si>
    <t>2x40 MVA</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</si>
  <si>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</si>
  <si>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</si>
  <si>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</si>
  <si>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</si>
  <si>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</si>
  <si>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</si>
  <si>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</si>
  <si>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</si>
  <si>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Ampliación Subestación Mantoverde Proyecto Desarrollo Mantoverde</t>
  </si>
  <si>
    <t>El proyecto consiste en la instalación de dos nuevos equipos de transformación 110/13,8 kV en la subestación Mantoverde, de capacidad 60 MVA cada uno, con sus respectivos paños de conexión en ambos niveles de tensión, que conectan el proyecto de consumo “Ampliación Mantoverde” de 50 MW. Ambos equipos se conectan al patio de 110 kV de la subestación Mantoverde, en configuración barra simple. El proyecto incluye también la instalación de una nueva sala de celdas en 13,8 kV, en configuración barra simple seccionada, que conectan los equipos de transformación recientemente mencionados, y la conexión de alimentadores en media tensión para el abastecimiento del proyecto de consumo. Además, el proyecto incluye la normalización de la línea 1x110 kV Mantoverde - Diego de Almagro y la instalación de TTCC en la S/E Diego de Almagro, de acuerdo a lo indicado en la Resolución Exenta CNE N° 687 de 2022.</t>
  </si>
  <si>
    <t>Mantoverde S.A.</t>
  </si>
  <si>
    <t>110/23</t>
  </si>
  <si>
    <t>-</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</si>
  <si>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</si>
  <si>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</si>
  <si>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El proyecto consiste en la construcción de una nueva subestación en configuración interruptor y medio, que seccionará el circuito N° 1 de la línea 2x220 kV Maitencillo – Caserones para la conexión del proyecto Parque Solar Tamarico.</t>
  </si>
  <si>
    <t>Nueva S/E Carimallin (Ex S/E Los Notros)</t>
  </si>
  <si>
    <t>El proyecto consiste en el seccionamiento de la Línea 1x220 kV Rucatayo – Pichirrahue en la nueva S/E Carimallin.</t>
  </si>
  <si>
    <t>Nueva S/E Caliche y línea de transmisión 2x220 kV Caliche – Geoglifos</t>
  </si>
  <si>
    <t>El proyecto consiste en la construcción de una nueva S/E en configuración interruptor y medio, en tecnología GIS, que tendrá dos transformadores 220/6,9 kV de 40 MVA cada uno y se conectará al SEN a través de la línea 2x220 kV Geoglifos – Caliche.</t>
  </si>
  <si>
    <t>Cía. Minera Doña Inés de Collahuasi SCM</t>
  </si>
  <si>
    <t>60,0 MW</t>
  </si>
  <si>
    <t>El proyecto consiste en la construcción de una nueva S/E en configuración interruptor y medio, en tecnología GIS, que tendrá dos transformadores 220/23/6,9 kV de 50 MVA cada uno y se conectará al SEN a través de la línea 1x220 kV Tarapacá – Puerto Collahuasi.</t>
  </si>
  <si>
    <t>Cia Minera Doña Inés de Collahuasi SCM</t>
  </si>
  <si>
    <t>80,0 MW</t>
  </si>
  <si>
    <t>El proyecto consiste en la construcción de una nueva S/E que seccionará la línea 2x220 Lagunas – Collahuasi. Esta S/E tendrá configuración interruptor y medio, en tecnología GIS y tendrá dos transformadores 220/6,9 kV de 30 MVA cada uno.</t>
  </si>
  <si>
    <t>Nueva S/E Las Dunas</t>
  </si>
  <si>
    <t>El proyecto consiste en la construcción de una nueva S/E en configuración interruptor y medio, en tecnología GIS, que tendrá dos transformadores 220/6,9 kV de 30 MVA cada uno y se conectará al SEN a través de la nueva línea 1x220 kV Cahuiza – Las Dunas.</t>
  </si>
  <si>
    <t xml:space="preserve">Nuevas LT 1x220 kV Cahuiza – Las Dunas, 1x220 kV Cahuiza – Yareta y 1x220 kV Las Dunas - Yareta </t>
  </si>
  <si>
    <t>El proyecto consiste en la construcción de tres líneas de simple circuito en 220 kV que se extenderán entre las SS/EE Cahuiza y Las Dunas, entre las SS/EE Cahuiza y Yareta, y entre las SS/EE Las Dunas y Yareta, utilizando para ello estructuras de doble circuito de manera de conectar las tres subestaciones involucradas en el proyecto. El alcance de la nueva S/E Yareta es parte de una etapa futura del proyecto.</t>
  </si>
  <si>
    <t>318,0 MVA por circuito</t>
  </si>
  <si>
    <t>Resolución Exenta CNE</t>
  </si>
  <si>
    <t>Fecha de entrada en operación según Resoluciones Exentas CNE</t>
  </si>
  <si>
    <t>19/2020</t>
  </si>
  <si>
    <t>Empresa Eléctrica de Puente Alto S.A.</t>
  </si>
  <si>
    <t>198/2020</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</si>
  <si>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</si>
  <si>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</si>
  <si>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</si>
  <si>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</si>
  <si>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Subestación Seccionadora Cancura</t>
  </si>
  <si>
    <t>12/2022</t>
  </si>
  <si>
    <t>Aumento de capacidad línea 1x110 kV Puente Alto - Las Vizcachas</t>
  </si>
  <si>
    <t>Nueva Línea de Transmisión 1x66 kV Los Canelos – Lucero</t>
  </si>
  <si>
    <t>Nueva Subestación Providencia</t>
  </si>
  <si>
    <t>91/2020</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</si>
  <si>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</si>
  <si>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Subterránea 2x110 kV Vitacura – Providencia</t>
  </si>
  <si>
    <t>Modificaciones en S/E Vitacura</t>
  </si>
  <si>
    <t>Nueva Subestación Trinidad</t>
  </si>
  <si>
    <t>10/2023</t>
  </si>
  <si>
    <t>Seccionamiento línea 1x66 kV Portezuelo - La Esperanza CGE</t>
  </si>
  <si>
    <t>Reemplazo Equipo de Compensación Reactiva en S/E Lagunas (RCER AT)</t>
  </si>
  <si>
    <t>CAM Chile SpA</t>
  </si>
  <si>
    <t>13T/2022</t>
  </si>
  <si>
    <t>Aumento de Capacidad Línea 2x220 kV Encuentro - Kimal</t>
  </si>
  <si>
    <t>Nuevo Equipo de Compensación Reactiva en S/E Entre Ríos (STATCOM AT)</t>
  </si>
  <si>
    <t>Elecnor Chile S.A.</t>
  </si>
  <si>
    <t>Ampliación en S/E Traiguén (RTR ATMT)</t>
  </si>
  <si>
    <t>B. Bosch S.A.</t>
  </si>
  <si>
    <t>Cambio Interruptor Paño Acoplador en S/E Temuco 66 kV</t>
  </si>
  <si>
    <t>Reactor en S/E Nueva Ancud (NR AT)</t>
  </si>
  <si>
    <t>Ampliación en S/E Chiloé y Tendido segundo circuito Línea 2x220 kV Nueva Ancud - Chiloé</t>
  </si>
  <si>
    <t>sistemas Transmisión del Sur S.A.</t>
  </si>
  <si>
    <t>185/2021</t>
  </si>
  <si>
    <t>Ampliación en S/E Chicureo (NTR ATMT)</t>
  </si>
  <si>
    <t>13T /2022</t>
  </si>
  <si>
    <t>Andaluza de Montajes Eléctricos y Telefónicos S.A. Agencia en Chile</t>
  </si>
  <si>
    <t>Ampliación en S/E Santa Raquel (NTR ATMT)</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</si>
  <si>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</si>
  <si>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</si>
  <si>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</si>
  <si>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</si>
  <si>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</si>
  <si>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</si>
  <si>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</si>
  <si>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</si>
  <si>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Perales (NTR ATMT)</t>
  </si>
  <si>
    <t>Cavalla Construcciones y Montajes Limitada</t>
  </si>
  <si>
    <t>Ampliació en S/E Santa Bárbara (RTR ATMT)</t>
  </si>
  <si>
    <t>Ampliación en S/E Temuco (NTR ATMT)</t>
  </si>
  <si>
    <t>B. Bosch S.A</t>
  </si>
  <si>
    <t>Ampliación en S/E Pichirropulli (RTR ATMT)</t>
  </si>
  <si>
    <t>Ampliación en S/E Castro (NTR ATMT)</t>
  </si>
  <si>
    <t>Cambio de titularidad del proyecto de acuerdo en el decreto N° 39 de 2023 del Ministerio de Energía</t>
  </si>
  <si>
    <t>El proyecto ha acumulado un retraso significativo en su cronograma, por lo que una prórroga solicitada (abr-27) se encuentra en análisis de esta Comisión lo que podría resultar en una eventual revocación.</t>
  </si>
  <si>
    <t>El proyecto ha acumulado un retraso significativo en su cronograma, por lo que una prórroga solicitada (abr-25) se encuentra en análisis de esta Comisión lo que podría resultar en una eventual revocación.</t>
  </si>
  <si>
    <t>Región del Libertador General Bernardo O'Higgins</t>
  </si>
  <si>
    <t>El proyecto ha acumulado un retraso significativo en su cronograma, por lo que una prórroga solicitada (dic-25) se encuentra en análisis de esta Comisión lo que podría resultar en una eventual revocación.</t>
  </si>
  <si>
    <t>El proyecto ha acumulado un retraso significativo en su cronograma, por lo que una prórroga solicitada (dic-24) se encuentra en análisis de esta Comisión lo que podría resultar en una eventual revocación.</t>
  </si>
  <si>
    <t>Conexión Kimal - Lo Aguirre S.A.</t>
  </si>
  <si>
    <t>De acuerdo al Decreto Exento N° 76 de 26 de abril de 2023, del Ministerio de Energía.</t>
  </si>
  <si>
    <t>El proyecto ha acumulado un retraso significativo en su cronograma, por lo que una prórroga solicitada (mar-25) se encuentra en análisis de esta Comisión lo que podría resultar en una eventual revocación.</t>
  </si>
  <si>
    <t>El proyecto ha acumulado un retraso significativo en su cronograma, por lo que una prórroga solicitada (may-25) se encuentra en análisis de esta Comisión lo que podría resultar en una eventual revocación.</t>
  </si>
  <si>
    <t>El proyecto ha acumulado un retraso significativo en su cronograma, por lo que una prórroga solicitada (oct-24) se encuentra en análisis de esta Comisión lo que podría resultar en una eventual revocación.</t>
  </si>
  <si>
    <t>PMGD Andes 1</t>
  </si>
  <si>
    <t>Gencorp Limitada</t>
  </si>
  <si>
    <t>Alimentador Liray 23 kV, S/E Batuco</t>
  </si>
  <si>
    <t>Cerro Colorado</t>
  </si>
  <si>
    <t>Kepler Fotovoltaica SpA</t>
  </si>
  <si>
    <t>S/E Móvil 69/13,8 kV y Ampliación S/E Hamburgo NUP 3857</t>
  </si>
  <si>
    <t>El proyecto consiste en la instalación de un nuevo paño de línea en la S/E Hamburgo, que conectará el tramo de línea 1x69 kV Hamburgo – Móvil y la construcción de una nueva S/E Móvil en tecnología GIS montada sobre carros de arrastre, en configuración barra simple. La subestación contará con un nuevo transformador 69/13,8 kV 33 MVA</t>
  </si>
  <si>
    <t>Minera Escondida Limitada</t>
  </si>
  <si>
    <t>33 MVA</t>
  </si>
  <si>
    <t>PMG Fotovoltaico + BESS</t>
  </si>
  <si>
    <t>De acuerdo al Decreto Exento N° 91 de 25 de abril de 2023, del Ministerio de Energía.</t>
  </si>
  <si>
    <t>Nueva S/E Seccionadora Nueva Lagunas y Nueva Línea 2x500 kV Nueva Lagunas - Kimal</t>
  </si>
  <si>
    <t>229/2021</t>
  </si>
  <si>
    <t>15T/2022</t>
  </si>
  <si>
    <t>Iterconexión Eléctrica S.A. E.S.P. - ISA</t>
  </si>
  <si>
    <t>Nueva Línea 2x220 kV Don Goyo - La Ruca</t>
  </si>
  <si>
    <t>Nueva S/E Seccionadora Totihue y Nueva Línea 2x66 kV Totihue - Rosario</t>
  </si>
  <si>
    <t>Nueva S/E Seccionadora Buenavista</t>
  </si>
  <si>
    <t>Empresa de Transmisión Electrica Transemel S.A.</t>
  </si>
  <si>
    <t>Nueva S/E Seccionadora Buli</t>
  </si>
  <si>
    <t>Aumento de Capacidad Línea 2x220 kV Tarapacá - Lagunas, tramo Nueva Lagunas - Lagunas</t>
  </si>
  <si>
    <t>Ampliación en S/E Kimal 500 kV (IM)</t>
  </si>
  <si>
    <t>Ampliación en S/E Don Goyo 220 kV (BPS+BT)</t>
  </si>
  <si>
    <t>Celeo Redes Chile Limitada</t>
  </si>
  <si>
    <t>Ampliación en S/E La Ruca 110 kV (BPS+BT), Nuevo Patio 220 kV (IM) y Nuevo Transformador (ATAT)</t>
  </si>
  <si>
    <t>Aumento de Capacidad Línea 2x110 kV La Ruca - Ovalle</t>
  </si>
  <si>
    <t>Ampliación en S/E Rosario</t>
  </si>
  <si>
    <t>Seccionamiento Línea 1x66 kV Teno - Curicó en S/E Rauquén 66 kV (BS)</t>
  </si>
  <si>
    <t>Empresa de Transmisión Eléctrica Transemel S.A.</t>
  </si>
  <si>
    <t>Planta Solar Los Pétalos</t>
  </si>
  <si>
    <t>Alimentador Los Pétalos 12 kV S/E Mariscal</t>
  </si>
  <si>
    <t>PE Cancura SpA</t>
  </si>
  <si>
    <t>N° 274/jun-23</t>
  </si>
  <si>
    <t>Sociedad Transmisora Metropolitana II S.A.</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</si>
  <si>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</si>
  <si>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Proyecto sujeto a criterio de flexibilidad, siendo declarado con el Hito de Avance adicional de presentar el IFC emitido por el SAG y la SEREMI MINVU respectiva dentro del mes de octubre de 2022. Prorrogado para agosto 2023.</t>
  </si>
  <si>
    <t>PMGD El Araucano</t>
  </si>
  <si>
    <t>Solar Araucano SpA</t>
  </si>
  <si>
    <t>Alimentador Negrete Mulchen 23 kV, S/E Negrete</t>
  </si>
  <si>
    <t>Central Desierto de Atacama (DDA)</t>
  </si>
  <si>
    <t>Casa de Lata (Ex PMGD Elvira 7)</t>
  </si>
  <si>
    <t>Elvira (Ex PMGD Elvira 7b)</t>
  </si>
  <si>
    <t>PMGD GNL/GLP</t>
  </si>
  <si>
    <t>-El proyecto ha acumulado un retraso significativo en su cronograma, por lo que una prórroga solicitada (ene-25) se encuentra en análisis de esta Comisión lo que podría resultar en una eventual revocación.</t>
  </si>
  <si>
    <t>N° 376/ago-23</t>
  </si>
  <si>
    <t>Fecha estimada de Entrada en Operación según CEN</t>
  </si>
  <si>
    <t>-El proyecto ha acumulado un retraso significativo en su cronograma, por lo que una prórroga solicitada (feb-25) se encuentra en análisis de esta Comisión lo que podría resultar en una eventual revocación.</t>
  </si>
  <si>
    <t>Planta Solar El Membillar</t>
  </si>
  <si>
    <t>Planta Solar El Membillar SpA</t>
  </si>
  <si>
    <t>N° 391/ago-23</t>
  </si>
  <si>
    <t>Alimentador Requínoa 15 kV, S/E Cachapoal</t>
  </si>
  <si>
    <t>El proyecto ha acumulado un retraso significativo en su cronograma, por lo que una prórroga solicitada (ene-25) se encuentra en análisis de esta Comisión lo que podría resultar en una eventual revocación.</t>
  </si>
  <si>
    <t>-El proyecto ha acumulado un retraso significativo en su cronograma, por lo que una prórroga solicitada (dic-24) se encuentra en análisis de esta Comisión lo que podría resultar en una eventual revocación.</t>
  </si>
  <si>
    <t>Ampliación Barra N°2 220 kV SE Chicureo</t>
  </si>
  <si>
    <t>407/2023</t>
  </si>
  <si>
    <t>Doña Luzma</t>
  </si>
  <si>
    <t>Energias Alcones SpA</t>
  </si>
  <si>
    <t>Diésel</t>
  </si>
  <si>
    <t>S/E Alcones 66 kV</t>
  </si>
  <si>
    <t>PMGD El Guindal</t>
  </si>
  <si>
    <t>Cox el Guindal SpA</t>
  </si>
  <si>
    <t>Alimentador El Guindal 15 kV, S/E Machalí</t>
  </si>
  <si>
    <t>N° 420/sep-23</t>
  </si>
  <si>
    <t>N° 422/sep-23</t>
  </si>
  <si>
    <t>N° 419/sep-23</t>
  </si>
  <si>
    <t>PMGD CE Machalí</t>
  </si>
  <si>
    <t>Cox Machalí SpA</t>
  </si>
  <si>
    <t>Alimentador La Vinilla 15 kV, S/E Machalí</t>
  </si>
  <si>
    <t>Peldehue Solar</t>
  </si>
  <si>
    <t xml:space="preserve">Peldehue Solar SpA </t>
  </si>
  <si>
    <t xml:space="preserve">Región Metropolitana de Santiago </t>
  </si>
  <si>
    <t xml:space="preserve">S/E Las Tórtolas 220 kV </t>
  </si>
  <si>
    <t>Nueva S/E Yareta</t>
  </si>
  <si>
    <t>ODATA Datacenter ST01</t>
  </si>
  <si>
    <t>El proyecto consiste en la construcción de una nueva S/E en configuración interruptor y medio, en tecnología GIS, que tendrá dos transformadores 220/6,9 kV de 30 MVA cada uno y se conectará al SEN a través de las nuevas líneas 1x220 kV Cahuiza – Yareta y 1x220 Las Dunas – Yareta.</t>
  </si>
  <si>
    <t>El proyecto consiste en la instalación de un nuevo transformador 220/23 de 50 MVA en la S/E Nueva Lampa. El transformador se conecta mediante una nueva bahía GIS en configuración interruptor y medio.</t>
  </si>
  <si>
    <t>ODATA Chile S.A.</t>
  </si>
  <si>
    <t>30,0 MW</t>
  </si>
  <si>
    <t>N° 225/may-23</t>
  </si>
  <si>
    <t>N° 449/sep-23</t>
  </si>
  <si>
    <t>El proyecto ha acumulado un retraso significativo en su cronograma, por lo que una prórroga solicitada (feb-25) se encuentra en análisis de esta Comisión lo que podría resultar en una eventual revocación.</t>
  </si>
  <si>
    <t>-El proyecto ha acumulado un retraso significativo en su cronograma, por lo que una prórroga solicitada (sep-24)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</si>
  <si>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-El proyecto ha acumulado un retraso significativo en su cronograma, por lo que una prórroga solicitada (dic-24)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</si>
  <si>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Planta Solar Los Pétalos SpA</t>
  </si>
  <si>
    <t>Boix BI</t>
  </si>
  <si>
    <t>Boix SpA</t>
  </si>
  <si>
    <t>N° 520/oct-23</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</si>
  <si>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</si>
  <si>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</si>
  <si>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</si>
  <si>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</si>
  <si>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Aggreko RM Quilicura 14.2</t>
  </si>
  <si>
    <t>Alimentador Totoral 23 kV, S/E Chacabuco</t>
  </si>
  <si>
    <t>PFV Cachiyuyo</t>
  </si>
  <si>
    <t>Parque Solar Cachiyuyo SpA</t>
  </si>
  <si>
    <t>Tap off LT 1x110 kV Pajonales - Dos Amigos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</si>
  <si>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</si>
  <si>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</si>
  <si>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</si>
  <si>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</si>
  <si>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Odata San Bernardo ST02</t>
  </si>
  <si>
    <t>El proyecto consiste en la construcción de una nueva S/E de 110 kV en configuración barra simple más transferencia para la alimentación del Data Center OData San Bernardo. Esta S/E se conectará al sistema mediante una línea doble circuito de 110 kV que se conectará mediante dos paños en configuración barra simple a la S/E Panamericana.</t>
  </si>
  <si>
    <t>Lo Espejo Data Center SpA</t>
  </si>
  <si>
    <t>N° 590/sep-23</t>
  </si>
  <si>
    <t>-El proyecto ha acumulado un retraso significativo en su cronograma, por lo que una prórroga solicitada (nov-25) se encuentra en análisis de esta Comisión lo que podría resultar en una eventual revocación.</t>
  </si>
  <si>
    <t>-El proyecto ha acumulado un retraso significativo en su cronograma, por lo que una prórroga solicitada (may-25) se encuentra en análisis de esta Comisión lo que podría resultar en una eventual revocación.</t>
  </si>
  <si>
    <t>-El proyecto ha acumulado un retraso significativo en su cronograma, por lo que una prórroga solicitada (mar-25)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</si>
  <si>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-El proyecto ha acumulado un retraso significativo en su cronograma, por lo que una prórroga solicitada (mar-25) se encuentra en análisis de esta Comisión lo que podría resultar en una eventual revocación.</t>
  </si>
  <si>
    <t>-El proyecto ha acumulado un retraso significativo en su cronograma, por lo que una prórroga solicitada (ene-25) se encuentra en análisis de esta Comisión lo que podría resultar en una eventual revocación.
-Declarado originalmente en una etapa de 364 MW de potencia neta</t>
  </si>
  <si>
    <t>-El proyecto ha acumulado un retraso significativo en su cronograma, por lo que una prórroga solicitada (mar-25) se encuentra en análisis de esta Comisión lo que podría resultar en una eventual revocación.
-Declarado originalmente en una etapa de 364 MW de potencia neta</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</si>
  <si>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</si>
  <si>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Planta Fotovoltaica Santa Elena</t>
  </si>
  <si>
    <t>Fotovoltaica Faro III SpA</t>
  </si>
  <si>
    <t>Alimentador Puente Alta 15 kV, S/E Cachapoal</t>
  </si>
  <si>
    <t>Aumento de potencia consumo TEA S/E Lagunas</t>
  </si>
  <si>
    <t>Sociedad Química y Minera de Chile S.A.</t>
  </si>
  <si>
    <t>10,0 MW</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</si>
  <si>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</si>
  <si>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N° 830/nov-22</t>
  </si>
  <si>
    <t>N° 646/dic-23</t>
  </si>
  <si>
    <t>-El proyecto ha acumulado un retraso significativo en su cronograma, por lo que una prórroga solicitada (sep-25) se encuentra en análisis de esta Comisión lo que podría resultar en una eventual revocación.
-Potencia limitada por capacidad de inversores según lo indicado por la empresa en carta aclaratoria de 1 de febrero de 2022.</t>
  </si>
  <si>
    <t>PFV Gabriela + BESS</t>
  </si>
  <si>
    <t>GR Lenga SpA</t>
  </si>
  <si>
    <t>260,7 MWp Solar + 220 MW, 1100 MWh Baterías</t>
  </si>
  <si>
    <t>Tap Off LT 1x220 kV El Cobre-Gaby</t>
  </si>
  <si>
    <t>Ampliación Central Gas Teno 10 MW</t>
  </si>
  <si>
    <t>Innovacion Energía S.A.</t>
  </si>
  <si>
    <t>S/E Aguas Claras 66 kV</t>
  </si>
  <si>
    <t>DC Curauma Fase 2</t>
  </si>
  <si>
    <t>8/2024</t>
  </si>
  <si>
    <t>Scala Data Centers Chile SpA</t>
  </si>
  <si>
    <t>N° 35/ene-24</t>
  </si>
  <si>
    <t>N° 18/ene-23</t>
  </si>
  <si>
    <t>El proyecto ha acumulado un retraso significativo en su cronograma, por lo que una prórroga solicitada (oct-25) se encuentra en análisis de esta Comisión lo que podría resultar en una eventual revocación.</t>
  </si>
  <si>
    <t>S/E Verbenas 220 kV (Ex Nueva S/E Seccionadora Tamarico-Caserones 220 kV)</t>
  </si>
  <si>
    <t>Quillagua BESS 95MW</t>
  </si>
  <si>
    <t>Parque Fotovoltaico Nuevo Quillagua SpA</t>
  </si>
  <si>
    <t>ENGIE Energía Chile S.A.</t>
  </si>
  <si>
    <t>Planta Solar La Puntilla</t>
  </si>
  <si>
    <t>Planta Solar La Puntilla SpA</t>
  </si>
  <si>
    <t>PMGD FV La Cosecha</t>
  </si>
  <si>
    <t>Sociedad Energias Renovables El Alamo SpA</t>
  </si>
  <si>
    <t>BESS de Generación Solar SpA</t>
  </si>
  <si>
    <t>Generación Solar SpA</t>
  </si>
  <si>
    <t>Alimentador Maipo 15 kV, S/E Buin</t>
  </si>
  <si>
    <t>Alimentador Violeta Parra 13,2 kV, S/E San Carlos</t>
  </si>
  <si>
    <t>S/E María Elena 24 kV</t>
  </si>
  <si>
    <t>N° 63/feb-24</t>
  </si>
  <si>
    <t>N° 67/feb-24</t>
  </si>
  <si>
    <t>Parque Eólico San Matías Etapa 2</t>
  </si>
  <si>
    <t>El proyecto ha informado un cambio de fecha de PES para enero 2025, el que será incorporado una vez que se verifique con el Coordinador que dicho cambio no pone en riesgo la seguridad y calidad del servicio del sistema.</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</si>
  <si>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</si>
  <si>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</si>
  <si>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</si>
  <si>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</si>
  <si>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Suministro de Agua Desalada CODELCO Distrito Norte - Cordillera</t>
  </si>
  <si>
    <t>El proyecto consiste en la construcción de una nueva S/E EB3, que seccionará la LT 1x220 Palpana – Radomiro Tomic. El seccionamiento será en tecnología GIS en configuración interruptor y medio, con tres paños uno de ellos conectará la estación EB4.</t>
  </si>
  <si>
    <t>31,8 MVA</t>
  </si>
  <si>
    <t>Capacidad de Almacenamiento [MWh]</t>
  </si>
  <si>
    <t>Sistema de Conexión</t>
  </si>
  <si>
    <t>Tx</t>
  </si>
  <si>
    <t>Central Asociada</t>
  </si>
  <si>
    <t>PFV Gabriela</t>
  </si>
  <si>
    <t>Potencia Neta Central [MW]</t>
  </si>
  <si>
    <t>Inyección Adicional BESS [MW]</t>
  </si>
  <si>
    <t>PFV NUEVO QUILLAGUA</t>
  </si>
  <si>
    <t>PFV MARIA ELENA</t>
  </si>
  <si>
    <t>Suministro de Agua Desalada CODELCO Distrito Norte - Costa</t>
  </si>
  <si>
    <t>El proyecto consiste en la construcción de un nuevo paño H5 en tecnología AIS y configuración barra principal más transferencia en la S/E Central Tamaya 110 kV.</t>
  </si>
  <si>
    <t>78,7 MVA</t>
  </si>
  <si>
    <t>N° 75/feb-24</t>
  </si>
  <si>
    <t>N° 76/feb-24</t>
  </si>
  <si>
    <t>El proyecto ha acumulado un retraso significativo en su cronograma, por lo que una prórroga solicitada (jul-25)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</si>
  <si>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t>
  </si>
  <si>
    <t>Farmdo Energy Chile SpA</t>
  </si>
  <si>
    <t>PMGD Hidro-Pasada</t>
  </si>
  <si>
    <t>PMGD Santa Marta</t>
  </si>
  <si>
    <t>Santa Marta SpA</t>
  </si>
  <si>
    <t>Alimentador Carampangue 23 kV, S/E Isla de Maipo</t>
  </si>
  <si>
    <t>Andes III (Etapa 1)</t>
  </si>
  <si>
    <t>S/E Andes 220 kV</t>
  </si>
  <si>
    <t>BESS Andes III (Etapa 1)</t>
  </si>
  <si>
    <t>Adecuaciones S/E Futuro</t>
  </si>
  <si>
    <t>175,9 MW</t>
  </si>
  <si>
    <t>Sistema de Almacenamiento Central Desierto de Atacama</t>
  </si>
  <si>
    <t>Copiapó Solar SpA</t>
  </si>
  <si>
    <t>S/E Central Desierto de Atacama 33 kV</t>
  </si>
  <si>
    <t>Odata ST01 Expansión</t>
  </si>
  <si>
    <t>El proyecto consiste en la instalación de una etapa de ventilación forzada ONAF en el transformador 220/23 kV 50 MVA para obtener una potencia total de 60 MVA.</t>
  </si>
  <si>
    <t>Odata Chile SpA</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</si>
  <si>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</si>
  <si>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</si>
  <si>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</si>
  <si>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</si>
  <si>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El proyecto consiste en la construcción de un nuevo paño J11 en S/E Andes 220 kV, el tendido de un nuevo circuito de la LT 220 kV Andes – Futuro (existente), la construcción de una nueva sección de barra en 220 kV en la S/E Futuro y la instalación de nuevo transformador TR2 de 260 MVA 220/33/33 kV, para permitir la conexión del parque “Andes Solar III".</t>
  </si>
  <si>
    <t>N° 137/mar-24</t>
  </si>
  <si>
    <t>N° 138/mar-24</t>
  </si>
  <si>
    <t>N° 135/mar-24</t>
  </si>
  <si>
    <t>-El proyecto ha acumulado un retraso significativo en su cronograma, por lo que una prórroga solicitada (nov-24) se encuentra en análisis de esta Comisión lo que podría resultar en una eventual revocación.</t>
  </si>
  <si>
    <t>Reemplazo de Transformador TR1 en S/E Parque Eólico Quillagua</t>
  </si>
  <si>
    <t>El proyecto consiste en el reemplazo del actual transformador TR1 de la S/E Parque Eólico Quillagua por un transformador 220/23 120 MVA.</t>
  </si>
  <si>
    <t>120,0 MVA</t>
  </si>
  <si>
    <t>Potencia</t>
  </si>
  <si>
    <t>-El proyecto ha acumulado un retraso significativo en su cronograma, por lo que una prórroga solicitada (dic-25) se encuentra en análisis de esta Comisión lo que podría resultar en una eventual revocación.
-Declarado originalmente en una etapa de 364 MW de potencia neta</t>
  </si>
  <si>
    <t>-Capacidad instalada de acuerdo a Resolución Exenta Nº 216 del Servicio de Evaluación Ambiental (SEA) de 16 de septiembre de 2020.</t>
  </si>
  <si>
    <t>Nueva SE Seccionadora Enea 110
kV</t>
  </si>
  <si>
    <t>171/2024</t>
  </si>
  <si>
    <t>Sistema de Transmisión del
Sur S.A.</t>
  </si>
  <si>
    <t>Nueva SE Seccionadora TEA</t>
  </si>
  <si>
    <t>203/2024</t>
  </si>
  <si>
    <t>PMGD Las Mercedes 01</t>
  </si>
  <si>
    <t>Alimentador Bosque 12 kV, S/E Placilla</t>
  </si>
  <si>
    <t>Empresa de los Ferrocarriles del Estado</t>
  </si>
  <si>
    <t>Desarrollo Minero Centinela</t>
  </si>
  <si>
    <t>Nueva Central Solar Fotovoltaica Las Guindillas</t>
  </si>
  <si>
    <t>Sur Solar SpA</t>
  </si>
  <si>
    <t>Alimentador Antivero 15 kV, S/E Colchagua</t>
  </si>
  <si>
    <t>Planta Solar Santa Isidora</t>
  </si>
  <si>
    <t>Planta Solar Santa Isidora SpA</t>
  </si>
  <si>
    <t>Alimentador Cerro Chena 12 kV, S/E San Bernardo</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</si>
  <si>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</si>
  <si>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</si>
  <si>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8,0 MW</t>
  </si>
  <si>
    <t>El proyecto consiste en la construcción de una nueva S/E Distrito Minero Centinela (DMC) en tecnología GIS y configuración interruptor y medio, que se conectará a la S/E mediante una nueva línea 2x220 k V Centinela - DMC. La S/E DMC tendrá dos transformadores 220/23 kV 120 MVA.</t>
  </si>
  <si>
    <t>Sociedad Contractual Minera Centinela</t>
  </si>
  <si>
    <t>102,0 MW</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</si>
  <si>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</si>
  <si>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N° 204/abr-24</t>
  </si>
  <si>
    <t>Tap Off LT 1x23 kV Melipeuco – Carén Bajo</t>
  </si>
  <si>
    <t>N° 569/nov-23</t>
  </si>
  <si>
    <t>-El proyecto ha acumulado un retraso significativo en su cronograma, por lo que una prórroga solicitada (sep-25) se encuentra en análisis de esta Comisión lo que podría resultar en una eventual revocación.</t>
  </si>
  <si>
    <t>N° 217/abr-24</t>
  </si>
  <si>
    <t>N° 218/abr-24</t>
  </si>
  <si>
    <t>III. Proyectos de Generación en Construcción en el Sistema Eléctrico Nacional</t>
  </si>
  <si>
    <t>IV. Proyectos de Generación en Construcción en Sistemas Medianos</t>
  </si>
  <si>
    <t>V. Proyectos de Obras Nuevas del Sistema de Transmisión Nacional</t>
  </si>
  <si>
    <t>VII. Proyectos de Obras de Ampliación del Sistema de Transmisión Nacional</t>
  </si>
  <si>
    <t>VIII. Proyectos de Obras de Ampliación del Sistema de Transmisión Zonal</t>
  </si>
  <si>
    <t>X. Proyectos de los Sistemas de Transmisión Zonal de ejecución obligatoria, en construcción al 31 de octubre de 2016, de conformidad al artículo 1° de Decreto Exento N° 418/2017</t>
  </si>
  <si>
    <t>XI. Proyectos de obras nuevas de los Sistemas de Transmisión Zonal de acuerdo al artículo 3° de Decreto Exento N° 418/2017, que cuentan con decreto de adjudicación</t>
  </si>
  <si>
    <t>XII. Otros Proyectos y Modificaciones en los Sistemas de Transmisión Nacional, Zonal y Dedicados</t>
  </si>
  <si>
    <t>XIII. Proyectos autorizados de acuerdo al artículo 102° de la Ley</t>
  </si>
  <si>
    <t>-El proyecto ha acumulado un retraso significativo en su cronograma, por lo que una prórroga solicitada (sep-26) se encuentra en análisis de esta Comisión lo que podría resultar en una eventual revocación.</t>
  </si>
  <si>
    <t>El proyecto ha acumulado un retraso significativo en su cronograma, por lo que una prórroga solicitada (ago-25) se encuentra en análisis de esta Comisión lo que podría resultar en una eventual revocación.</t>
  </si>
  <si>
    <t>El proyecto ha acumulado un retraso significativo en su cronograma, por lo que una prórroga solicitada (ago-27) se encuentra en análisis de esta Comisión lo que podría resultar en una eventual revocación.</t>
  </si>
  <si>
    <t>BESS del Desierto</t>
  </si>
  <si>
    <t>BESS del Desierto SpA</t>
  </si>
  <si>
    <t>N° 251/may-24</t>
  </si>
  <si>
    <t>S/E Central Sol del Desierto 33 kV</t>
  </si>
  <si>
    <t>Unifrutti Teno 1</t>
  </si>
  <si>
    <t>N° 252/may-24</t>
  </si>
  <si>
    <t>Alimentador Morza 13,2 kV, S/E quinta</t>
  </si>
  <si>
    <t>PSF Las Violetas</t>
  </si>
  <si>
    <t>PSF Las Violetas SpA</t>
  </si>
  <si>
    <t>N° 253/may-24</t>
  </si>
  <si>
    <t>Alimentador Las Brisas 12 kV, S/E Puente Alto</t>
  </si>
  <si>
    <t>PFV Sol del Desierto</t>
  </si>
  <si>
    <t>220/2024</t>
  </si>
  <si>
    <t>El proyecto ha acumulado un retraso significativo en su cronograma, por lo que se encuentra en análisis de esta Comisión lo que podría resultar en una eventual revocación.</t>
  </si>
  <si>
    <t>El proyecto ha acumulado un retraso significativo en su cronograma, por lo que una prórroga solicitada (dic-26) se encuentra en análisis de esta Comisión lo que podría resultar en una eventual revocación.</t>
  </si>
  <si>
    <t>PFV Chamonate Solar (Ex PMGD Toledo Dos)</t>
  </si>
  <si>
    <t>Don Tito</t>
  </si>
  <si>
    <t>Energías Pudidi SpA</t>
  </si>
  <si>
    <t>N° 300/may-24</t>
  </si>
  <si>
    <t>Alimentador Piruquina Industrial 23 kV, S/E Dalcahue</t>
  </si>
  <si>
    <t>PFV Víctor Jara</t>
  </si>
  <si>
    <t>GR Chañar SpA</t>
  </si>
  <si>
    <t>S/E Pozo Almonte 220 kV</t>
  </si>
  <si>
    <t>Parque Eólico El Alemán</t>
  </si>
  <si>
    <t>Parque Eolico El Aleman SpA</t>
  </si>
  <si>
    <t>Alimentador Balmaceda 23 kV, S/E Valdivia</t>
  </si>
  <si>
    <t>PMGD Cuarto Menguante</t>
  </si>
  <si>
    <t>Per Llullaillaco SpA</t>
  </si>
  <si>
    <t>BESS Víctor Jara</t>
  </si>
  <si>
    <t>S/E Parque Eólico Quillagua 23 kV</t>
  </si>
  <si>
    <t>Alimentador A1 - Montenegro 13,2 kV, S/E Montenegro</t>
  </si>
  <si>
    <t>N° 339/jun-24</t>
  </si>
  <si>
    <t>N° 338/jun-24</t>
  </si>
  <si>
    <t>N° 337/jun-24</t>
  </si>
  <si>
    <t>Aumento De Potencia S/E Los Piuquenes 220/23 kV</t>
  </si>
  <si>
    <t>El proyecto consiste en la conexión de una nueva celda N°42 en la Barra N°1 y la modificación de la celda existente N°17 en la Barra N°2, ambas en 23 kV.</t>
  </si>
  <si>
    <t>Minera Los Pelambres</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</si>
  <si>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</si>
  <si>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</si>
  <si>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</si>
  <si>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</si>
  <si>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</si>
  <si>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Central Hidroeléctrica Don Eugenio</t>
  </si>
  <si>
    <t>Hidroeléctrica Azufre SpA</t>
  </si>
  <si>
    <t>S/E Seccionadora Don Eugenio 23 kV</t>
  </si>
  <si>
    <t>Parque Solar Dos Pinos</t>
  </si>
  <si>
    <t>Zelble SpA</t>
  </si>
  <si>
    <t>Alimentador Dos Pinos 23 kV, S/E Marquesa</t>
  </si>
  <si>
    <t>BESS Dos Pinos</t>
  </si>
  <si>
    <t>Dx</t>
  </si>
  <si>
    <t>PMGD Fotovoltaico + BESS</t>
  </si>
  <si>
    <t>-El proyecto ha acumulado un retraso significativo en su cronograma, por lo que una prórroga solicitada (jul-25) se encuentra en análisis de esta Comisión lo que podría resultar en una eventual revocación.</t>
  </si>
  <si>
    <t>Fotovoltaico Nuevo Quillagua SpA</t>
  </si>
  <si>
    <t>105,0</t>
  </si>
  <si>
    <t>S/E PEQ 220 kV</t>
  </si>
  <si>
    <t>N° 349/jul-24</t>
  </si>
  <si>
    <t>Quillagua II PV</t>
  </si>
  <si>
    <t>BESS Quillagua II</t>
  </si>
  <si>
    <t>N° 387/jul-24</t>
  </si>
  <si>
    <t>N° 386/jul-24</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</si>
  <si>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</si>
  <si>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El proyecto ha acumulado un retraso significativo en su cronograma, por lo que una prórroga solicitada (jun-25) se encuentra en análisis de esta Comisión lo que podría resultar en una eventual revocación.</t>
  </si>
  <si>
    <t>-El proyecto ha acumulado un retraso significativo en su cronograma, por lo que una prórroga solicitada (jun-25) se encuentra en análisis de esta Comisión lo que podría resultar en una eventual revocación.</t>
  </si>
  <si>
    <t>El proyecto ha acumulado un retraso significativo en su cronograma, por lo que una prórroga solicitada (nov-25) se encuentra en análisis de esta Comisión lo que podría resultar en una eventual revocación.</t>
  </si>
  <si>
    <t>El proyecto ha acumulado un retraso significativo en su cronograma, por lo que una prórroga solicitada (dic-27) se encuentra en análisis de esta Comisión lo que podría resultar en una eventual revocación.</t>
  </si>
  <si>
    <t>N° 208/may-23</t>
  </si>
  <si>
    <t>Parque Eólico Gaw</t>
  </si>
  <si>
    <t>PE GAW SpA</t>
  </si>
  <si>
    <t>PFV Hijuela</t>
  </si>
  <si>
    <t>CMS SPVI SpA</t>
  </si>
  <si>
    <t>S/E Vallenar 13,8 kV</t>
  </si>
  <si>
    <t>BESS Tocopilla</t>
  </si>
  <si>
    <t>S/E Central Tocopilla 110 kV</t>
  </si>
  <si>
    <t>PFV El Olivar</t>
  </si>
  <si>
    <t>CMS SPVII SpA</t>
  </si>
  <si>
    <t>Planta Fotovoltaica Rivazzurra Solar</t>
  </si>
  <si>
    <t>Rivazzurra Solar SpA</t>
  </si>
  <si>
    <t>Alimentador Las Brisas 23 kV, S/E San Antonio</t>
  </si>
  <si>
    <t>BESS Rivazzurra</t>
  </si>
  <si>
    <t>Ter Tocopilla</t>
  </si>
  <si>
    <t>Besalco Transmisión
SpA</t>
  </si>
  <si>
    <t>Cambio de titularidad del proyecto de acuerdo en el decreto N° 147 de 2024 del Ministerio de Energía</t>
  </si>
  <si>
    <t>Sonnedix Don Goyo Transmisión S.A.</t>
  </si>
  <si>
    <t>De acuerdo al Decreto Exento N° 199 de 19 de agosto de 2024, del Ministerio de Energía.</t>
  </si>
  <si>
    <t>N° 459/ago-24</t>
  </si>
  <si>
    <t>N° 440/ago-24</t>
  </si>
  <si>
    <t>N° 442/ago-24</t>
  </si>
  <si>
    <t>N° 441/ago-24</t>
  </si>
  <si>
    <t>N° 458/ago-24</t>
  </si>
  <si>
    <t>Declarado originalmente en una etapa de 364 MW de potencia neta. El proyecto ha acumulado un retraso significativo en su cronograma, por lo que una prórroga solicitada (ago-25)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</si>
  <si>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la SEREMI MINVU respectiva dentro del mes de octubre de 2022. Prorrogado para agosto 2023.</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</si>
  <si>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</si>
  <si>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S/E Quepe 220/66 kV</t>
  </si>
  <si>
    <t>Línea 2x66 kV Quepe – Enlace Imperial</t>
  </si>
  <si>
    <t>Nueva S/E Seccionadora Epuleufu</t>
  </si>
  <si>
    <t>Ampliación en S/E Mulchén y Seccionamiento Línea 1x220 kV Charrúa - Temuco</t>
  </si>
  <si>
    <t>Ampliación en S/E Temuco (BPS+BT)</t>
  </si>
  <si>
    <t>Ampliación en S/E Casablanca</t>
  </si>
  <si>
    <t>Ampliación en S/E Chocalán</t>
  </si>
  <si>
    <t>S/E Puerto Collahuasi y línea de transmisión 1x220 kV Tarapacá – Puerto Collahuasi</t>
  </si>
  <si>
    <t>Nueva S/E Seccionadora Cahuiza</t>
  </si>
  <si>
    <t>Nueva SE Seccionadora Alto de Ramírez</t>
  </si>
  <si>
    <t>-El proyecto ha acumulado un retraso significativo en su cronograma, por lo que una prórroga solicitada (ago-27) se encuentra en análisis de esta Comisión lo que podría resultar en una eventual revocación.</t>
  </si>
  <si>
    <t>Artemisa Solar</t>
  </si>
  <si>
    <t>CVE Proyecto Treinta y Tres SpA</t>
  </si>
  <si>
    <t>N° 592/jul-22</t>
  </si>
  <si>
    <t>Alimentador Santa Blanca 15 kV, S/E San Francisco de Mostazal</t>
  </si>
  <si>
    <t>Los Olmos (capacidad adicional 10 MW)</t>
  </si>
  <si>
    <t>Energía Eólica Los Olmos SpA</t>
  </si>
  <si>
    <t>S/E Los Olmos 220 kV</t>
  </si>
  <si>
    <t>Ampelo Solar</t>
  </si>
  <si>
    <t>CVE Proyecto Cuarenta y Dos</t>
  </si>
  <si>
    <t>Alimentador Alto Jahuel 15 kV, S/E Buin</t>
  </si>
  <si>
    <t>BESS Luz del Norte</t>
  </si>
  <si>
    <t>Parque Solar Fotovoltaico Luz del Norte SpA</t>
  </si>
  <si>
    <t>S/E Luz del Norte 23 kV</t>
  </si>
  <si>
    <t>BESS Bolero</t>
  </si>
  <si>
    <t>Bolero SpA</t>
  </si>
  <si>
    <t>S/E Bolero 33 kV</t>
  </si>
  <si>
    <t>Stand Alone VR1 y VR2</t>
  </si>
  <si>
    <t>AES Andes S.A.</t>
  </si>
  <si>
    <t>S/E Alfalfal 220 kV</t>
  </si>
  <si>
    <t>BESS Huatacondo</t>
  </si>
  <si>
    <t>Austriansolar Chile Cuatro SpA</t>
  </si>
  <si>
    <t>S/E Santa Rita 23 kV</t>
  </si>
  <si>
    <t>Sistema Eléctrico Tente en el Aire (TEA) - Agua de Mar Nueva Victoria</t>
  </si>
  <si>
    <t>PFV Luz del Norte</t>
  </si>
  <si>
    <t>PFV Bolero</t>
  </si>
  <si>
    <t>PFV Huatacondo</t>
  </si>
  <si>
    <t>El proyecto consiste en la construcción de dos nuevas subestaciones S/E Área Industrial 66 kV y S/E Principal 66 kV que se conectarán al Sistema Eléctrico Nacional a través de la nueva línea de transmisión 1x66 kV Principal-Tap Off Nueva Victoria.</t>
  </si>
  <si>
    <t>Planta Fotovoltaica Livorno Solar</t>
  </si>
  <si>
    <t>Livorno Solar SpA</t>
  </si>
  <si>
    <t>Alimentador Llay Llay 12 kV, S/E Las Vegas</t>
  </si>
  <si>
    <t>BESS Livorno</t>
  </si>
  <si>
    <t>PFV Fragata</t>
  </si>
  <si>
    <t>PFV Fragata SpA</t>
  </si>
  <si>
    <t>Alimentador Quebradilla 23 kV, S/E Casas Viejas</t>
  </si>
  <si>
    <t>BESS Fragata</t>
  </si>
  <si>
    <t>Cala Morritos</t>
  </si>
  <si>
    <t>Cala Morritos Power SpA</t>
  </si>
  <si>
    <t>S/E Punta Sierra 220 kV</t>
  </si>
  <si>
    <t>Parque Fotovoltaico Alcones</t>
  </si>
  <si>
    <t>RA Solar SpA</t>
  </si>
  <si>
    <t>S/E Portezuelo 110 kV</t>
  </si>
  <si>
    <t>Nueva S/E Seccionadora La Yesera 110 kV</t>
  </si>
  <si>
    <t>496/2024</t>
  </si>
  <si>
    <t>Sociedad Punta del Cobre S.A.</t>
  </si>
  <si>
    <t>N° 511/sep-24</t>
  </si>
  <si>
    <t>N° 510/sep-24</t>
  </si>
  <si>
    <t>N° 512/sep-24</t>
  </si>
  <si>
    <t>N° 513/sep-24</t>
  </si>
  <si>
    <t>N° 515/sep-24</t>
  </si>
  <si>
    <t>N° 516/sep-24</t>
  </si>
  <si>
    <t>N° 526/sep-24</t>
  </si>
  <si>
    <t>N° 527/sep-24</t>
  </si>
  <si>
    <t>N° 528/sep-24</t>
  </si>
  <si>
    <t>N° 529/sep-24</t>
  </si>
  <si>
    <t>-El proyecto ha acumulado un retraso significativo en su cronograma, por lo que una prórroga solicitada (jun-26) se encuentra en análisis de esta Comisión lo que podría resultar en una eventual revocación.
-Declarado originalmente en una etapa de 364 MW de potencia neta</t>
  </si>
  <si>
    <t>El proyecto ha acumulado un retraso significativo en su cronograma, por lo que una prórroga solicitada (ene-26) se encuentra en análisis de esta Comisión lo que podría resultar en una eventual revocación.</t>
  </si>
  <si>
    <t>Purranque 1</t>
  </si>
  <si>
    <t>Windkraft Purranque 1 SpA</t>
  </si>
  <si>
    <t>Alimentador Purranque Oromo 13,2 kV, S/E Purranque</t>
  </si>
  <si>
    <t>PFV Qanqiña</t>
  </si>
  <si>
    <t>Qanqiña SpA</t>
  </si>
  <si>
    <t>Tap Off LT 1x110 Pozo Almonte - Cerro Colorado</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</si>
  <si>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</si>
  <si>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</si>
  <si>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</si>
  <si>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-El proyecto ha acumulado un retraso significativo en su cronograma, por lo que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</si>
  <si>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N° 571/oct-24</t>
  </si>
  <si>
    <t>200,0 MW</t>
  </si>
  <si>
    <t>50,0 MVA</t>
  </si>
  <si>
    <t>17,0 MW</t>
  </si>
  <si>
    <t>N° 577/oct-24</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</si>
  <si>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</si>
  <si>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Ampliación en S/E Nueva Pozo Almonte 220 kV (IM)</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</si>
  <si>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</si>
  <si>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</si>
  <si>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</si>
  <si>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</si>
  <si>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</si>
  <si>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Peñablanca (NTR ATMT)</t>
  </si>
  <si>
    <t>Chilquinta Transmisión S.A.</t>
  </si>
  <si>
    <t>Ampliación en S/E La Pólvora 220 kV (IM)</t>
  </si>
  <si>
    <t>Ampliación en S/E San Pablo (NTR ATMT)</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</si>
  <si>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</si>
  <si>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</si>
  <si>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</si>
  <si>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</si>
  <si>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</si>
  <si>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</si>
  <si>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</si>
  <si>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200/2022</t>
  </si>
  <si>
    <t>Proyecto Minero Arqueros</t>
  </si>
  <si>
    <t>PV Libélula</t>
  </si>
  <si>
    <t>S/E El Manzano 220 kV</t>
  </si>
  <si>
    <t>Planta Minera Mariposa</t>
  </si>
  <si>
    <t>Admiralty Minerals Chile PTY Ltd.</t>
  </si>
  <si>
    <t>Parque Solar Fotovoltaico Punta del Viento</t>
  </si>
  <si>
    <t>Energia Renovable Verano Tres SpA</t>
  </si>
  <si>
    <t>S/E Punta Colorada 220 kV</t>
  </si>
  <si>
    <t>BESS Arenales</t>
  </si>
  <si>
    <t>Punta del Sol SpA</t>
  </si>
  <si>
    <t>S/E Cochrane 220 kV</t>
  </si>
  <si>
    <t>N° 627/nov-24</t>
  </si>
  <si>
    <t>Compañía Minera Arqueros S.A.</t>
  </si>
  <si>
    <t>El proyecto consiste en la conexión a la barra de 110 kV de la subestación Damascal en configuración barra simple con barra de transferencia en el nuevo paño H3 con el objetivo de suministrar al proyecto minero Greenfield Arqueros.</t>
  </si>
  <si>
    <t>27 MW</t>
  </si>
  <si>
    <t>El proyecto consiste en la conexión a la barra de 23 kV de la subestación Agrosuper con el objetivo de suministrar al proyecto minero Mariposa.</t>
  </si>
  <si>
    <t>10 MW</t>
  </si>
  <si>
    <t>N° 639/nov-24</t>
  </si>
  <si>
    <t>N° 637/nov-24</t>
  </si>
  <si>
    <t>El proyecto ha acumulado un retraso significativo en su cronograma, por lo que una prórroga solicitada (jun-26) se encuentra en análisis de esta Comisión lo que podría resultar en una eventual revocación.</t>
  </si>
  <si>
    <t>-El proyecto ha acumulado un retraso significativo en su cronograma, por lo que una prórroga solicitada (ene-26) se encuentra en análisis de esta Comisión lo que podría resultar en una eventual revocación.</t>
  </si>
  <si>
    <t>El proyecto ha acumulado un retraso significativo en su cronograma, por lo que una prórroga solicitada (ago-26) se encuentra en análisis de esta Comisión lo que podría resultar en una eventual revocación.</t>
  </si>
  <si>
    <t>-El proyecto ha acumulado un retraso significativo en su cronograma, por lo que una prórroga solicitada (abr-25)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</si>
  <si>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la SEREMI MINVU respectiva dentro del mes de septiembre de 2022. Prorrogado para agosto 2023.</t>
  </si>
  <si>
    <t>PSF San Ramón</t>
  </si>
  <si>
    <t>PSF San Ramon SpA</t>
  </si>
  <si>
    <t>N° 663/dic-24</t>
  </si>
  <si>
    <t>Alimentador Puertas de Fierro 15 kV, S/E Punta Cortes</t>
  </si>
  <si>
    <t>Planta Fotovoltaica Limachino</t>
  </si>
  <si>
    <t>PFV Limachino SpA</t>
  </si>
  <si>
    <t>Alimentador Huanhualí 12kV, S/E Peñablanca</t>
  </si>
  <si>
    <t>Parque Eólico Cancura</t>
  </si>
  <si>
    <t>N° 650/dic-24</t>
  </si>
  <si>
    <t>S/E Seccionadora Cancura 66 kV</t>
  </si>
  <si>
    <t>Proyecto Ampliación barra Subestación El Mauro 220kV </t>
  </si>
  <si>
    <t>Compañía Minera Los Pelambres </t>
  </si>
  <si>
    <t>220 </t>
  </si>
  <si>
    <t>38 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</si>
  <si>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</si>
  <si>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Ampliación SE Seccionadora Solís 154 kV</t>
  </si>
  <si>
    <t>647/2024</t>
  </si>
  <si>
    <t>GR Algarrobo SpA</t>
  </si>
  <si>
    <t>N° 698/dic-24</t>
  </si>
  <si>
    <t>DEPARTAMENTO ELÉCTRICO. CHILE. 2025.</t>
  </si>
  <si>
    <t>-El proyecto ha acumulado un retraso significativo en su cronograma, por lo que una prórroga solicitada (mar-26) se encuentra en análisis de esta Comisión lo que podría resultar en una eventual revocación.</t>
  </si>
  <si>
    <t>El proyecto ha informado un cambio de fecha de PES para marzo 2025, el que será incorporado una vez que se verifique con el Coordinador que dicho cambio no pone en riesgo la seguridad y calidad del servicio del sistema.</t>
  </si>
  <si>
    <t>-El proyecto ha acumulado un retraso significativo en su cronograma, por lo que una prórroga solicitada (dic-25) se encuentra en análisis de esta Comisión lo que podría resultar en una eventual revocación.</t>
  </si>
  <si>
    <t>El proyecto ha informado un cambio de fecha de PES para julio 2025, el que será incorporado una vez que se verifique con el Coordinador que dicho cambio no pone en riesgo la seguridad y calidad del servicio del sistema.</t>
  </si>
  <si>
    <t>-El proyecto ha acumulado un retraso significativo en su cronograma, por lo que una prórroga solicitada (jul-29) se encuentra en análisis de esta Comisión lo que podría resultar en una eventual revocación.</t>
  </si>
  <si>
    <t>Planta Fotovoltaica Modena Solar</t>
  </si>
  <si>
    <t>Modena Solar SpA</t>
  </si>
  <si>
    <t>Alimentador Cartagena 12 kV, S/E San Sebastián</t>
  </si>
  <si>
    <t>PV Estepa Solar</t>
  </si>
  <si>
    <t>Estepa Solar SpA</t>
  </si>
  <si>
    <t>S/E Crucero 220 kV</t>
  </si>
  <si>
    <t>N° 25/dic-25</t>
  </si>
  <si>
    <t>BESS Estepa Solar</t>
  </si>
  <si>
    <t>BESS Libélula</t>
  </si>
  <si>
    <t>BESS Modena</t>
  </si>
  <si>
    <t>S/E Libélula 33 kV</t>
  </si>
  <si>
    <t>El proyecto ha acumulado un retraso significativo en su cronograma, por lo que una prórroga solicitada (feb-26) se encuentra en análisis de esta Comisión lo que podría resultar en una eventual revocación.</t>
  </si>
  <si>
    <t>Parque Doña Berta</t>
  </si>
  <si>
    <t>Parque Solar Doña Berta SpA</t>
  </si>
  <si>
    <t>N° 565/jul-22</t>
  </si>
  <si>
    <t>Alimentador Limache 12 kV, S/E San Pedro CTNG</t>
  </si>
  <si>
    <t>El proyecto ha informado un cambio de fecha de PES para junio 2025, el que será incorporado una vez que se verifique con el Coordinador que dicho cambio no pone en riesgo la seguridad y calidad del servicio del sistema.</t>
  </si>
  <si>
    <t>-El proyecto ha acumulado un retraso significativo en su cronograma, por lo que una prórroga solicitada (abr-26) se encuentra en análisis de esta Comisión lo que podría resultar en una eventual revocación.</t>
  </si>
  <si>
    <t>El proyecto ha informado un cambio de fecha de PES para febrero 2025, el que será incorporado una vez que se verifique con el Coordinador que dicho cambio no pone en riesgo la seguridad y calidad del servicio del sistema.</t>
  </si>
  <si>
    <t>El proyecto ha informado un cambio de fecha de PES para noviembre 2025, el que será incorporado una vez que se verifique con el Coordinador que dicho cambio no pone en riesgo la seguridad y calidad del servicio del sistema.</t>
  </si>
  <si>
    <t>Ampliación en S/E Monte Mina 220 kV</t>
  </si>
  <si>
    <t>51/2025</t>
  </si>
  <si>
    <t>FEBRERO DE 2025</t>
  </si>
  <si>
    <t>'El proyecto ha acumulado un retraso significativo en su cronograma, por lo que se encuentra en análisis de esta Comisión lo que podría resultar en una eventual revocación.</t>
  </si>
  <si>
    <t>-El proyecto ha acumulado un retraso significativo en su cronograma, por lo que una prórroga solicitada (feb-27) se encuentra en análisis de esta Comisión lo que podría resultar en una eventual revocación.</t>
  </si>
  <si>
    <t>El proyecto ha acumulado un retraso significativo en su cronograma, por lo que una prórroga solicitada may-26) se encuentra en análisis de esta Comisión lo que podría resultar en una eventual revocación.</t>
  </si>
  <si>
    <t>Quillagua II PV + BESS</t>
  </si>
  <si>
    <t>El proyecto ha acumulado un retraso significativo en su cronograma, por lo que una prórroga solicitada (abr-26) se encuentra en análisis de esta Comisión lo que podría resultar en una eventual revocación.</t>
  </si>
  <si>
    <t xml:space="preserve">-El proyecto ha acumulado un retraso significativo en su cronograma, por lo que una prórroga solicitada (nov-25) se encuentra en análisis de esta Comisión lo que podría resultar en una eventual revocación.
</t>
  </si>
  <si>
    <t>-El proyecto ha acumulado un retraso significativo en su cronograma, por lo que una prórroga solicitada (may-26) se encuentra en análisis de esta Comisión lo que podría resultar en una eventual revocación.</t>
  </si>
  <si>
    <t>El proyecto ha acumulado un retraso significativo en su cronograma, por lo que una prórroga solicitada oct-25) se encuentra en análisis de esta Comisión lo que podría resultar en una eventual revocación.</t>
  </si>
  <si>
    <t>Planta Fotovoltaica Monza Solar</t>
  </si>
  <si>
    <t>Monza Solar SpA</t>
  </si>
  <si>
    <t>Alimentador El Tabo 12 kV, S/E San Sebastián</t>
  </si>
  <si>
    <t>Parque Fotovoltaico Pichirropulli</t>
  </si>
  <si>
    <t>Energía Renovable Agata SpA</t>
  </si>
  <si>
    <t>Alimentador Futrono 23 kV, alimentador Pichirropulli</t>
  </si>
  <si>
    <t>PE Pampa Fidelia</t>
  </si>
  <si>
    <t>S/E Parinas 220 kV</t>
  </si>
  <si>
    <t>87,4</t>
  </si>
  <si>
    <t>PE Pemuco</t>
  </si>
  <si>
    <t>S/E Entre Ríos 220 kV</t>
  </si>
  <si>
    <t>El Pelícano BESS</t>
  </si>
  <si>
    <t xml:space="preserve"> El Pelícano Solar Company SpA</t>
  </si>
  <si>
    <t>dic-25</t>
  </si>
  <si>
    <t>S/E Pelícano 23 kV</t>
  </si>
  <si>
    <t>Habilitación de la Celda H29 23 kV Alimentador DRR</t>
  </si>
  <si>
    <t>Línea 2X23 KV S/E Padre Hurtado – DC Padre Hurtado</t>
  </si>
  <si>
    <t>Eléctrica Padre Hurtado SpA</t>
  </si>
  <si>
    <t>Línea de Alta Tensión y Subestación Santa Teresa- Etapa 2</t>
  </si>
  <si>
    <t>Electrica Santa Teresa SpA</t>
  </si>
  <si>
    <t>N° 86/feb-25</t>
  </si>
  <si>
    <t>N° 85/feb-25</t>
  </si>
  <si>
    <t>N° 25/ene-25</t>
  </si>
  <si>
    <t>N° 24/ene-25</t>
  </si>
  <si>
    <t>N° 17/ene-25</t>
  </si>
  <si>
    <t>Pichirropulli BESS</t>
  </si>
  <si>
    <t>BESS Monza</t>
  </si>
  <si>
    <t>PFV El Pelicano</t>
  </si>
  <si>
    <t xml:space="preserve">El proyecto consiste en la construcción de una nueva línea 2x23 kV Padre Hurtado – DC Padre Hurtado, que se conectará en los paños E6 y E7 existentes de la S/E Padre Hurtado. </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</si>
  <si>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</si>
  <si>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</si>
  <si>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</si>
  <si>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</si>
  <si>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</si>
  <si>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</si>
  <si>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</si>
  <si>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</si>
  <si>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</si>
  <si>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El proyecto considera la instalación de una celda en 23 kV, específicamente en la posición H-29 de la barra N°2 del switchgear 932-SG-001 de 23 kV, para la alimentación de nuevos consumos.</t>
  </si>
  <si>
    <t>- Fecha de Entrada en Operación modificada de acuerdo al Decreto N° 4T de 25 de abril de 2024, del Ministerio de Energía.</t>
  </si>
  <si>
    <t>El proyecto ha informado un cambio de fecha de PES para abril 2025, el que será incorporado una vez que se verifique con el Coordinador que dicho cambio no pone en riesgo la seguridad y calidad del servicio del sistema.</t>
  </si>
  <si>
    <t>El proyecto ha informado un cambio de fecha de PES para mayo 2025, el que será incorporado una vez que se verifique con el Coordinador que dicho cambio no pone en riesgo la seguridad y calidad del servicio del sistema.</t>
  </si>
  <si>
    <t>N° 91/feb-25</t>
  </si>
  <si>
    <t>N° 17/dic-24</t>
  </si>
  <si>
    <t>N° 93/feb-25</t>
  </si>
  <si>
    <t>N° 88/feb-25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</si>
</sst>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sz val="9"/>
      <color rgb="FF000000"/>
      <name val="Calibri"/>
      <family val="2"/>
    </font>
    <font>
      <sz val="9"/>
      <name val="Calibri"/>
      <family val="2"/>
    </font>
    <font>
      <sz val="9"/>
      <color rgb="FF000000"/>
      <name val="Calibri"/>
      <family val="2"/>
    </font>
    <font>
      <i/>
      <sz val="11"/>
      <color theme="1"/>
      <name val="Calibri"/>
      <family val="2"/>
      <scheme val="minor"/>
    </font>
    <font>
      <sz val="8"/>
      <color theme="1"/>
      <name val="Verdana"/>
      <family val="2"/>
    </font>
  </fonts>
  <fills count="1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4F81BD"/>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249977111117893"/>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70">
    <xf numFmtId="0" fontId="0" fillId="0" borderId="0" xfId="0"/>
    <xf numFmtId="0" fontId="2" fillId="2" borderId="0" xfId="0" applyFont="1" applyFill="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4" borderId="9" xfId="0" applyFill="1" applyBorder="1"/>
    <xf numFmtId="0" fontId="0" fillId="7" borderId="9" xfId="0" applyFill="1" applyBorder="1"/>
    <xf numFmtId="0" fontId="0" fillId="6" borderId="9" xfId="0" applyFill="1" applyBorder="1"/>
    <xf numFmtId="0" fontId="0" fillId="3" borderId="0" xfId="0" applyFill="1"/>
    <xf numFmtId="0" fontId="5" fillId="0" borderId="5" xfId="0" applyFont="1" applyBorder="1" applyAlignment="1">
      <alignment horizontal="left" vertical="center"/>
    </xf>
    <xf numFmtId="0" fontId="6" fillId="0" borderId="5" xfId="1" applyBorder="1"/>
    <xf numFmtId="0" fontId="0" fillId="5" borderId="9" xfId="0" applyFill="1" applyBorder="1"/>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1" fillId="3" borderId="0" xfId="0" applyFont="1" applyFill="1"/>
    <xf numFmtId="0" fontId="8" fillId="3" borderId="12" xfId="0" applyFont="1" applyFill="1" applyBorder="1" applyAlignment="1">
      <alignment vertical="center" wrapText="1"/>
    </xf>
    <xf numFmtId="0" fontId="8" fillId="3" borderId="13" xfId="0" applyFont="1" applyFill="1" applyBorder="1" applyAlignment="1">
      <alignment horizontal="center" vertical="center" wrapText="1"/>
    </xf>
    <xf numFmtId="17" fontId="8" fillId="3" borderId="13"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9" borderId="9" xfId="0" applyFill="1" applyBorder="1"/>
    <xf numFmtId="0" fontId="6" fillId="10" borderId="9" xfId="1" applyFill="1" applyBorder="1"/>
    <xf numFmtId="0" fontId="6" fillId="11" borderId="9" xfId="1" applyFill="1" applyBorder="1"/>
    <xf numFmtId="0" fontId="0" fillId="12" borderId="9" xfId="0" applyFill="1" applyBorder="1"/>
    <xf numFmtId="0" fontId="0" fillId="13" borderId="9" xfId="0" applyFill="1" applyBorder="1"/>
    <xf numFmtId="0" fontId="0" fillId="14" borderId="9" xfId="0" applyFill="1" applyBorder="1"/>
    <xf numFmtId="0" fontId="6" fillId="15" borderId="9" xfId="1" applyFill="1" applyBorder="1"/>
    <xf numFmtId="0" fontId="0" fillId="16" borderId="9" xfId="0" applyFill="1" applyBorder="1"/>
    <xf numFmtId="14" fontId="0" fillId="3" borderId="0" xfId="0" applyNumberFormat="1" applyFill="1"/>
    <xf numFmtId="0" fontId="15" fillId="3" borderId="0" xfId="0" quotePrefix="1" applyFont="1" applyFill="1" applyAlignment="1">
      <alignment horizontal="center" vertical="center" wrapText="1"/>
    </xf>
    <xf numFmtId="17" fontId="8" fillId="0" borderId="13" xfId="0" applyNumberFormat="1" applyFont="1" applyBorder="1" applyAlignment="1">
      <alignment horizontal="center" vertical="center" wrapText="1"/>
    </xf>
    <xf numFmtId="0" fontId="8" fillId="0" borderId="16" xfId="0" applyFont="1" applyBorder="1" applyAlignment="1">
      <alignment horizontal="center" vertical="center" wrapText="1"/>
    </xf>
    <xf numFmtId="17" fontId="8" fillId="0" borderId="13" xfId="0" quotePrefix="1" applyNumberFormat="1" applyFont="1" applyBorder="1" applyAlignment="1">
      <alignment horizontal="center" vertical="center" wrapText="1"/>
    </xf>
    <xf numFmtId="0" fontId="8"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2" xfId="0" applyFont="1" applyBorder="1" applyAlignment="1">
      <alignment horizontal="center" vertical="center" wrapText="1"/>
    </xf>
    <xf numFmtId="17" fontId="10" fillId="0" borderId="12" xfId="0" applyNumberFormat="1" applyFont="1" applyBorder="1" applyAlignment="1">
      <alignment horizontal="center" vertical="center" wrapText="1"/>
    </xf>
    <xf numFmtId="17" fontId="13" fillId="0" borderId="12" xfId="0" applyNumberFormat="1" applyFont="1" applyBorder="1" applyAlignment="1">
      <alignment horizontal="center" vertical="center" wrapText="1"/>
    </xf>
    <xf numFmtId="0" fontId="11" fillId="0" borderId="12" xfId="0" quotePrefix="1"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wrapText="1"/>
    </xf>
    <xf numFmtId="17" fontId="8" fillId="0" borderId="15" xfId="0" applyNumberFormat="1" applyFont="1" applyBorder="1" applyAlignment="1">
      <alignment horizontal="center" vertical="center" wrapText="1"/>
    </xf>
    <xf numFmtId="0" fontId="8" fillId="0" borderId="12" xfId="0" applyFont="1" applyBorder="1" applyAlignment="1">
      <alignment vertical="center" wrapText="1"/>
    </xf>
    <xf numFmtId="0" fontId="9" fillId="0" borderId="13" xfId="0" applyFont="1" applyBorder="1" applyAlignment="1">
      <alignment horizontal="center" vertical="center" wrapText="1"/>
    </xf>
    <xf numFmtId="0" fontId="8" fillId="0" borderId="14" xfId="0" applyFont="1" applyBorder="1" applyAlignment="1">
      <alignment vertical="center" wrapText="1"/>
    </xf>
    <xf numFmtId="0" fontId="8" fillId="0" borderId="23" xfId="0" applyFont="1" applyBorder="1" applyAlignment="1">
      <alignment horizontal="left" vertical="center" wrapText="1"/>
    </xf>
    <xf numFmtId="0" fontId="8" fillId="0" borderId="22" xfId="0" applyFont="1" applyBorder="1" applyAlignment="1">
      <alignment horizontal="center" vertical="center" wrapText="1"/>
    </xf>
    <xf numFmtId="0" fontId="13" fillId="0" borderId="15" xfId="0" applyFont="1" applyBorder="1" applyAlignment="1">
      <alignment horizontal="center" vertical="center" wrapText="1"/>
    </xf>
    <xf numFmtId="17" fontId="8" fillId="0" borderId="15" xfId="0" quotePrefix="1" applyNumberFormat="1" applyFont="1" applyBorder="1" applyAlignment="1">
      <alignment horizontal="center" vertical="center" wrapText="1"/>
    </xf>
    <xf numFmtId="0" fontId="8" fillId="0" borderId="2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quotePrefix="1" applyFont="1" applyBorder="1" applyAlignment="1">
      <alignment horizontal="center" vertical="center" wrapText="1"/>
    </xf>
    <xf numFmtId="17" fontId="10" fillId="0" borderId="0" xfId="0" applyNumberFormat="1" applyFont="1"/>
    <xf numFmtId="0" fontId="21"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17" fontId="13" fillId="0" borderId="13" xfId="0" applyNumberFormat="1" applyFont="1" applyBorder="1" applyAlignment="1">
      <alignment horizontal="center" vertical="center" wrapText="1"/>
    </xf>
    <xf numFmtId="164" fontId="13"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6" fillId="0" borderId="13" xfId="0" applyFont="1" applyBorder="1" applyAlignment="1">
      <alignment horizontal="center" vertical="center" wrapText="1"/>
    </xf>
    <xf numFmtId="17" fontId="17" fillId="0" borderId="13"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0" fontId="15" fillId="0" borderId="13" xfId="0" quotePrefix="1" applyFont="1" applyBorder="1" applyAlignment="1">
      <alignment horizontal="center" vertical="center" wrapText="1"/>
    </xf>
    <xf numFmtId="0" fontId="18" fillId="0" borderId="10" xfId="0" applyFont="1" applyBorder="1" applyAlignment="1">
      <alignment horizontal="center" vertical="center" wrapText="1"/>
    </xf>
    <xf numFmtId="0" fontId="16" fillId="0" borderId="11" xfId="0" applyFont="1" applyBorder="1" applyAlignment="1">
      <alignment horizontal="center" vertical="center" wrapText="1"/>
    </xf>
    <xf numFmtId="17" fontId="17" fillId="0" borderId="10"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17" fontId="14" fillId="0" borderId="10" xfId="0" applyNumberFormat="1" applyFont="1" applyBorder="1" applyAlignment="1">
      <alignment horizontal="center" vertical="center" wrapText="1"/>
    </xf>
    <xf numFmtId="164" fontId="14" fillId="0" borderId="11" xfId="0" applyNumberFormat="1" applyFont="1" applyBorder="1" applyAlignment="1">
      <alignment horizontal="center" vertical="center" wrapText="1"/>
    </xf>
    <xf numFmtId="17" fontId="16" fillId="0" borderId="10"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3" fillId="0" borderId="10" xfId="0" applyFont="1" applyBorder="1" applyAlignment="1">
      <alignment horizontal="center" vertical="center" wrapText="1"/>
    </xf>
    <xf numFmtId="17" fontId="13" fillId="0" borderId="10"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7" fontId="20" fillId="0" borderId="10"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19" fillId="0" borderId="10" xfId="0" applyFont="1" applyBorder="1" applyAlignment="1">
      <alignment horizontal="center" vertical="center" wrapText="1"/>
    </xf>
    <xf numFmtId="2" fontId="16" fillId="0" borderId="11"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17" fontId="17" fillId="0" borderId="16" xfId="0" applyNumberFormat="1" applyFont="1" applyBorder="1" applyAlignment="1">
      <alignment horizontal="center" vertical="center" wrapText="1"/>
    </xf>
    <xf numFmtId="164" fontId="16" fillId="0" borderId="16"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8" fillId="0" borderId="17" xfId="0" applyFont="1" applyBorder="1" applyAlignment="1">
      <alignment horizontal="center" vertical="center" wrapText="1"/>
    </xf>
    <xf numFmtId="17" fontId="16" fillId="0" borderId="16" xfId="0" applyNumberFormat="1" applyFont="1" applyBorder="1" applyAlignment="1">
      <alignment horizontal="center" vertical="center" wrapText="1"/>
    </xf>
    <xf numFmtId="17" fontId="15" fillId="0" borderId="13" xfId="0" applyNumberFormat="1" applyFont="1" applyBorder="1" applyAlignment="1">
      <alignment horizontal="center" vertical="center" wrapText="1"/>
    </xf>
    <xf numFmtId="0" fontId="13" fillId="0" borderId="17" xfId="0" applyFont="1" applyBorder="1" applyAlignment="1">
      <alignment horizontal="center" vertical="center" wrapText="1"/>
    </xf>
    <xf numFmtId="17" fontId="13" fillId="0" borderId="16"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0" fontId="19" fillId="0" borderId="17" xfId="0" applyFont="1" applyBorder="1" applyAlignment="1">
      <alignment horizontal="center" vertical="center" wrapText="1"/>
    </xf>
    <xf numFmtId="17" fontId="20" fillId="0" borderId="16" xfId="0" applyNumberFormat="1" applyFont="1" applyBorder="1" applyAlignment="1">
      <alignment horizontal="center" vertical="center" wrapText="1"/>
    </xf>
    <xf numFmtId="0" fontId="20" fillId="0" borderId="16" xfId="0" applyFont="1" applyBorder="1" applyAlignment="1">
      <alignment horizontal="center" vertical="center" wrapText="1"/>
    </xf>
    <xf numFmtId="164" fontId="20" fillId="0" borderId="16" xfId="0" applyNumberFormat="1" applyFont="1" applyBorder="1" applyAlignment="1">
      <alignment horizontal="center" vertical="center" wrapText="1"/>
    </xf>
    <xf numFmtId="17" fontId="17"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6" fillId="0" borderId="12" xfId="0" applyFont="1" applyBorder="1" applyAlignment="1">
      <alignment horizontal="center" vertical="center" wrapText="1"/>
    </xf>
    <xf numFmtId="17" fontId="16" fillId="0" borderId="13" xfId="0" applyNumberFormat="1" applyFont="1" applyBorder="1" applyAlignment="1">
      <alignment horizontal="center" vertical="center" wrapText="1"/>
    </xf>
    <xf numFmtId="0" fontId="8" fillId="0" borderId="17" xfId="0" applyFont="1" applyBorder="1" applyAlignment="1">
      <alignment horizontal="center" vertical="center" wrapText="1"/>
    </xf>
    <xf numFmtId="17" fontId="8" fillId="0" borderId="16" xfId="0" applyNumberFormat="1" applyFont="1" applyBorder="1" applyAlignment="1">
      <alignment horizontal="center" vertical="center" wrapText="1"/>
    </xf>
    <xf numFmtId="17" fontId="13" fillId="0" borderId="11" xfId="0" applyNumberFormat="1" applyFont="1" applyBorder="1" applyAlignment="1">
      <alignment horizontal="center" vertical="center" wrapText="1"/>
    </xf>
    <xf numFmtId="17" fontId="16" fillId="0" borderId="17" xfId="0" applyNumberFormat="1" applyFont="1" applyBorder="1" applyAlignment="1">
      <alignment horizontal="center" vertical="center" wrapText="1"/>
    </xf>
    <xf numFmtId="17" fontId="13" fillId="0" borderId="17" xfId="0" applyNumberFormat="1" applyFont="1" applyBorder="1" applyAlignment="1">
      <alignment horizontal="center" vertical="center" wrapText="1"/>
    </xf>
    <xf numFmtId="17" fontId="8" fillId="0" borderId="17" xfId="0" applyNumberFormat="1" applyFont="1" applyBorder="1" applyAlignment="1">
      <alignment horizontal="center" vertical="center" wrapText="1"/>
    </xf>
    <xf numFmtId="17" fontId="17" fillId="0" borderId="17"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8" fillId="0" borderId="11" xfId="0" applyNumberFormat="1" applyFont="1" applyBorder="1" applyAlignment="1">
      <alignment horizontal="center" vertical="center" wrapText="1"/>
    </xf>
    <xf numFmtId="17" fontId="8" fillId="0" borderId="10"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6" xfId="0" applyFont="1" applyBorder="1" applyAlignment="1">
      <alignment horizontal="center" vertical="center" wrapText="1"/>
    </xf>
    <xf numFmtId="17" fontId="14" fillId="0" borderId="16" xfId="0" applyNumberFormat="1" applyFont="1" applyBorder="1" applyAlignment="1">
      <alignment horizontal="center" vertical="center" wrapText="1"/>
    </xf>
    <xf numFmtId="0" fontId="14" fillId="0" borderId="11" xfId="0" applyFont="1" applyBorder="1" applyAlignment="1">
      <alignment horizontal="left" vertical="center" wrapText="1"/>
    </xf>
    <xf numFmtId="17" fontId="14" fillId="0" borderId="11" xfId="0" applyNumberFormat="1"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center" vertical="center"/>
    </xf>
    <xf numFmtId="0" fontId="17" fillId="0" borderId="11" xfId="0" applyFont="1" applyBorder="1" applyAlignment="1">
      <alignment vertical="center" wrapText="1"/>
    </xf>
    <xf numFmtId="0" fontId="17" fillId="0" borderId="11" xfId="0" applyFont="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17" fontId="16" fillId="0" borderId="20" xfId="0" applyNumberFormat="1" applyFont="1" applyBorder="1" applyAlignment="1">
      <alignment horizontal="center" vertical="center" wrapText="1"/>
    </xf>
    <xf numFmtId="0" fontId="16" fillId="0" borderId="19" xfId="0" applyFont="1" applyBorder="1" applyAlignment="1">
      <alignment horizontal="center" vertical="center"/>
    </xf>
    <xf numFmtId="17" fontId="10"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15"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 fontId="10" fillId="0" borderId="20" xfId="0" applyNumberFormat="1" applyFont="1" applyBorder="1" applyAlignment="1">
      <alignment horizontal="center" vertical="center" wrapText="1"/>
    </xf>
    <xf numFmtId="0" fontId="8" fillId="0" borderId="19" xfId="0" applyFont="1" applyBorder="1" applyAlignment="1">
      <alignment horizontal="center" vertical="center"/>
    </xf>
    <xf numFmtId="17" fontId="17" fillId="0" borderId="20"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19" xfId="0" applyFont="1" applyBorder="1" applyAlignment="1">
      <alignment horizontal="center" vertical="center" wrapText="1"/>
    </xf>
    <xf numFmtId="17" fontId="14" fillId="0" borderId="20" xfId="0" applyNumberFormat="1" applyFont="1" applyBorder="1" applyAlignment="1">
      <alignment horizontal="center" vertical="center" wrapText="1"/>
    </xf>
    <xf numFmtId="0" fontId="0" fillId="0" borderId="19" xfId="0" applyBorder="1" applyAlignment="1">
      <alignment horizontal="center" vertical="center"/>
    </xf>
    <xf numFmtId="0" fontId="22" fillId="0" borderId="17" xfId="0" applyFont="1" applyBorder="1" applyAlignment="1">
      <alignment horizontal="center" vertical="center" wrapText="1"/>
    </xf>
    <xf numFmtId="0" fontId="22" fillId="0" borderId="16" xfId="0" applyFont="1" applyBorder="1" applyAlignment="1">
      <alignment horizontal="justify" vertical="center" wrapText="1"/>
    </xf>
    <xf numFmtId="0" fontId="22" fillId="0" borderId="16" xfId="0" applyFont="1" applyBorder="1" applyAlignment="1">
      <alignment horizontal="center" vertical="center" wrapText="1"/>
    </xf>
    <xf numFmtId="17" fontId="22" fillId="0" borderId="20" xfId="0" applyNumberFormat="1" applyFont="1" applyBorder="1" applyAlignment="1">
      <alignment horizontal="center" vertical="center" wrapText="1"/>
    </xf>
    <xf numFmtId="0" fontId="22" fillId="0" borderId="16" xfId="0" applyFont="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8"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9F"/>
      <color rgb="FFFFD961"/>
      <color rgb="FFFFE697"/>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tabSelected="1" zoomScale="70" zoomScaleNormal="70" workbookViewId="0">
      <selection activeCell="B17" sqref="B17:B18"/>
    </sheetView>
  </sheetViews>
  <sheetFormatPr baseColWidth="10" defaultColWidth="0" defaultRowHeight="15" customHeight="1" zeroHeight="1" x14ac:dyDescent="0.25"/>
  <cols>
    <col min="1" max="1" width="5.7109375" customWidth="1"/>
    <col min="2" max="2" width="87.7109375" customWidth="1"/>
    <col min="3" max="3" width="5.7109375" customWidth="1"/>
    <col min="4" max="8" width="11.42578125" hidden="1" customWidth="1"/>
    <col min="9" max="9" width="2.28515625" hidden="1" customWidth="1"/>
    <col min="10" max="16384" width="12.28515625" hidden="1"/>
  </cols>
  <sheetData>
    <row r="1" spans="1:3" x14ac:dyDescent="0.25">
      <c r="A1" s="163"/>
      <c r="B1" s="163"/>
      <c r="C1" s="163"/>
    </row>
    <row r="2" spans="1:3" x14ac:dyDescent="0.25">
      <c r="A2" s="163"/>
      <c r="B2" s="163"/>
      <c r="C2" s="163"/>
    </row>
    <row r="3" spans="1:3" x14ac:dyDescent="0.25">
      <c r="A3" s="163"/>
      <c r="B3" s="163"/>
      <c r="C3" s="163"/>
    </row>
    <row r="4" spans="1:3" x14ac:dyDescent="0.25">
      <c r="A4" s="163"/>
      <c r="B4" s="163"/>
      <c r="C4" s="163"/>
    </row>
    <row r="5" spans="1:3" x14ac:dyDescent="0.25">
      <c r="A5" s="163"/>
      <c r="B5" s="163"/>
      <c r="C5" s="163"/>
    </row>
    <row r="6" spans="1:3" x14ac:dyDescent="0.25">
      <c r="A6" s="164"/>
      <c r="B6" s="164"/>
      <c r="C6" s="164"/>
    </row>
    <row r="7" spans="1:3" x14ac:dyDescent="0.25">
      <c r="A7" s="164"/>
      <c r="B7" s="164"/>
      <c r="C7" s="164"/>
    </row>
    <row r="8" spans="1:3" ht="15" customHeight="1" x14ac:dyDescent="0.25">
      <c r="A8" s="164"/>
      <c r="B8" s="165" t="s">
        <v>0</v>
      </c>
      <c r="C8" s="164"/>
    </row>
    <row r="9" spans="1:3" ht="15" customHeight="1" x14ac:dyDescent="0.25">
      <c r="A9" s="164"/>
      <c r="B9" s="165"/>
      <c r="C9" s="164"/>
    </row>
    <row r="10" spans="1:3" ht="15" customHeight="1" x14ac:dyDescent="0.25">
      <c r="A10" s="164"/>
      <c r="B10" s="165"/>
      <c r="C10" s="164"/>
    </row>
    <row r="11" spans="1:3" ht="15" customHeight="1" x14ac:dyDescent="0.25">
      <c r="A11" s="164"/>
      <c r="B11" s="165"/>
      <c r="C11" s="164"/>
    </row>
    <row r="12" spans="1:3" ht="15" customHeight="1" x14ac:dyDescent="0.25">
      <c r="A12" s="164"/>
      <c r="B12" s="165"/>
      <c r="C12" s="164"/>
    </row>
    <row r="13" spans="1:3" ht="15" customHeight="1" x14ac:dyDescent="0.25">
      <c r="A13" s="164"/>
      <c r="B13" s="165"/>
      <c r="C13" s="164"/>
    </row>
    <row r="14" spans="1:3" ht="15" customHeight="1" x14ac:dyDescent="0.25">
      <c r="A14" s="164"/>
      <c r="B14" s="165"/>
      <c r="C14" s="164"/>
    </row>
    <row r="15" spans="1:3" ht="15" customHeight="1" x14ac:dyDescent="0.25">
      <c r="A15" s="164"/>
      <c r="B15" s="165"/>
      <c r="C15" s="164"/>
    </row>
    <row r="16" spans="1:3" ht="15" customHeight="1" x14ac:dyDescent="0.25">
      <c r="A16" s="164"/>
      <c r="B16" s="165"/>
      <c r="C16" s="164"/>
    </row>
    <row r="17" spans="1:3" ht="15" customHeight="1" x14ac:dyDescent="0.25">
      <c r="A17" s="164"/>
      <c r="B17" s="166" t="s">
        <v>1556</v>
      </c>
      <c r="C17" s="164"/>
    </row>
    <row r="18" spans="1:3" ht="15" customHeight="1" x14ac:dyDescent="0.25">
      <c r="A18" s="164"/>
      <c r="B18" s="166"/>
      <c r="C18" s="164"/>
    </row>
    <row r="19" spans="1:3" x14ac:dyDescent="0.25">
      <c r="A19" s="164"/>
      <c r="B19" s="164"/>
      <c r="C19" s="164"/>
    </row>
    <row r="20" spans="1:3" x14ac:dyDescent="0.25">
      <c r="A20" s="164"/>
      <c r="B20" s="164"/>
      <c r="C20" s="164"/>
    </row>
    <row r="21" spans="1:3" x14ac:dyDescent="0.25">
      <c r="A21" s="163"/>
      <c r="B21" s="163"/>
      <c r="C21" s="163"/>
    </row>
    <row r="22" spans="1:3" x14ac:dyDescent="0.25">
      <c r="A22" s="163"/>
      <c r="B22" s="163"/>
      <c r="C22" s="163"/>
    </row>
    <row r="23" spans="1:3" x14ac:dyDescent="0.25">
      <c r="A23" s="163"/>
      <c r="B23" s="163"/>
      <c r="C23" s="163"/>
    </row>
    <row r="24" spans="1:3" x14ac:dyDescent="0.25">
      <c r="A24" s="163"/>
      <c r="B24" s="163"/>
      <c r="C24" s="163"/>
    </row>
    <row r="25" spans="1:3" x14ac:dyDescent="0.25">
      <c r="A25" s="163"/>
      <c r="B25" s="163"/>
      <c r="C25" s="163"/>
    </row>
    <row r="26" spans="1:3" x14ac:dyDescent="0.25">
      <c r="A26" s="163"/>
      <c r="B26" s="163"/>
      <c r="C26" s="163"/>
    </row>
    <row r="27" spans="1:3" x14ac:dyDescent="0.25">
      <c r="A27" s="163"/>
      <c r="B27" s="163"/>
      <c r="C27" s="163"/>
    </row>
    <row r="28" spans="1:3" x14ac:dyDescent="0.25">
      <c r="A28" s="163"/>
      <c r="B28" s="163"/>
      <c r="C28" s="163"/>
    </row>
    <row r="29" spans="1:3" x14ac:dyDescent="0.25">
      <c r="A29" s="163"/>
      <c r="B29" s="163"/>
      <c r="C29" s="163"/>
    </row>
    <row r="30" spans="1:3" x14ac:dyDescent="0.25">
      <c r="A30" s="163"/>
      <c r="B30" s="163"/>
      <c r="C30" s="163"/>
    </row>
    <row r="31" spans="1:3" x14ac:dyDescent="0.25">
      <c r="A31" s="163"/>
      <c r="B31" s="1" t="s">
        <v>1</v>
      </c>
      <c r="C31" s="163"/>
    </row>
    <row r="32" spans="1:3" x14ac:dyDescent="0.25">
      <c r="A32" s="163"/>
      <c r="B32" s="1" t="s">
        <v>1528</v>
      </c>
      <c r="C32" s="163"/>
    </row>
    <row r="33" spans="1:3" x14ac:dyDescent="0.25">
      <c r="A33" s="163"/>
      <c r="B33" s="163"/>
      <c r="C33" s="163"/>
    </row>
    <row r="34" spans="1:3" x14ac:dyDescent="0.25">
      <c r="A34" s="163"/>
      <c r="B34" s="163"/>
      <c r="C34" s="163"/>
    </row>
  </sheetData>
  <mergeCells count="15">
    <mergeCell ref="A1:C5"/>
    <mergeCell ref="A6:C7"/>
    <mergeCell ref="B8:B16"/>
    <mergeCell ref="B17:B18"/>
    <mergeCell ref="A31:A32"/>
    <mergeCell ref="C31:C32"/>
    <mergeCell ref="A33:C34"/>
    <mergeCell ref="C8:C18"/>
    <mergeCell ref="A8:A18"/>
    <mergeCell ref="A19:C20"/>
    <mergeCell ref="A21:C24"/>
    <mergeCell ref="A25:A28"/>
    <mergeCell ref="B25:B28"/>
    <mergeCell ref="C25:C28"/>
    <mergeCell ref="A29:C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XFC20"/>
  <sheetViews>
    <sheetView showGridLines="0" workbookViewId="0"/>
  </sheetViews>
  <sheetFormatPr baseColWidth="10" defaultColWidth="0" defaultRowHeight="15" customHeight="1" zeroHeight="1" x14ac:dyDescent="0.25"/>
  <cols>
    <col min="1" max="1" width="0.85546875" customWidth="1"/>
    <col min="2" max="2" width="3.42578125" customWidth="1"/>
    <col min="3" max="3" width="1.28515625" customWidth="1"/>
    <col min="4" max="4" width="161.5703125" bestFit="1" customWidth="1"/>
    <col min="5" max="5" width="0.85546875" customWidth="1"/>
    <col min="6" max="6" width="4.140625" hidden="1" customWidth="1"/>
    <col min="7" max="7" width="3.42578125" hidden="1" customWidth="1"/>
    <col min="8" max="16383" width="3.42578125" hidden="1"/>
    <col min="16384" max="16384" width="2.7109375" hidden="1" customWidth="1"/>
  </cols>
  <sheetData>
    <row r="1" spans="1:4" x14ac:dyDescent="0.25">
      <c r="A1" s="2"/>
      <c r="B1" s="3"/>
      <c r="C1" s="3"/>
      <c r="D1" s="4"/>
    </row>
    <row r="2" spans="1:4" ht="46.5" x14ac:dyDescent="0.25">
      <c r="A2" s="5"/>
      <c r="D2" s="14" t="s">
        <v>2</v>
      </c>
    </row>
    <row r="3" spans="1:4" x14ac:dyDescent="0.25">
      <c r="A3" s="5"/>
      <c r="D3" s="6"/>
    </row>
    <row r="4" spans="1:4" x14ac:dyDescent="0.25">
      <c r="A4" s="5"/>
      <c r="D4" s="6"/>
    </row>
    <row r="5" spans="1:4" x14ac:dyDescent="0.25">
      <c r="A5" s="5"/>
      <c r="B5" s="26"/>
      <c r="D5" s="15" t="s">
        <v>3</v>
      </c>
    </row>
    <row r="6" spans="1:4" x14ac:dyDescent="0.25">
      <c r="A6" s="5"/>
      <c r="B6" s="25"/>
      <c r="D6" s="15" t="s">
        <v>4</v>
      </c>
    </row>
    <row r="7" spans="1:4" x14ac:dyDescent="0.25">
      <c r="A7" s="5"/>
      <c r="B7" s="30"/>
      <c r="D7" s="15" t="s">
        <v>5</v>
      </c>
    </row>
    <row r="8" spans="1:4" x14ac:dyDescent="0.25">
      <c r="A8" s="5"/>
      <c r="B8" s="31"/>
      <c r="D8" s="15" t="s">
        <v>6</v>
      </c>
    </row>
    <row r="9" spans="1:4" x14ac:dyDescent="0.25">
      <c r="A9" s="5"/>
      <c r="B9" s="27"/>
      <c r="D9" s="15" t="s">
        <v>7</v>
      </c>
    </row>
    <row r="10" spans="1:4" x14ac:dyDescent="0.25">
      <c r="A10" s="5"/>
      <c r="B10" s="24"/>
      <c r="D10" s="15" t="s">
        <v>8</v>
      </c>
    </row>
    <row r="11" spans="1:4" x14ac:dyDescent="0.25">
      <c r="A11" s="5"/>
      <c r="B11" s="12"/>
      <c r="D11" s="15" t="s">
        <v>9</v>
      </c>
    </row>
    <row r="12" spans="1:4" x14ac:dyDescent="0.25">
      <c r="A12" s="5"/>
      <c r="B12" s="16"/>
      <c r="D12" s="15" t="s">
        <v>10</v>
      </c>
    </row>
    <row r="13" spans="1:4" x14ac:dyDescent="0.25">
      <c r="A13" s="5"/>
      <c r="B13" s="28"/>
      <c r="D13" s="15" t="s">
        <v>11</v>
      </c>
    </row>
    <row r="14" spans="1:4" x14ac:dyDescent="0.25">
      <c r="A14" s="5"/>
      <c r="B14" s="29"/>
      <c r="D14" s="15" t="s">
        <v>12</v>
      </c>
    </row>
    <row r="15" spans="1:4" x14ac:dyDescent="0.25">
      <c r="A15" s="5"/>
      <c r="B15" s="10"/>
      <c r="D15" s="15" t="s">
        <v>13</v>
      </c>
    </row>
    <row r="16" spans="1:4" x14ac:dyDescent="0.25">
      <c r="A16" s="5"/>
      <c r="B16" s="11"/>
      <c r="D16" s="15" t="s">
        <v>14</v>
      </c>
    </row>
    <row r="17" spans="1:4" x14ac:dyDescent="0.25">
      <c r="A17" s="5"/>
      <c r="D17" s="6"/>
    </row>
    <row r="18" spans="1:4" x14ac:dyDescent="0.25">
      <c r="A18" s="5"/>
      <c r="D18" s="6"/>
    </row>
    <row r="19" spans="1:4" x14ac:dyDescent="0.25">
      <c r="A19" s="7"/>
      <c r="B19" s="8"/>
      <c r="C19" s="8"/>
      <c r="D19" s="9"/>
    </row>
    <row r="20" spans="1:4" ht="6" customHeight="1" x14ac:dyDescent="0.25"/>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S202"/>
  <sheetViews>
    <sheetView topLeftCell="A184" zoomScaleNormal="100" workbookViewId="0">
      <selection activeCell="D199" sqref="D199"/>
    </sheetView>
  </sheetViews>
  <sheetFormatPr baseColWidth="10" defaultColWidth="0" defaultRowHeight="15" zeroHeight="1" x14ac:dyDescent="0.25"/>
  <cols>
    <col min="1" max="1" width="11.5703125" style="13" customWidth="1"/>
    <col min="2" max="2" width="13.5703125" style="13" customWidth="1"/>
    <col min="3" max="3" width="11.85546875" style="13" customWidth="1"/>
    <col min="4" max="7" width="11.42578125" style="13" customWidth="1"/>
    <col min="8" max="8" width="10.5703125" style="13" customWidth="1"/>
    <col min="9" max="9" width="11.42578125" style="13" customWidth="1"/>
    <col min="10" max="10" width="12.5703125" style="13" customWidth="1"/>
    <col min="11" max="11" width="13.42578125" style="13" customWidth="1"/>
    <col min="12" max="12" width="41" style="13" customWidth="1"/>
    <col min="13" max="14" width="8.42578125" style="13" customWidth="1"/>
    <col min="15" max="19" width="0" style="13" hidden="1" customWidth="1"/>
    <col min="20" max="16384" width="8.42578125" style="13" hidden="1"/>
  </cols>
  <sheetData>
    <row r="1" spans="1:12" x14ac:dyDescent="0.25">
      <c r="A1" s="19" t="s">
        <v>3</v>
      </c>
      <c r="C1" s="19"/>
      <c r="D1" s="19"/>
      <c r="E1" s="19"/>
      <c r="F1" s="19"/>
      <c r="G1" s="19"/>
    </row>
    <row r="2" spans="1:12" ht="15.75" thickBot="1" x14ac:dyDescent="0.3"/>
    <row r="3" spans="1:12" ht="65.25" customHeight="1" thickBot="1" x14ac:dyDescent="0.3">
      <c r="B3" s="17" t="s">
        <v>15</v>
      </c>
      <c r="C3" s="18" t="s">
        <v>16</v>
      </c>
      <c r="D3" s="18" t="s">
        <v>17</v>
      </c>
      <c r="E3" s="18" t="s">
        <v>18</v>
      </c>
      <c r="F3" s="18" t="s">
        <v>19</v>
      </c>
      <c r="G3" s="18" t="s">
        <v>20</v>
      </c>
      <c r="H3" s="18" t="s">
        <v>21</v>
      </c>
      <c r="I3" s="18" t="s">
        <v>22</v>
      </c>
      <c r="J3" s="18" t="s">
        <v>23</v>
      </c>
      <c r="K3" s="18" t="s">
        <v>24</v>
      </c>
      <c r="L3" s="18" t="s">
        <v>25</v>
      </c>
    </row>
    <row r="4" spans="1:12" ht="45.75" thickBot="1" x14ac:dyDescent="0.3">
      <c r="A4" s="59"/>
      <c r="B4" s="62" t="s">
        <v>26</v>
      </c>
      <c r="C4" s="63" t="s">
        <v>27</v>
      </c>
      <c r="D4" s="63" t="s">
        <v>28</v>
      </c>
      <c r="E4" s="64">
        <v>44348</v>
      </c>
      <c r="F4" s="64">
        <v>44348</v>
      </c>
      <c r="G4" s="63" t="s">
        <v>29</v>
      </c>
      <c r="H4" s="65">
        <v>2.9</v>
      </c>
      <c r="I4" s="65">
        <v>3</v>
      </c>
      <c r="J4" s="63" t="s">
        <v>30</v>
      </c>
      <c r="K4" s="63" t="s">
        <v>31</v>
      </c>
      <c r="L4" s="66" t="s">
        <v>1098</v>
      </c>
    </row>
    <row r="5" spans="1:12" ht="45.75" thickBot="1" x14ac:dyDescent="0.3">
      <c r="A5" s="59"/>
      <c r="B5" s="62" t="s">
        <v>32</v>
      </c>
      <c r="C5" s="63" t="s">
        <v>33</v>
      </c>
      <c r="D5" s="63" t="s">
        <v>34</v>
      </c>
      <c r="E5" s="64">
        <v>44378</v>
      </c>
      <c r="F5" s="64">
        <v>44378</v>
      </c>
      <c r="G5" s="63" t="s">
        <v>29</v>
      </c>
      <c r="H5" s="65">
        <v>2.9</v>
      </c>
      <c r="I5" s="65">
        <v>3</v>
      </c>
      <c r="J5" s="63" t="s">
        <v>30</v>
      </c>
      <c r="K5" s="63" t="s">
        <v>35</v>
      </c>
      <c r="L5" s="66" t="s">
        <v>1098</v>
      </c>
    </row>
    <row r="6" spans="1:12" ht="48.75" thickBot="1" x14ac:dyDescent="0.3">
      <c r="A6" s="59"/>
      <c r="B6" s="62" t="s">
        <v>40</v>
      </c>
      <c r="C6" s="63" t="s">
        <v>41</v>
      </c>
      <c r="D6" s="63" t="s">
        <v>36</v>
      </c>
      <c r="E6" s="64">
        <v>44317</v>
      </c>
      <c r="F6" s="64">
        <v>44501</v>
      </c>
      <c r="G6" s="63" t="s">
        <v>37</v>
      </c>
      <c r="H6" s="65">
        <v>0.9</v>
      </c>
      <c r="I6" s="65">
        <v>1</v>
      </c>
      <c r="J6" s="63" t="s">
        <v>42</v>
      </c>
      <c r="K6" s="63" t="s">
        <v>43</v>
      </c>
      <c r="L6" s="66" t="s">
        <v>55</v>
      </c>
    </row>
    <row r="7" spans="1:12" ht="48.75" thickBot="1" x14ac:dyDescent="0.3">
      <c r="A7" s="59"/>
      <c r="B7" s="62" t="s">
        <v>47</v>
      </c>
      <c r="C7" s="63" t="s">
        <v>48</v>
      </c>
      <c r="D7" s="63" t="s">
        <v>45</v>
      </c>
      <c r="E7" s="64">
        <v>44501</v>
      </c>
      <c r="F7" s="64">
        <v>44501</v>
      </c>
      <c r="G7" s="63" t="s">
        <v>37</v>
      </c>
      <c r="H7" s="65">
        <v>3</v>
      </c>
      <c r="I7" s="65">
        <v>2.95</v>
      </c>
      <c r="J7" s="63" t="s">
        <v>49</v>
      </c>
      <c r="K7" s="63" t="s">
        <v>50</v>
      </c>
      <c r="L7" s="66" t="s">
        <v>259</v>
      </c>
    </row>
    <row r="8" spans="1:12" ht="60.75" thickBot="1" x14ac:dyDescent="0.3">
      <c r="A8" s="59"/>
      <c r="B8" s="62" t="s">
        <v>51</v>
      </c>
      <c r="C8" s="63" t="s">
        <v>52</v>
      </c>
      <c r="D8" s="63" t="s">
        <v>36</v>
      </c>
      <c r="E8" s="64">
        <v>44531</v>
      </c>
      <c r="F8" s="64">
        <v>44531</v>
      </c>
      <c r="G8" s="63" t="s">
        <v>37</v>
      </c>
      <c r="H8" s="65">
        <v>2.8</v>
      </c>
      <c r="I8" s="65">
        <v>3</v>
      </c>
      <c r="J8" s="63" t="s">
        <v>53</v>
      </c>
      <c r="K8" s="63" t="s">
        <v>54</v>
      </c>
      <c r="L8" s="66" t="s">
        <v>1045</v>
      </c>
    </row>
    <row r="9" spans="1:12" ht="45.75" thickBot="1" x14ac:dyDescent="0.3">
      <c r="A9" s="59"/>
      <c r="B9" s="62" t="s">
        <v>62</v>
      </c>
      <c r="C9" s="63" t="s">
        <v>44</v>
      </c>
      <c r="D9" s="63" t="s">
        <v>63</v>
      </c>
      <c r="E9" s="64">
        <v>44470</v>
      </c>
      <c r="F9" s="64">
        <v>44621</v>
      </c>
      <c r="G9" s="63" t="s">
        <v>46</v>
      </c>
      <c r="H9" s="65">
        <v>0.5</v>
      </c>
      <c r="I9" s="65">
        <v>0.5</v>
      </c>
      <c r="J9" s="63" t="s">
        <v>42</v>
      </c>
      <c r="K9" s="63" t="s">
        <v>64</v>
      </c>
      <c r="L9" s="66" t="s">
        <v>212</v>
      </c>
    </row>
    <row r="10" spans="1:12" ht="45.75" thickBot="1" x14ac:dyDescent="0.3">
      <c r="A10" s="59"/>
      <c r="B10" s="62" t="s">
        <v>70</v>
      </c>
      <c r="C10" s="63" t="s">
        <v>71</v>
      </c>
      <c r="D10" s="63" t="s">
        <v>63</v>
      </c>
      <c r="E10" s="64">
        <v>44682</v>
      </c>
      <c r="F10" s="64">
        <v>44682</v>
      </c>
      <c r="G10" s="63" t="s">
        <v>37</v>
      </c>
      <c r="H10" s="65">
        <v>2.8</v>
      </c>
      <c r="I10" s="65">
        <v>3</v>
      </c>
      <c r="J10" s="63" t="s">
        <v>53</v>
      </c>
      <c r="K10" s="63" t="s">
        <v>72</v>
      </c>
      <c r="L10" s="66" t="s">
        <v>1045</v>
      </c>
    </row>
    <row r="11" spans="1:12" ht="45.75" thickBot="1" x14ac:dyDescent="0.3">
      <c r="A11" s="59"/>
      <c r="B11" s="62" t="s">
        <v>73</v>
      </c>
      <c r="C11" s="63" t="s">
        <v>74</v>
      </c>
      <c r="D11" s="63" t="s">
        <v>63</v>
      </c>
      <c r="E11" s="64">
        <v>44682</v>
      </c>
      <c r="F11" s="64">
        <v>44682</v>
      </c>
      <c r="G11" s="63" t="s">
        <v>37</v>
      </c>
      <c r="H11" s="65">
        <v>2.8</v>
      </c>
      <c r="I11" s="65">
        <v>3</v>
      </c>
      <c r="J11" s="63" t="s">
        <v>53</v>
      </c>
      <c r="K11" s="63" t="s">
        <v>75</v>
      </c>
      <c r="L11" s="66" t="s">
        <v>1045</v>
      </c>
    </row>
    <row r="12" spans="1:12" ht="48.75" thickBot="1" x14ac:dyDescent="0.3">
      <c r="A12" s="59"/>
      <c r="B12" s="62" t="s">
        <v>76</v>
      </c>
      <c r="C12" s="63" t="s">
        <v>77</v>
      </c>
      <c r="D12" s="63" t="s">
        <v>63</v>
      </c>
      <c r="E12" s="64">
        <v>44682</v>
      </c>
      <c r="F12" s="64">
        <v>44682</v>
      </c>
      <c r="G12" s="63" t="s">
        <v>37</v>
      </c>
      <c r="H12" s="65">
        <v>2.8</v>
      </c>
      <c r="I12" s="65">
        <v>3</v>
      </c>
      <c r="J12" s="63" t="s">
        <v>53</v>
      </c>
      <c r="K12" s="63" t="s">
        <v>78</v>
      </c>
      <c r="L12" s="66" t="s">
        <v>1045</v>
      </c>
    </row>
    <row r="13" spans="1:12" ht="48.75" thickBot="1" x14ac:dyDescent="0.3">
      <c r="A13" s="59"/>
      <c r="B13" s="67" t="s">
        <v>82</v>
      </c>
      <c r="C13" s="68" t="s">
        <v>83</v>
      </c>
      <c r="D13" s="63" t="s">
        <v>84</v>
      </c>
      <c r="E13" s="69">
        <v>44682</v>
      </c>
      <c r="F13" s="69">
        <v>44682</v>
      </c>
      <c r="G13" s="68" t="s">
        <v>37</v>
      </c>
      <c r="H13" s="70">
        <v>9</v>
      </c>
      <c r="I13" s="70">
        <v>10.6</v>
      </c>
      <c r="J13" s="68" t="s">
        <v>42</v>
      </c>
      <c r="K13" s="68" t="s">
        <v>85</v>
      </c>
      <c r="L13" s="71" t="s">
        <v>1343</v>
      </c>
    </row>
    <row r="14" spans="1:12" ht="45.75" thickBot="1" x14ac:dyDescent="0.3">
      <c r="A14" s="59"/>
      <c r="B14" s="67" t="s">
        <v>148</v>
      </c>
      <c r="C14" s="68" t="s">
        <v>149</v>
      </c>
      <c r="D14" s="63" t="s">
        <v>150</v>
      </c>
      <c r="E14" s="69">
        <v>44866</v>
      </c>
      <c r="F14" s="69">
        <v>44866</v>
      </c>
      <c r="G14" s="68" t="s">
        <v>37</v>
      </c>
      <c r="H14" s="70">
        <v>2.7</v>
      </c>
      <c r="I14" s="70">
        <v>3</v>
      </c>
      <c r="J14" s="68" t="s">
        <v>68</v>
      </c>
      <c r="K14" s="68" t="s">
        <v>151</v>
      </c>
      <c r="L14" s="66" t="s">
        <v>1353</v>
      </c>
    </row>
    <row r="15" spans="1:12" ht="48.75" thickBot="1" x14ac:dyDescent="0.3">
      <c r="A15" s="59"/>
      <c r="B15" s="62" t="s">
        <v>140</v>
      </c>
      <c r="C15" s="63" t="s">
        <v>141</v>
      </c>
      <c r="D15" s="63" t="s">
        <v>142</v>
      </c>
      <c r="E15" s="64">
        <v>44682</v>
      </c>
      <c r="F15" s="64">
        <v>44866</v>
      </c>
      <c r="G15" s="63" t="s">
        <v>37</v>
      </c>
      <c r="H15" s="65">
        <v>6</v>
      </c>
      <c r="I15" s="65">
        <v>7.1</v>
      </c>
      <c r="J15" s="63" t="s">
        <v>38</v>
      </c>
      <c r="K15" s="63" t="s">
        <v>143</v>
      </c>
      <c r="L15" s="66" t="s">
        <v>1127</v>
      </c>
    </row>
    <row r="16" spans="1:12" ht="48.75" thickBot="1" x14ac:dyDescent="0.3">
      <c r="A16" s="59"/>
      <c r="B16" s="62" t="s">
        <v>152</v>
      </c>
      <c r="C16" s="63" t="s">
        <v>153</v>
      </c>
      <c r="D16" s="63" t="s">
        <v>154</v>
      </c>
      <c r="E16" s="64">
        <v>44743</v>
      </c>
      <c r="F16" s="64">
        <v>44896</v>
      </c>
      <c r="G16" s="63" t="s">
        <v>37</v>
      </c>
      <c r="H16" s="65">
        <v>2.8</v>
      </c>
      <c r="I16" s="65">
        <v>3</v>
      </c>
      <c r="J16" s="63" t="s">
        <v>53</v>
      </c>
      <c r="K16" s="63" t="s">
        <v>155</v>
      </c>
      <c r="L16" s="66" t="s">
        <v>1045</v>
      </c>
    </row>
    <row r="17" spans="1:12" ht="45.75" thickBot="1" x14ac:dyDescent="0.3">
      <c r="A17" s="59"/>
      <c r="B17" s="67" t="s">
        <v>168</v>
      </c>
      <c r="C17" s="68" t="s">
        <v>169</v>
      </c>
      <c r="D17" s="63" t="s">
        <v>170</v>
      </c>
      <c r="E17" s="69">
        <v>44927</v>
      </c>
      <c r="F17" s="69">
        <v>44927</v>
      </c>
      <c r="G17" s="68" t="s">
        <v>37</v>
      </c>
      <c r="H17" s="70">
        <v>9</v>
      </c>
      <c r="I17" s="70">
        <v>10.1</v>
      </c>
      <c r="J17" s="68" t="s">
        <v>38</v>
      </c>
      <c r="K17" s="68" t="s">
        <v>171</v>
      </c>
      <c r="L17" s="71" t="s">
        <v>1504</v>
      </c>
    </row>
    <row r="18" spans="1:12" ht="48.75" thickBot="1" x14ac:dyDescent="0.3">
      <c r="A18" s="59"/>
      <c r="B18" s="67" t="s">
        <v>172</v>
      </c>
      <c r="C18" s="68" t="s">
        <v>173</v>
      </c>
      <c r="D18" s="63" t="s">
        <v>174</v>
      </c>
      <c r="E18" s="69">
        <v>44927</v>
      </c>
      <c r="F18" s="69">
        <v>44927</v>
      </c>
      <c r="G18" s="68" t="s">
        <v>37</v>
      </c>
      <c r="H18" s="70">
        <v>9</v>
      </c>
      <c r="I18" s="70">
        <v>10.6</v>
      </c>
      <c r="J18" s="68" t="s">
        <v>42</v>
      </c>
      <c r="K18" s="68" t="s">
        <v>175</v>
      </c>
      <c r="L18" s="71" t="s">
        <v>1219</v>
      </c>
    </row>
    <row r="19" spans="1:12" ht="48.75" thickBot="1" x14ac:dyDescent="0.3">
      <c r="A19" s="59"/>
      <c r="B19" s="62" t="s">
        <v>182</v>
      </c>
      <c r="C19" s="63" t="s">
        <v>41</v>
      </c>
      <c r="D19" s="63" t="s">
        <v>183</v>
      </c>
      <c r="E19" s="64">
        <v>44197</v>
      </c>
      <c r="F19" s="64">
        <v>44958</v>
      </c>
      <c r="G19" s="63" t="s">
        <v>37</v>
      </c>
      <c r="H19" s="65">
        <v>0.9</v>
      </c>
      <c r="I19" s="65">
        <v>1.1000000000000001</v>
      </c>
      <c r="J19" s="63" t="s">
        <v>42</v>
      </c>
      <c r="K19" s="63" t="s">
        <v>184</v>
      </c>
      <c r="L19" s="66" t="s">
        <v>55</v>
      </c>
    </row>
    <row r="20" spans="1:12" ht="60.75" thickBot="1" x14ac:dyDescent="0.3">
      <c r="A20" s="59"/>
      <c r="B20" s="67" t="s">
        <v>186</v>
      </c>
      <c r="C20" s="68" t="s">
        <v>187</v>
      </c>
      <c r="D20" s="63" t="s">
        <v>188</v>
      </c>
      <c r="E20" s="69">
        <v>44896</v>
      </c>
      <c r="F20" s="69">
        <v>44958</v>
      </c>
      <c r="G20" s="68" t="s">
        <v>46</v>
      </c>
      <c r="H20" s="70">
        <v>3</v>
      </c>
      <c r="I20" s="70">
        <v>3</v>
      </c>
      <c r="J20" s="68" t="s">
        <v>42</v>
      </c>
      <c r="K20" s="68" t="s">
        <v>189</v>
      </c>
      <c r="L20" s="71" t="s">
        <v>301</v>
      </c>
    </row>
    <row r="21" spans="1:12" ht="48.75" thickBot="1" x14ac:dyDescent="0.3">
      <c r="A21" s="59"/>
      <c r="B21" s="67" t="s">
        <v>204</v>
      </c>
      <c r="C21" s="68" t="s">
        <v>205</v>
      </c>
      <c r="D21" s="63" t="s">
        <v>206</v>
      </c>
      <c r="E21" s="69">
        <v>44958</v>
      </c>
      <c r="F21" s="69">
        <v>44958</v>
      </c>
      <c r="G21" s="68" t="s">
        <v>37</v>
      </c>
      <c r="H21" s="70">
        <v>2.7</v>
      </c>
      <c r="I21" s="70">
        <v>3</v>
      </c>
      <c r="J21" s="68" t="s">
        <v>38</v>
      </c>
      <c r="K21" s="68" t="s">
        <v>207</v>
      </c>
      <c r="L21" s="71" t="s">
        <v>1219</v>
      </c>
    </row>
    <row r="22" spans="1:12" ht="48.75" thickBot="1" x14ac:dyDescent="0.3">
      <c r="A22" s="59"/>
      <c r="B22" s="67" t="s">
        <v>208</v>
      </c>
      <c r="C22" s="68" t="s">
        <v>209</v>
      </c>
      <c r="D22" s="63" t="s">
        <v>210</v>
      </c>
      <c r="E22" s="69">
        <v>44958</v>
      </c>
      <c r="F22" s="69">
        <v>44958</v>
      </c>
      <c r="G22" s="68" t="s">
        <v>37</v>
      </c>
      <c r="H22" s="70">
        <v>6</v>
      </c>
      <c r="I22" s="70">
        <v>7.1</v>
      </c>
      <c r="J22" s="68" t="s">
        <v>42</v>
      </c>
      <c r="K22" s="68" t="s">
        <v>211</v>
      </c>
      <c r="L22" s="71" t="s">
        <v>1529</v>
      </c>
    </row>
    <row r="23" spans="1:12" ht="48.75" thickBot="1" x14ac:dyDescent="0.3">
      <c r="A23" s="59"/>
      <c r="B23" s="72" t="s">
        <v>199</v>
      </c>
      <c r="C23" s="73" t="s">
        <v>200</v>
      </c>
      <c r="D23" s="63" t="s">
        <v>201</v>
      </c>
      <c r="E23" s="74">
        <v>44835</v>
      </c>
      <c r="F23" s="74">
        <v>44958</v>
      </c>
      <c r="G23" s="73" t="s">
        <v>37</v>
      </c>
      <c r="H23" s="75">
        <v>9</v>
      </c>
      <c r="I23" s="75">
        <v>10.3</v>
      </c>
      <c r="J23" s="73" t="s">
        <v>42</v>
      </c>
      <c r="K23" s="73" t="s">
        <v>202</v>
      </c>
      <c r="L23" s="71" t="s">
        <v>1506</v>
      </c>
    </row>
    <row r="24" spans="1:12" ht="45.75" thickBot="1" x14ac:dyDescent="0.3">
      <c r="A24" s="59"/>
      <c r="B24" s="72" t="s">
        <v>225</v>
      </c>
      <c r="C24" s="68" t="s">
        <v>226</v>
      </c>
      <c r="D24" s="63" t="s">
        <v>227</v>
      </c>
      <c r="E24" s="74">
        <v>44986</v>
      </c>
      <c r="F24" s="74">
        <v>44986</v>
      </c>
      <c r="G24" s="73" t="s">
        <v>228</v>
      </c>
      <c r="H24" s="75">
        <v>1.6</v>
      </c>
      <c r="I24" s="75">
        <v>1.9</v>
      </c>
      <c r="J24" s="73" t="s">
        <v>68</v>
      </c>
      <c r="K24" s="73" t="s">
        <v>229</v>
      </c>
      <c r="L24" s="66" t="s">
        <v>1044</v>
      </c>
    </row>
    <row r="25" spans="1:12" ht="48.75" thickBot="1" x14ac:dyDescent="0.3">
      <c r="A25" s="59"/>
      <c r="B25" s="72" t="s">
        <v>234</v>
      </c>
      <c r="C25" s="68" t="s">
        <v>235</v>
      </c>
      <c r="D25" s="63" t="s">
        <v>236</v>
      </c>
      <c r="E25" s="74">
        <v>44986</v>
      </c>
      <c r="F25" s="74">
        <v>44986</v>
      </c>
      <c r="G25" s="73" t="s">
        <v>37</v>
      </c>
      <c r="H25" s="75">
        <v>2.7</v>
      </c>
      <c r="I25" s="75">
        <v>3</v>
      </c>
      <c r="J25" s="73" t="s">
        <v>38</v>
      </c>
      <c r="K25" s="73" t="s">
        <v>237</v>
      </c>
      <c r="L25" s="71" t="s">
        <v>1355</v>
      </c>
    </row>
    <row r="26" spans="1:12" ht="48.75" thickBot="1" x14ac:dyDescent="0.3">
      <c r="A26" s="59"/>
      <c r="B26" s="72" t="s">
        <v>238</v>
      </c>
      <c r="C26" s="73" t="s">
        <v>239</v>
      </c>
      <c r="D26" s="63" t="s">
        <v>178</v>
      </c>
      <c r="E26" s="74">
        <v>44986</v>
      </c>
      <c r="F26" s="74">
        <v>44986</v>
      </c>
      <c r="G26" s="73" t="s">
        <v>37</v>
      </c>
      <c r="H26" s="75">
        <v>3</v>
      </c>
      <c r="I26" s="75">
        <v>3</v>
      </c>
      <c r="J26" s="73" t="s">
        <v>134</v>
      </c>
      <c r="K26" s="73" t="s">
        <v>240</v>
      </c>
      <c r="L26" s="66" t="s">
        <v>1040</v>
      </c>
    </row>
    <row r="27" spans="1:12" ht="48.75" thickBot="1" x14ac:dyDescent="0.3">
      <c r="A27" s="59"/>
      <c r="B27" s="72" t="s">
        <v>230</v>
      </c>
      <c r="C27" s="73" t="s">
        <v>231</v>
      </c>
      <c r="D27" s="63" t="s">
        <v>232</v>
      </c>
      <c r="E27" s="74">
        <v>44986</v>
      </c>
      <c r="F27" s="74">
        <v>44986</v>
      </c>
      <c r="G27" s="73" t="s">
        <v>37</v>
      </c>
      <c r="H27" s="75">
        <v>5.8</v>
      </c>
      <c r="I27" s="75">
        <v>6.3</v>
      </c>
      <c r="J27" s="73" t="s">
        <v>42</v>
      </c>
      <c r="K27" s="73" t="s">
        <v>233</v>
      </c>
      <c r="L27" s="66" t="s">
        <v>1219</v>
      </c>
    </row>
    <row r="28" spans="1:12" ht="79.5" thickBot="1" x14ac:dyDescent="0.3">
      <c r="A28" s="59"/>
      <c r="B28" s="72" t="s">
        <v>251</v>
      </c>
      <c r="C28" s="73" t="s">
        <v>252</v>
      </c>
      <c r="D28" s="76" t="s">
        <v>253</v>
      </c>
      <c r="E28" s="74">
        <v>45017</v>
      </c>
      <c r="F28" s="74">
        <v>45017</v>
      </c>
      <c r="G28" s="73" t="s">
        <v>37</v>
      </c>
      <c r="H28" s="75">
        <v>2.8</v>
      </c>
      <c r="I28" s="75">
        <v>3</v>
      </c>
      <c r="J28" s="68" t="s">
        <v>134</v>
      </c>
      <c r="K28" s="73" t="s">
        <v>254</v>
      </c>
      <c r="L28" s="71" t="s">
        <v>1167</v>
      </c>
    </row>
    <row r="29" spans="1:12" ht="48.75" thickBot="1" x14ac:dyDescent="0.3">
      <c r="A29" s="59"/>
      <c r="B29" s="72" t="s">
        <v>255</v>
      </c>
      <c r="C29" s="73" t="s">
        <v>256</v>
      </c>
      <c r="D29" s="76" t="s">
        <v>257</v>
      </c>
      <c r="E29" s="74">
        <v>45017</v>
      </c>
      <c r="F29" s="74">
        <v>45017</v>
      </c>
      <c r="G29" s="73" t="s">
        <v>37</v>
      </c>
      <c r="H29" s="75">
        <v>7.7</v>
      </c>
      <c r="I29" s="75">
        <v>9.1</v>
      </c>
      <c r="J29" s="73" t="s">
        <v>38</v>
      </c>
      <c r="K29" s="73" t="s">
        <v>258</v>
      </c>
      <c r="L29" s="66" t="s">
        <v>1041</v>
      </c>
    </row>
    <row r="30" spans="1:12" ht="45.75" thickBot="1" x14ac:dyDescent="0.3">
      <c r="A30" s="59"/>
      <c r="B30" s="72" t="s">
        <v>270</v>
      </c>
      <c r="C30" s="73" t="s">
        <v>271</v>
      </c>
      <c r="D30" s="76" t="s">
        <v>272</v>
      </c>
      <c r="E30" s="74">
        <v>45017</v>
      </c>
      <c r="F30" s="74">
        <v>45017</v>
      </c>
      <c r="G30" s="73" t="s">
        <v>37</v>
      </c>
      <c r="H30" s="75">
        <v>9</v>
      </c>
      <c r="I30" s="75">
        <v>10.6</v>
      </c>
      <c r="J30" s="73" t="s">
        <v>38</v>
      </c>
      <c r="K30" s="73" t="s">
        <v>246</v>
      </c>
      <c r="L30" s="66" t="s">
        <v>1180</v>
      </c>
    </row>
    <row r="31" spans="1:12" ht="48.75" thickBot="1" x14ac:dyDescent="0.3">
      <c r="A31" s="59"/>
      <c r="B31" s="72" t="s">
        <v>273</v>
      </c>
      <c r="C31" s="73" t="s">
        <v>274</v>
      </c>
      <c r="D31" s="76" t="s">
        <v>275</v>
      </c>
      <c r="E31" s="74">
        <v>45017</v>
      </c>
      <c r="F31" s="74">
        <v>45017</v>
      </c>
      <c r="G31" s="73" t="s">
        <v>37</v>
      </c>
      <c r="H31" s="75">
        <v>9</v>
      </c>
      <c r="I31" s="75">
        <v>10.8</v>
      </c>
      <c r="J31" s="73" t="s">
        <v>38</v>
      </c>
      <c r="K31" s="73" t="s">
        <v>39</v>
      </c>
      <c r="L31" s="71" t="s">
        <v>1154</v>
      </c>
    </row>
    <row r="32" spans="1:12" ht="48.75" thickBot="1" x14ac:dyDescent="0.3">
      <c r="A32" s="59"/>
      <c r="B32" s="72" t="s">
        <v>316</v>
      </c>
      <c r="C32" s="73" t="s">
        <v>317</v>
      </c>
      <c r="D32" s="76" t="s">
        <v>214</v>
      </c>
      <c r="E32" s="74">
        <v>45047</v>
      </c>
      <c r="F32" s="74">
        <v>45047</v>
      </c>
      <c r="G32" s="73" t="s">
        <v>37</v>
      </c>
      <c r="H32" s="75">
        <v>6</v>
      </c>
      <c r="I32" s="75">
        <v>7.1</v>
      </c>
      <c r="J32" s="73" t="s">
        <v>93</v>
      </c>
      <c r="K32" s="73" t="s">
        <v>318</v>
      </c>
      <c r="L32" s="71" t="s">
        <v>1041</v>
      </c>
    </row>
    <row r="33" spans="1:12" ht="45.75" thickBot="1" x14ac:dyDescent="0.3">
      <c r="A33" s="59"/>
      <c r="B33" s="72" t="s">
        <v>280</v>
      </c>
      <c r="C33" s="73" t="s">
        <v>281</v>
      </c>
      <c r="D33" s="76" t="s">
        <v>282</v>
      </c>
      <c r="E33" s="74">
        <v>44896</v>
      </c>
      <c r="F33" s="74">
        <v>45047</v>
      </c>
      <c r="G33" s="73" t="s">
        <v>37</v>
      </c>
      <c r="H33" s="75">
        <v>9</v>
      </c>
      <c r="I33" s="75">
        <v>9.1999999999999993</v>
      </c>
      <c r="J33" s="73" t="s">
        <v>42</v>
      </c>
      <c r="K33" s="73" t="s">
        <v>283</v>
      </c>
      <c r="L33" s="71" t="s">
        <v>1505</v>
      </c>
    </row>
    <row r="34" spans="1:12" ht="45.75" thickBot="1" x14ac:dyDescent="0.3">
      <c r="A34" s="59"/>
      <c r="B34" s="72" t="s">
        <v>285</v>
      </c>
      <c r="C34" s="73" t="s">
        <v>286</v>
      </c>
      <c r="D34" s="76" t="s">
        <v>287</v>
      </c>
      <c r="E34" s="74">
        <v>45047</v>
      </c>
      <c r="F34" s="74">
        <v>45047</v>
      </c>
      <c r="G34" s="73" t="s">
        <v>37</v>
      </c>
      <c r="H34" s="75">
        <v>9</v>
      </c>
      <c r="I34" s="75">
        <v>10.7</v>
      </c>
      <c r="J34" s="73" t="s">
        <v>222</v>
      </c>
      <c r="K34" s="73" t="s">
        <v>288</v>
      </c>
      <c r="L34" s="71" t="s">
        <v>1151</v>
      </c>
    </row>
    <row r="35" spans="1:12" ht="45.75" thickBot="1" x14ac:dyDescent="0.3">
      <c r="A35" s="59"/>
      <c r="B35" s="72" t="s">
        <v>302</v>
      </c>
      <c r="C35" s="73" t="s">
        <v>303</v>
      </c>
      <c r="D35" s="76" t="s">
        <v>304</v>
      </c>
      <c r="E35" s="74">
        <v>45047</v>
      </c>
      <c r="F35" s="74">
        <v>45047</v>
      </c>
      <c r="G35" s="73" t="s">
        <v>37</v>
      </c>
      <c r="H35" s="75">
        <v>9</v>
      </c>
      <c r="I35" s="75">
        <v>10.7</v>
      </c>
      <c r="J35" s="68" t="s">
        <v>38</v>
      </c>
      <c r="K35" s="73" t="s">
        <v>305</v>
      </c>
      <c r="L35" s="71" t="s">
        <v>1038</v>
      </c>
    </row>
    <row r="36" spans="1:12" ht="48.75" thickBot="1" x14ac:dyDescent="0.3">
      <c r="A36" s="59"/>
      <c r="B36" s="72" t="s">
        <v>310</v>
      </c>
      <c r="C36" s="73" t="s">
        <v>311</v>
      </c>
      <c r="D36" s="63" t="s">
        <v>214</v>
      </c>
      <c r="E36" s="74">
        <v>45047</v>
      </c>
      <c r="F36" s="74">
        <v>45047</v>
      </c>
      <c r="G36" s="73" t="s">
        <v>37</v>
      </c>
      <c r="H36" s="75">
        <v>9</v>
      </c>
      <c r="I36" s="75">
        <v>10.7</v>
      </c>
      <c r="J36" s="73" t="s">
        <v>38</v>
      </c>
      <c r="K36" s="73" t="s">
        <v>312</v>
      </c>
      <c r="L36" s="71" t="s">
        <v>1041</v>
      </c>
    </row>
    <row r="37" spans="1:12" ht="45.75" thickBot="1" x14ac:dyDescent="0.3">
      <c r="A37" s="59"/>
      <c r="B37" s="72" t="s">
        <v>313</v>
      </c>
      <c r="C37" s="73" t="s">
        <v>314</v>
      </c>
      <c r="D37" s="76" t="s">
        <v>214</v>
      </c>
      <c r="E37" s="74">
        <v>45047</v>
      </c>
      <c r="F37" s="74">
        <v>45047</v>
      </c>
      <c r="G37" s="73" t="s">
        <v>37</v>
      </c>
      <c r="H37" s="75">
        <v>9</v>
      </c>
      <c r="I37" s="75">
        <v>10.7</v>
      </c>
      <c r="J37" s="73" t="s">
        <v>38</v>
      </c>
      <c r="K37" s="73" t="s">
        <v>315</v>
      </c>
      <c r="L37" s="71" t="s">
        <v>1041</v>
      </c>
    </row>
    <row r="38" spans="1:12" ht="45.75" thickBot="1" x14ac:dyDescent="0.3">
      <c r="A38" s="59"/>
      <c r="B38" s="72" t="s">
        <v>342</v>
      </c>
      <c r="C38" s="73" t="s">
        <v>343</v>
      </c>
      <c r="D38" s="76" t="s">
        <v>214</v>
      </c>
      <c r="E38" s="74">
        <v>45078</v>
      </c>
      <c r="F38" s="74">
        <v>45078</v>
      </c>
      <c r="G38" s="73" t="s">
        <v>37</v>
      </c>
      <c r="H38" s="75">
        <v>6</v>
      </c>
      <c r="I38" s="75">
        <v>6.4</v>
      </c>
      <c r="J38" s="73" t="s">
        <v>42</v>
      </c>
      <c r="K38" s="73" t="s">
        <v>344</v>
      </c>
      <c r="L38" s="71" t="s">
        <v>1098</v>
      </c>
    </row>
    <row r="39" spans="1:12" ht="45.75" thickBot="1" x14ac:dyDescent="0.3">
      <c r="A39" s="59"/>
      <c r="B39" s="72" t="s">
        <v>345</v>
      </c>
      <c r="C39" s="73" t="s">
        <v>346</v>
      </c>
      <c r="D39" s="76" t="s">
        <v>214</v>
      </c>
      <c r="E39" s="74">
        <v>45078</v>
      </c>
      <c r="F39" s="74">
        <v>45078</v>
      </c>
      <c r="G39" s="73" t="s">
        <v>37</v>
      </c>
      <c r="H39" s="75">
        <v>9</v>
      </c>
      <c r="I39" s="75">
        <v>10</v>
      </c>
      <c r="J39" s="73" t="s">
        <v>38</v>
      </c>
      <c r="K39" s="73" t="s">
        <v>347</v>
      </c>
      <c r="L39" s="71" t="s">
        <v>1040</v>
      </c>
    </row>
    <row r="40" spans="1:12" ht="45.75" thickBot="1" x14ac:dyDescent="0.3">
      <c r="A40" s="59"/>
      <c r="B40" s="72" t="s">
        <v>326</v>
      </c>
      <c r="C40" s="73" t="s">
        <v>327</v>
      </c>
      <c r="D40" s="76" t="s">
        <v>328</v>
      </c>
      <c r="E40" s="74">
        <v>45078</v>
      </c>
      <c r="F40" s="74">
        <v>45078</v>
      </c>
      <c r="G40" s="73" t="s">
        <v>37</v>
      </c>
      <c r="H40" s="75">
        <v>9</v>
      </c>
      <c r="I40" s="75">
        <v>10.5</v>
      </c>
      <c r="J40" s="73" t="s">
        <v>38</v>
      </c>
      <c r="K40" s="73" t="s">
        <v>329</v>
      </c>
      <c r="L40" s="71" t="s">
        <v>1290</v>
      </c>
    </row>
    <row r="41" spans="1:12" ht="45.75" thickBot="1" x14ac:dyDescent="0.3">
      <c r="A41" s="59"/>
      <c r="B41" s="72" t="s">
        <v>330</v>
      </c>
      <c r="C41" s="73" t="s">
        <v>331</v>
      </c>
      <c r="D41" s="63" t="s">
        <v>332</v>
      </c>
      <c r="E41" s="74">
        <v>45078</v>
      </c>
      <c r="F41" s="74">
        <v>45078</v>
      </c>
      <c r="G41" s="73" t="s">
        <v>37</v>
      </c>
      <c r="H41" s="75">
        <v>9</v>
      </c>
      <c r="I41" s="75">
        <v>10.6</v>
      </c>
      <c r="J41" s="73" t="s">
        <v>42</v>
      </c>
      <c r="K41" s="73" t="s">
        <v>333</v>
      </c>
      <c r="L41" s="71" t="s">
        <v>241</v>
      </c>
    </row>
    <row r="42" spans="1:12" ht="48.75" thickBot="1" x14ac:dyDescent="0.3">
      <c r="A42" s="59"/>
      <c r="B42" s="72" t="s">
        <v>334</v>
      </c>
      <c r="C42" s="73" t="s">
        <v>335</v>
      </c>
      <c r="D42" s="76" t="s">
        <v>336</v>
      </c>
      <c r="E42" s="74">
        <v>45078</v>
      </c>
      <c r="F42" s="74">
        <v>45078</v>
      </c>
      <c r="G42" s="73" t="s">
        <v>37</v>
      </c>
      <c r="H42" s="75">
        <v>9</v>
      </c>
      <c r="I42" s="75">
        <v>10.8</v>
      </c>
      <c r="J42" s="73" t="s">
        <v>68</v>
      </c>
      <c r="K42" s="73" t="s">
        <v>337</v>
      </c>
      <c r="L42" s="71" t="s">
        <v>1093</v>
      </c>
    </row>
    <row r="43" spans="1:12" ht="45.75" thickBot="1" x14ac:dyDescent="0.3">
      <c r="A43" s="59"/>
      <c r="B43" s="72" t="s">
        <v>338</v>
      </c>
      <c r="C43" s="73" t="s">
        <v>339</v>
      </c>
      <c r="D43" s="76" t="s">
        <v>340</v>
      </c>
      <c r="E43" s="74">
        <v>45078</v>
      </c>
      <c r="F43" s="74">
        <v>45078</v>
      </c>
      <c r="G43" s="73" t="s">
        <v>37</v>
      </c>
      <c r="H43" s="75">
        <v>9</v>
      </c>
      <c r="I43" s="75">
        <v>10.9</v>
      </c>
      <c r="J43" s="73" t="s">
        <v>193</v>
      </c>
      <c r="K43" s="73" t="s">
        <v>341</v>
      </c>
      <c r="L43" s="71" t="s">
        <v>1180</v>
      </c>
    </row>
    <row r="44" spans="1:12" ht="48.75" thickBot="1" x14ac:dyDescent="0.3">
      <c r="A44" s="59"/>
      <c r="B44" s="77" t="s">
        <v>362</v>
      </c>
      <c r="C44" s="78" t="s">
        <v>363</v>
      </c>
      <c r="D44" s="76" t="s">
        <v>178</v>
      </c>
      <c r="E44" s="79">
        <v>45108</v>
      </c>
      <c r="F44" s="79">
        <v>45108</v>
      </c>
      <c r="G44" s="78" t="s">
        <v>37</v>
      </c>
      <c r="H44" s="80">
        <v>0.8</v>
      </c>
      <c r="I44" s="80">
        <v>1</v>
      </c>
      <c r="J44" s="78" t="s">
        <v>42</v>
      </c>
      <c r="K44" s="78" t="s">
        <v>364</v>
      </c>
      <c r="L44" s="71" t="s">
        <v>241</v>
      </c>
    </row>
    <row r="45" spans="1:12" ht="45.75" thickBot="1" x14ac:dyDescent="0.3">
      <c r="A45" s="59"/>
      <c r="B45" s="72" t="s">
        <v>348</v>
      </c>
      <c r="C45" s="73" t="s">
        <v>226</v>
      </c>
      <c r="D45" s="76" t="s">
        <v>349</v>
      </c>
      <c r="E45" s="74">
        <v>45108</v>
      </c>
      <c r="F45" s="74">
        <v>45108</v>
      </c>
      <c r="G45" s="73" t="s">
        <v>228</v>
      </c>
      <c r="H45" s="75">
        <v>1.6</v>
      </c>
      <c r="I45" s="75">
        <v>1.9</v>
      </c>
      <c r="J45" s="68" t="s">
        <v>68</v>
      </c>
      <c r="K45" s="73" t="s">
        <v>229</v>
      </c>
      <c r="L45" s="71" t="s">
        <v>1045</v>
      </c>
    </row>
    <row r="46" spans="1:12" ht="48.75" thickBot="1" x14ac:dyDescent="0.3">
      <c r="A46" s="59"/>
      <c r="B46" s="72" t="s">
        <v>354</v>
      </c>
      <c r="C46" s="73" t="s">
        <v>261</v>
      </c>
      <c r="D46" s="76" t="s">
        <v>355</v>
      </c>
      <c r="E46" s="74">
        <v>45108</v>
      </c>
      <c r="F46" s="74">
        <v>45108</v>
      </c>
      <c r="G46" s="73" t="s">
        <v>37</v>
      </c>
      <c r="H46" s="75">
        <v>9</v>
      </c>
      <c r="I46" s="75">
        <v>9.4</v>
      </c>
      <c r="J46" s="73" t="s">
        <v>68</v>
      </c>
      <c r="K46" s="73" t="s">
        <v>356</v>
      </c>
      <c r="L46" s="71" t="s">
        <v>531</v>
      </c>
    </row>
    <row r="47" spans="1:12" ht="45.75" thickBot="1" x14ac:dyDescent="0.3">
      <c r="A47" s="59"/>
      <c r="B47" s="72" t="s">
        <v>357</v>
      </c>
      <c r="C47" s="73" t="s">
        <v>358</v>
      </c>
      <c r="D47" s="76" t="s">
        <v>214</v>
      </c>
      <c r="E47" s="74">
        <v>45108</v>
      </c>
      <c r="F47" s="74">
        <v>45108</v>
      </c>
      <c r="G47" s="73" t="s">
        <v>37</v>
      </c>
      <c r="H47" s="75">
        <v>9</v>
      </c>
      <c r="I47" s="73">
        <v>10.199999999999999</v>
      </c>
      <c r="J47" s="73" t="s">
        <v>38</v>
      </c>
      <c r="K47" s="73" t="s">
        <v>166</v>
      </c>
      <c r="L47" s="71" t="s">
        <v>1041</v>
      </c>
    </row>
    <row r="48" spans="1:12" ht="48.75" thickBot="1" x14ac:dyDescent="0.3">
      <c r="A48" s="59"/>
      <c r="B48" s="72" t="s">
        <v>359</v>
      </c>
      <c r="C48" s="73" t="s">
        <v>360</v>
      </c>
      <c r="D48" s="76" t="s">
        <v>178</v>
      </c>
      <c r="E48" s="81">
        <v>45108</v>
      </c>
      <c r="F48" s="81">
        <v>45108</v>
      </c>
      <c r="G48" s="73" t="s">
        <v>37</v>
      </c>
      <c r="H48" s="75">
        <v>9</v>
      </c>
      <c r="I48" s="75">
        <v>10.3</v>
      </c>
      <c r="J48" s="68" t="s">
        <v>42</v>
      </c>
      <c r="K48" s="73" t="s">
        <v>361</v>
      </c>
      <c r="L48" s="71" t="s">
        <v>1090</v>
      </c>
    </row>
    <row r="49" spans="1:12" ht="45.75" thickBot="1" x14ac:dyDescent="0.3">
      <c r="A49" s="59"/>
      <c r="B49" s="72" t="s">
        <v>247</v>
      </c>
      <c r="C49" s="73" t="s">
        <v>248</v>
      </c>
      <c r="D49" s="76" t="s">
        <v>249</v>
      </c>
      <c r="E49" s="74">
        <v>45017</v>
      </c>
      <c r="F49" s="74">
        <v>45139</v>
      </c>
      <c r="G49" s="73" t="s">
        <v>37</v>
      </c>
      <c r="H49" s="75">
        <v>3</v>
      </c>
      <c r="I49" s="75">
        <v>3</v>
      </c>
      <c r="J49" s="68" t="s">
        <v>38</v>
      </c>
      <c r="K49" s="73" t="s">
        <v>250</v>
      </c>
      <c r="L49" s="71" t="s">
        <v>1180</v>
      </c>
    </row>
    <row r="50" spans="1:12" ht="102" thickBot="1" x14ac:dyDescent="0.3">
      <c r="A50" s="59"/>
      <c r="B50" s="82" t="s">
        <v>368</v>
      </c>
      <c r="C50" s="73" t="s">
        <v>369</v>
      </c>
      <c r="D50" s="63" t="s">
        <v>370</v>
      </c>
      <c r="E50" s="74">
        <v>44986</v>
      </c>
      <c r="F50" s="74">
        <v>45139</v>
      </c>
      <c r="G50" s="73" t="s">
        <v>37</v>
      </c>
      <c r="H50" s="75">
        <v>2.9</v>
      </c>
      <c r="I50" s="75">
        <v>3</v>
      </c>
      <c r="J50" s="76" t="s">
        <v>61</v>
      </c>
      <c r="K50" s="73" t="s">
        <v>371</v>
      </c>
      <c r="L50" s="71" t="s">
        <v>1129</v>
      </c>
    </row>
    <row r="51" spans="1:12" ht="48.75" thickBot="1" x14ac:dyDescent="0.3">
      <c r="A51" s="59"/>
      <c r="B51" s="72" t="s">
        <v>376</v>
      </c>
      <c r="C51" s="73" t="s">
        <v>377</v>
      </c>
      <c r="D51" s="76" t="s">
        <v>378</v>
      </c>
      <c r="E51" s="74">
        <v>45139</v>
      </c>
      <c r="F51" s="74">
        <v>45139</v>
      </c>
      <c r="G51" s="73" t="s">
        <v>37</v>
      </c>
      <c r="H51" s="75">
        <v>3</v>
      </c>
      <c r="I51" s="75">
        <v>3.5</v>
      </c>
      <c r="J51" s="73" t="s">
        <v>49</v>
      </c>
      <c r="K51" s="73" t="s">
        <v>379</v>
      </c>
      <c r="L51" s="71" t="s">
        <v>1531</v>
      </c>
    </row>
    <row r="52" spans="1:12" ht="48.75" thickBot="1" x14ac:dyDescent="0.3">
      <c r="A52" s="59"/>
      <c r="B52" s="72" t="s">
        <v>380</v>
      </c>
      <c r="C52" s="73" t="s">
        <v>377</v>
      </c>
      <c r="D52" s="63" t="s">
        <v>378</v>
      </c>
      <c r="E52" s="74">
        <v>45139</v>
      </c>
      <c r="F52" s="74">
        <v>45139</v>
      </c>
      <c r="G52" s="73" t="s">
        <v>37</v>
      </c>
      <c r="H52" s="75">
        <v>3</v>
      </c>
      <c r="I52" s="75">
        <v>3.5</v>
      </c>
      <c r="J52" s="73" t="s">
        <v>49</v>
      </c>
      <c r="K52" s="73" t="s">
        <v>381</v>
      </c>
      <c r="L52" s="71" t="s">
        <v>1531</v>
      </c>
    </row>
    <row r="53" spans="1:12" ht="48.75" thickBot="1" x14ac:dyDescent="0.3">
      <c r="A53" s="59"/>
      <c r="B53" s="72" t="s">
        <v>382</v>
      </c>
      <c r="C53" s="73" t="s">
        <v>383</v>
      </c>
      <c r="D53" s="63" t="s">
        <v>384</v>
      </c>
      <c r="E53" s="74">
        <v>45139</v>
      </c>
      <c r="F53" s="74">
        <v>45139</v>
      </c>
      <c r="G53" s="73" t="s">
        <v>37</v>
      </c>
      <c r="H53" s="75">
        <v>9</v>
      </c>
      <c r="I53" s="75">
        <v>10.6</v>
      </c>
      <c r="J53" s="73" t="s">
        <v>222</v>
      </c>
      <c r="K53" s="73" t="s">
        <v>385</v>
      </c>
      <c r="L53" s="71" t="s">
        <v>1563</v>
      </c>
    </row>
    <row r="54" spans="1:12" ht="48.75" thickBot="1" x14ac:dyDescent="0.3">
      <c r="A54" s="59"/>
      <c r="B54" s="72" t="s">
        <v>386</v>
      </c>
      <c r="C54" s="73" t="s">
        <v>387</v>
      </c>
      <c r="D54" s="63" t="s">
        <v>214</v>
      </c>
      <c r="E54" s="74">
        <v>45139</v>
      </c>
      <c r="F54" s="74">
        <v>45139</v>
      </c>
      <c r="G54" s="73" t="s">
        <v>37</v>
      </c>
      <c r="H54" s="75">
        <v>9</v>
      </c>
      <c r="I54" s="75">
        <v>10.7</v>
      </c>
      <c r="J54" s="73" t="s">
        <v>38</v>
      </c>
      <c r="K54" s="73" t="s">
        <v>388</v>
      </c>
      <c r="L54" s="71" t="s">
        <v>1099</v>
      </c>
    </row>
    <row r="55" spans="1:12" ht="102" thickBot="1" x14ac:dyDescent="0.3">
      <c r="A55" s="59"/>
      <c r="B55" s="72" t="s">
        <v>372</v>
      </c>
      <c r="C55" s="73" t="s">
        <v>373</v>
      </c>
      <c r="D55" s="63" t="s">
        <v>374</v>
      </c>
      <c r="E55" s="74">
        <v>45139</v>
      </c>
      <c r="F55" s="74">
        <v>45139</v>
      </c>
      <c r="G55" s="73" t="s">
        <v>37</v>
      </c>
      <c r="H55" s="75">
        <v>9</v>
      </c>
      <c r="I55" s="75">
        <v>12</v>
      </c>
      <c r="J55" s="73" t="s">
        <v>93</v>
      </c>
      <c r="K55" s="73" t="s">
        <v>375</v>
      </c>
      <c r="L55" s="71" t="s">
        <v>1508</v>
      </c>
    </row>
    <row r="56" spans="1:12" ht="60.75" thickBot="1" x14ac:dyDescent="0.3">
      <c r="A56" s="59"/>
      <c r="B56" s="72" t="s">
        <v>389</v>
      </c>
      <c r="C56" s="73" t="s">
        <v>390</v>
      </c>
      <c r="D56" s="63" t="s">
        <v>178</v>
      </c>
      <c r="E56" s="81">
        <v>45017</v>
      </c>
      <c r="F56" s="81">
        <v>45170</v>
      </c>
      <c r="G56" s="73" t="s">
        <v>37</v>
      </c>
      <c r="H56" s="75">
        <v>3</v>
      </c>
      <c r="I56" s="75">
        <v>3</v>
      </c>
      <c r="J56" s="73" t="s">
        <v>53</v>
      </c>
      <c r="K56" s="73" t="s">
        <v>391</v>
      </c>
      <c r="L56" s="71" t="s">
        <v>1245</v>
      </c>
    </row>
    <row r="57" spans="1:12" ht="48.75" thickBot="1" x14ac:dyDescent="0.3">
      <c r="A57" s="59"/>
      <c r="B57" s="72" t="s">
        <v>395</v>
      </c>
      <c r="C57" s="73" t="s">
        <v>396</v>
      </c>
      <c r="D57" s="63" t="s">
        <v>397</v>
      </c>
      <c r="E57" s="74">
        <v>44986</v>
      </c>
      <c r="F57" s="74">
        <v>45170</v>
      </c>
      <c r="G57" s="73" t="s">
        <v>37</v>
      </c>
      <c r="H57" s="75">
        <v>3</v>
      </c>
      <c r="I57" s="75">
        <v>3</v>
      </c>
      <c r="J57" s="73" t="s">
        <v>134</v>
      </c>
      <c r="K57" s="73" t="s">
        <v>398</v>
      </c>
      <c r="L57" s="71" t="s">
        <v>1127</v>
      </c>
    </row>
    <row r="58" spans="1:12" ht="102" thickBot="1" x14ac:dyDescent="0.3">
      <c r="A58" s="59"/>
      <c r="B58" s="72" t="s">
        <v>421</v>
      </c>
      <c r="C58" s="73" t="s">
        <v>369</v>
      </c>
      <c r="D58" s="63" t="s">
        <v>178</v>
      </c>
      <c r="E58" s="74">
        <v>45170</v>
      </c>
      <c r="F58" s="74">
        <v>45170</v>
      </c>
      <c r="G58" s="73" t="s">
        <v>37</v>
      </c>
      <c r="H58" s="75">
        <v>9</v>
      </c>
      <c r="I58" s="75">
        <v>10</v>
      </c>
      <c r="J58" s="73" t="s">
        <v>42</v>
      </c>
      <c r="K58" s="73" t="s">
        <v>422</v>
      </c>
      <c r="L58" s="71" t="s">
        <v>1128</v>
      </c>
    </row>
    <row r="59" spans="1:12" ht="48.75" thickBot="1" x14ac:dyDescent="0.3">
      <c r="A59" s="59"/>
      <c r="B59" s="72" t="s">
        <v>403</v>
      </c>
      <c r="C59" s="73" t="s">
        <v>404</v>
      </c>
      <c r="D59" s="63" t="s">
        <v>405</v>
      </c>
      <c r="E59" s="74">
        <v>45170</v>
      </c>
      <c r="F59" s="74">
        <v>45170</v>
      </c>
      <c r="G59" s="73" t="s">
        <v>37</v>
      </c>
      <c r="H59" s="75">
        <v>9</v>
      </c>
      <c r="I59" s="75">
        <v>10.199999999999999</v>
      </c>
      <c r="J59" s="73" t="s">
        <v>38</v>
      </c>
      <c r="K59" s="73" t="s">
        <v>406</v>
      </c>
      <c r="L59" s="71" t="s">
        <v>1041</v>
      </c>
    </row>
    <row r="60" spans="1:12" ht="90.75" thickBot="1" x14ac:dyDescent="0.3">
      <c r="A60" s="59"/>
      <c r="B60" s="72" t="s">
        <v>392</v>
      </c>
      <c r="C60" s="73" t="s">
        <v>393</v>
      </c>
      <c r="D60" s="63" t="s">
        <v>214</v>
      </c>
      <c r="E60" s="74">
        <v>44986</v>
      </c>
      <c r="F60" s="74">
        <v>45170</v>
      </c>
      <c r="G60" s="73" t="s">
        <v>37</v>
      </c>
      <c r="H60" s="75">
        <v>8.5</v>
      </c>
      <c r="I60" s="75">
        <v>10.3</v>
      </c>
      <c r="J60" s="76" t="s">
        <v>61</v>
      </c>
      <c r="K60" s="73" t="s">
        <v>394</v>
      </c>
      <c r="L60" s="71" t="s">
        <v>1382</v>
      </c>
    </row>
    <row r="61" spans="1:12" ht="48.75" thickBot="1" x14ac:dyDescent="0.3">
      <c r="A61" s="59"/>
      <c r="B61" s="72" t="s">
        <v>418</v>
      </c>
      <c r="C61" s="73" t="s">
        <v>419</v>
      </c>
      <c r="D61" s="63" t="s">
        <v>178</v>
      </c>
      <c r="E61" s="81">
        <v>45170</v>
      </c>
      <c r="F61" s="81">
        <v>45170</v>
      </c>
      <c r="G61" s="73" t="s">
        <v>37</v>
      </c>
      <c r="H61" s="75">
        <v>9</v>
      </c>
      <c r="I61" s="75">
        <v>11</v>
      </c>
      <c r="J61" s="73" t="s">
        <v>93</v>
      </c>
      <c r="K61" s="73" t="s">
        <v>420</v>
      </c>
      <c r="L61" s="71" t="s">
        <v>1098</v>
      </c>
    </row>
    <row r="62" spans="1:12" ht="45.75" thickBot="1" x14ac:dyDescent="0.3">
      <c r="A62" s="59"/>
      <c r="B62" s="72" t="s">
        <v>445</v>
      </c>
      <c r="C62" s="73" t="s">
        <v>226</v>
      </c>
      <c r="D62" s="63" t="s">
        <v>446</v>
      </c>
      <c r="E62" s="74">
        <v>45108</v>
      </c>
      <c r="F62" s="74">
        <v>45200</v>
      </c>
      <c r="G62" s="73" t="s">
        <v>228</v>
      </c>
      <c r="H62" s="75">
        <v>1.9</v>
      </c>
      <c r="I62" s="75">
        <v>2.2000000000000002</v>
      </c>
      <c r="J62" s="73" t="s">
        <v>68</v>
      </c>
      <c r="K62" s="73" t="s">
        <v>229</v>
      </c>
      <c r="L62" s="71" t="s">
        <v>1044</v>
      </c>
    </row>
    <row r="63" spans="1:12" ht="60.75" thickBot="1" x14ac:dyDescent="0.3">
      <c r="A63" s="59"/>
      <c r="B63" s="72" t="s">
        <v>426</v>
      </c>
      <c r="C63" s="73" t="s">
        <v>427</v>
      </c>
      <c r="D63" s="63" t="s">
        <v>428</v>
      </c>
      <c r="E63" s="74">
        <v>45078</v>
      </c>
      <c r="F63" s="74">
        <v>45200</v>
      </c>
      <c r="G63" s="73" t="s">
        <v>37</v>
      </c>
      <c r="H63" s="75">
        <v>3</v>
      </c>
      <c r="I63" s="75">
        <v>3</v>
      </c>
      <c r="J63" s="76" t="s">
        <v>61</v>
      </c>
      <c r="K63" s="73" t="s">
        <v>429</v>
      </c>
      <c r="L63" s="71" t="s">
        <v>1220</v>
      </c>
    </row>
    <row r="64" spans="1:12" ht="48.75" thickBot="1" x14ac:dyDescent="0.3">
      <c r="A64" s="59"/>
      <c r="B64" s="72" t="s">
        <v>444</v>
      </c>
      <c r="C64" s="73" t="s">
        <v>1221</v>
      </c>
      <c r="D64" s="63" t="s">
        <v>214</v>
      </c>
      <c r="E64" s="74">
        <v>45017</v>
      </c>
      <c r="F64" s="74">
        <v>45200</v>
      </c>
      <c r="G64" s="73" t="s">
        <v>37</v>
      </c>
      <c r="H64" s="75">
        <v>3</v>
      </c>
      <c r="I64" s="75">
        <v>3</v>
      </c>
      <c r="J64" s="73" t="s">
        <v>93</v>
      </c>
      <c r="K64" s="73" t="s">
        <v>284</v>
      </c>
      <c r="L64" s="71" t="s">
        <v>1041</v>
      </c>
    </row>
    <row r="65" spans="1:12" ht="45.75" thickBot="1" x14ac:dyDescent="0.3">
      <c r="A65" s="59"/>
      <c r="B65" s="72" t="s">
        <v>458</v>
      </c>
      <c r="C65" s="73" t="s">
        <v>459</v>
      </c>
      <c r="D65" s="63" t="s">
        <v>460</v>
      </c>
      <c r="E65" s="74">
        <v>45200</v>
      </c>
      <c r="F65" s="74">
        <v>45200</v>
      </c>
      <c r="G65" s="73" t="s">
        <v>37</v>
      </c>
      <c r="H65" s="75">
        <v>3</v>
      </c>
      <c r="I65" s="75">
        <v>3</v>
      </c>
      <c r="J65" s="73" t="s">
        <v>222</v>
      </c>
      <c r="K65" s="73" t="s">
        <v>461</v>
      </c>
      <c r="L65" s="71" t="s">
        <v>1394</v>
      </c>
    </row>
    <row r="66" spans="1:12" ht="48.75" thickBot="1" x14ac:dyDescent="0.3">
      <c r="A66" s="59"/>
      <c r="B66" s="72" t="s">
        <v>468</v>
      </c>
      <c r="C66" s="73" t="s">
        <v>469</v>
      </c>
      <c r="D66" s="63" t="s">
        <v>470</v>
      </c>
      <c r="E66" s="74">
        <v>45200</v>
      </c>
      <c r="F66" s="74">
        <v>45200</v>
      </c>
      <c r="G66" s="73" t="s">
        <v>37</v>
      </c>
      <c r="H66" s="75">
        <v>3</v>
      </c>
      <c r="I66" s="75">
        <v>3</v>
      </c>
      <c r="J66" s="73" t="s">
        <v>38</v>
      </c>
      <c r="K66" s="73" t="s">
        <v>185</v>
      </c>
      <c r="L66" s="71" t="s">
        <v>1180</v>
      </c>
    </row>
    <row r="67" spans="1:12" ht="48.75" thickBot="1" x14ac:dyDescent="0.3">
      <c r="A67" s="59"/>
      <c r="B67" s="72" t="s">
        <v>483</v>
      </c>
      <c r="C67" s="73" t="s">
        <v>484</v>
      </c>
      <c r="D67" s="63" t="s">
        <v>178</v>
      </c>
      <c r="E67" s="74">
        <v>45200</v>
      </c>
      <c r="F67" s="74">
        <v>45200</v>
      </c>
      <c r="G67" s="73" t="s">
        <v>37</v>
      </c>
      <c r="H67" s="75">
        <v>3</v>
      </c>
      <c r="I67" s="75">
        <v>3</v>
      </c>
      <c r="J67" s="73" t="s">
        <v>38</v>
      </c>
      <c r="K67" s="73" t="s">
        <v>414</v>
      </c>
      <c r="L67" s="71" t="s">
        <v>301</v>
      </c>
    </row>
    <row r="68" spans="1:12" ht="102" thickBot="1" x14ac:dyDescent="0.3">
      <c r="A68" s="59"/>
      <c r="B68" s="72" t="s">
        <v>442</v>
      </c>
      <c r="C68" s="73" t="s">
        <v>443</v>
      </c>
      <c r="D68" s="63" t="s">
        <v>214</v>
      </c>
      <c r="E68" s="74">
        <v>45017</v>
      </c>
      <c r="F68" s="74">
        <v>45200</v>
      </c>
      <c r="G68" s="73" t="s">
        <v>37</v>
      </c>
      <c r="H68" s="75">
        <v>6</v>
      </c>
      <c r="I68" s="75">
        <v>6.4</v>
      </c>
      <c r="J68" s="73" t="s">
        <v>42</v>
      </c>
      <c r="K68" s="73" t="s">
        <v>260</v>
      </c>
      <c r="L68" s="71" t="s">
        <v>1466</v>
      </c>
    </row>
    <row r="69" spans="1:12" ht="48.75" thickBot="1" x14ac:dyDescent="0.3">
      <c r="A69" s="59"/>
      <c r="B69" s="72" t="s">
        <v>462</v>
      </c>
      <c r="C69" s="73" t="s">
        <v>463</v>
      </c>
      <c r="D69" s="63" t="s">
        <v>464</v>
      </c>
      <c r="E69" s="74">
        <v>45200</v>
      </c>
      <c r="F69" s="74">
        <v>45200</v>
      </c>
      <c r="G69" s="73" t="s">
        <v>37</v>
      </c>
      <c r="H69" s="75">
        <v>8.9</v>
      </c>
      <c r="I69" s="75">
        <v>9.8000000000000007</v>
      </c>
      <c r="J69" s="73" t="s">
        <v>42</v>
      </c>
      <c r="K69" s="73" t="s">
        <v>176</v>
      </c>
      <c r="L69" s="71" t="s">
        <v>1040</v>
      </c>
    </row>
    <row r="70" spans="1:12" ht="45.75" thickBot="1" x14ac:dyDescent="0.3">
      <c r="A70" s="59"/>
      <c r="B70" s="72" t="s">
        <v>471</v>
      </c>
      <c r="C70" s="73" t="s">
        <v>472</v>
      </c>
      <c r="D70" s="63" t="s">
        <v>214</v>
      </c>
      <c r="E70" s="74">
        <v>45200</v>
      </c>
      <c r="F70" s="74">
        <v>45200</v>
      </c>
      <c r="G70" s="73" t="s">
        <v>37</v>
      </c>
      <c r="H70" s="75">
        <v>9</v>
      </c>
      <c r="I70" s="75">
        <v>10.5</v>
      </c>
      <c r="J70" s="73" t="s">
        <v>38</v>
      </c>
      <c r="K70" s="73" t="s">
        <v>473</v>
      </c>
      <c r="L70" s="71" t="s">
        <v>1219</v>
      </c>
    </row>
    <row r="71" spans="1:12" ht="45.75" thickBot="1" x14ac:dyDescent="0.3">
      <c r="A71" s="59"/>
      <c r="B71" s="72" t="s">
        <v>447</v>
      </c>
      <c r="C71" s="73" t="s">
        <v>448</v>
      </c>
      <c r="D71" s="63" t="s">
        <v>449</v>
      </c>
      <c r="E71" s="74">
        <v>45200</v>
      </c>
      <c r="F71" s="74">
        <v>45200</v>
      </c>
      <c r="G71" s="73" t="s">
        <v>37</v>
      </c>
      <c r="H71" s="75">
        <v>9</v>
      </c>
      <c r="I71" s="75">
        <v>10.7</v>
      </c>
      <c r="J71" s="73" t="s">
        <v>134</v>
      </c>
      <c r="K71" s="73" t="s">
        <v>450</v>
      </c>
      <c r="L71" s="71" t="s">
        <v>1219</v>
      </c>
    </row>
    <row r="72" spans="1:12" ht="45.75" thickBot="1" x14ac:dyDescent="0.3">
      <c r="A72" s="59"/>
      <c r="B72" s="72" t="s">
        <v>465</v>
      </c>
      <c r="C72" s="73" t="s">
        <v>466</v>
      </c>
      <c r="D72" s="63" t="s">
        <v>467</v>
      </c>
      <c r="E72" s="74">
        <v>45200</v>
      </c>
      <c r="F72" s="74">
        <v>45200</v>
      </c>
      <c r="G72" s="73" t="s">
        <v>37</v>
      </c>
      <c r="H72" s="75">
        <v>9</v>
      </c>
      <c r="I72" s="75">
        <v>10.8</v>
      </c>
      <c r="J72" s="73" t="s">
        <v>42</v>
      </c>
      <c r="K72" s="73" t="s">
        <v>433</v>
      </c>
      <c r="L72" s="71" t="s">
        <v>1356</v>
      </c>
    </row>
    <row r="73" spans="1:12" ht="45.75" thickBot="1" x14ac:dyDescent="0.3">
      <c r="A73" s="59"/>
      <c r="B73" s="72" t="s">
        <v>477</v>
      </c>
      <c r="C73" s="73" t="s">
        <v>478</v>
      </c>
      <c r="D73" s="63" t="s">
        <v>214</v>
      </c>
      <c r="E73" s="74">
        <v>45200</v>
      </c>
      <c r="F73" s="74">
        <v>45200</v>
      </c>
      <c r="G73" s="73" t="s">
        <v>37</v>
      </c>
      <c r="H73" s="75">
        <v>9</v>
      </c>
      <c r="I73" s="75">
        <v>11.2</v>
      </c>
      <c r="J73" s="73" t="s">
        <v>49</v>
      </c>
      <c r="K73" s="73" t="s">
        <v>479</v>
      </c>
      <c r="L73" s="71" t="s">
        <v>1305</v>
      </c>
    </row>
    <row r="74" spans="1:12" ht="45.75" thickBot="1" x14ac:dyDescent="0.3">
      <c r="A74" s="59"/>
      <c r="B74" s="72" t="s">
        <v>474</v>
      </c>
      <c r="C74" s="73" t="s">
        <v>475</v>
      </c>
      <c r="D74" s="63" t="s">
        <v>214</v>
      </c>
      <c r="E74" s="74">
        <v>45200</v>
      </c>
      <c r="F74" s="74">
        <v>45200</v>
      </c>
      <c r="G74" s="73" t="s">
        <v>37</v>
      </c>
      <c r="H74" s="75">
        <v>9</v>
      </c>
      <c r="I74" s="75">
        <v>12.5</v>
      </c>
      <c r="J74" s="73" t="s">
        <v>193</v>
      </c>
      <c r="K74" s="73" t="s">
        <v>476</v>
      </c>
      <c r="L74" s="71" t="s">
        <v>1353</v>
      </c>
    </row>
    <row r="75" spans="1:12" ht="48.75" thickBot="1" x14ac:dyDescent="0.3">
      <c r="A75" s="59"/>
      <c r="B75" s="72" t="s">
        <v>293</v>
      </c>
      <c r="C75" s="73" t="s">
        <v>294</v>
      </c>
      <c r="D75" s="63" t="s">
        <v>295</v>
      </c>
      <c r="E75" s="74">
        <v>45047</v>
      </c>
      <c r="F75" s="74">
        <v>45231</v>
      </c>
      <c r="G75" s="73" t="s">
        <v>37</v>
      </c>
      <c r="H75" s="75">
        <v>3</v>
      </c>
      <c r="I75" s="75">
        <v>3</v>
      </c>
      <c r="J75" s="73" t="s">
        <v>49</v>
      </c>
      <c r="K75" s="73" t="s">
        <v>296</v>
      </c>
      <c r="L75" s="71" t="s">
        <v>1038</v>
      </c>
    </row>
    <row r="76" spans="1:12" ht="45.75" thickBot="1" x14ac:dyDescent="0.3">
      <c r="A76" s="59"/>
      <c r="B76" s="72" t="s">
        <v>485</v>
      </c>
      <c r="C76" s="73" t="s">
        <v>486</v>
      </c>
      <c r="D76" s="63" t="s">
        <v>178</v>
      </c>
      <c r="E76" s="74">
        <v>45078</v>
      </c>
      <c r="F76" s="74">
        <v>45231</v>
      </c>
      <c r="G76" s="73" t="s">
        <v>37</v>
      </c>
      <c r="H76" s="75">
        <v>3</v>
      </c>
      <c r="I76" s="75">
        <v>3</v>
      </c>
      <c r="J76" s="73" t="s">
        <v>38</v>
      </c>
      <c r="K76" s="73" t="s">
        <v>305</v>
      </c>
      <c r="L76" s="71" t="s">
        <v>1046</v>
      </c>
    </row>
    <row r="77" spans="1:12" ht="60.75" thickBot="1" x14ac:dyDescent="0.3">
      <c r="A77" s="59"/>
      <c r="B77" s="72" t="s">
        <v>487</v>
      </c>
      <c r="C77" s="73" t="s">
        <v>488</v>
      </c>
      <c r="D77" s="63" t="s">
        <v>178</v>
      </c>
      <c r="E77" s="81">
        <v>45108</v>
      </c>
      <c r="F77" s="81">
        <v>45231</v>
      </c>
      <c r="G77" s="73" t="s">
        <v>37</v>
      </c>
      <c r="H77" s="75">
        <v>2.8</v>
      </c>
      <c r="I77" s="75">
        <v>3</v>
      </c>
      <c r="J77" s="73" t="s">
        <v>61</v>
      </c>
      <c r="K77" s="73" t="s">
        <v>489</v>
      </c>
      <c r="L77" s="71" t="s">
        <v>1040</v>
      </c>
    </row>
    <row r="78" spans="1:12" ht="48.75" thickBot="1" x14ac:dyDescent="0.3">
      <c r="A78" s="59"/>
      <c r="B78" s="72" t="s">
        <v>490</v>
      </c>
      <c r="C78" s="73" t="s">
        <v>491</v>
      </c>
      <c r="D78" s="63" t="s">
        <v>178</v>
      </c>
      <c r="E78" s="74">
        <v>45108</v>
      </c>
      <c r="F78" s="74">
        <v>45231</v>
      </c>
      <c r="G78" s="73" t="s">
        <v>37</v>
      </c>
      <c r="H78" s="75">
        <v>6</v>
      </c>
      <c r="I78" s="75">
        <v>7.2</v>
      </c>
      <c r="J78" s="73" t="s">
        <v>38</v>
      </c>
      <c r="K78" s="73" t="s">
        <v>492</v>
      </c>
      <c r="L78" s="71" t="s">
        <v>1219</v>
      </c>
    </row>
    <row r="79" spans="1:12" ht="45.75" thickBot="1" x14ac:dyDescent="0.3">
      <c r="A79" s="59"/>
      <c r="B79" s="72" t="s">
        <v>502</v>
      </c>
      <c r="C79" s="73" t="s">
        <v>503</v>
      </c>
      <c r="D79" s="63" t="s">
        <v>178</v>
      </c>
      <c r="E79" s="81">
        <v>45231</v>
      </c>
      <c r="F79" s="81">
        <v>45231</v>
      </c>
      <c r="G79" s="73" t="s">
        <v>37</v>
      </c>
      <c r="H79" s="75">
        <v>9</v>
      </c>
      <c r="I79" s="75">
        <v>10.9</v>
      </c>
      <c r="J79" s="68" t="s">
        <v>42</v>
      </c>
      <c r="K79" s="73" t="s">
        <v>482</v>
      </c>
      <c r="L79" s="71" t="s">
        <v>1551</v>
      </c>
    </row>
    <row r="80" spans="1:12" ht="102" thickBot="1" x14ac:dyDescent="0.3">
      <c r="A80" s="59"/>
      <c r="B80" s="72" t="s">
        <v>521</v>
      </c>
      <c r="C80" s="73" t="s">
        <v>522</v>
      </c>
      <c r="D80" s="63" t="s">
        <v>523</v>
      </c>
      <c r="E80" s="74">
        <v>45261</v>
      </c>
      <c r="F80" s="74">
        <v>45261</v>
      </c>
      <c r="G80" s="73" t="s">
        <v>37</v>
      </c>
      <c r="H80" s="75">
        <v>3</v>
      </c>
      <c r="I80" s="75">
        <v>3</v>
      </c>
      <c r="J80" s="76" t="s">
        <v>61</v>
      </c>
      <c r="K80" s="73" t="s">
        <v>524</v>
      </c>
      <c r="L80" s="71" t="s">
        <v>1460</v>
      </c>
    </row>
    <row r="81" spans="1:12" ht="45.75" thickBot="1" x14ac:dyDescent="0.3">
      <c r="A81" s="59"/>
      <c r="B81" s="72" t="s">
        <v>528</v>
      </c>
      <c r="C81" s="73" t="s">
        <v>529</v>
      </c>
      <c r="D81" s="63" t="s">
        <v>178</v>
      </c>
      <c r="E81" s="74">
        <v>45261</v>
      </c>
      <c r="F81" s="74">
        <v>45261</v>
      </c>
      <c r="G81" s="73" t="s">
        <v>37</v>
      </c>
      <c r="H81" s="75">
        <v>6</v>
      </c>
      <c r="I81" s="75">
        <v>7.3</v>
      </c>
      <c r="J81" s="73" t="s">
        <v>134</v>
      </c>
      <c r="K81" s="73" t="s">
        <v>530</v>
      </c>
      <c r="L81" s="66" t="s">
        <v>1180</v>
      </c>
    </row>
    <row r="82" spans="1:12" ht="48.75" thickBot="1" x14ac:dyDescent="0.3">
      <c r="A82" s="59"/>
      <c r="B82" s="72" t="s">
        <v>508</v>
      </c>
      <c r="C82" s="73" t="s">
        <v>509</v>
      </c>
      <c r="D82" s="63" t="s">
        <v>510</v>
      </c>
      <c r="E82" s="74">
        <v>45078</v>
      </c>
      <c r="F82" s="74">
        <v>45261</v>
      </c>
      <c r="G82" s="73" t="s">
        <v>37</v>
      </c>
      <c r="H82" s="75">
        <v>9</v>
      </c>
      <c r="I82" s="75">
        <v>9.6999999999999993</v>
      </c>
      <c r="J82" s="73" t="s">
        <v>53</v>
      </c>
      <c r="K82" s="73" t="s">
        <v>511</v>
      </c>
      <c r="L82" s="71" t="s">
        <v>1152</v>
      </c>
    </row>
    <row r="83" spans="1:12" ht="45.75" thickBot="1" x14ac:dyDescent="0.3">
      <c r="A83" s="59"/>
      <c r="B83" s="72" t="s">
        <v>504</v>
      </c>
      <c r="C83" s="73" t="s">
        <v>505</v>
      </c>
      <c r="D83" s="63" t="s">
        <v>506</v>
      </c>
      <c r="E83" s="74">
        <v>45078</v>
      </c>
      <c r="F83" s="74">
        <v>45261</v>
      </c>
      <c r="G83" s="73" t="s">
        <v>37</v>
      </c>
      <c r="H83" s="75">
        <v>9</v>
      </c>
      <c r="I83" s="75">
        <v>10.5</v>
      </c>
      <c r="J83" s="73" t="s">
        <v>53</v>
      </c>
      <c r="K83" s="73" t="s">
        <v>507</v>
      </c>
      <c r="L83" s="71" t="s">
        <v>1152</v>
      </c>
    </row>
    <row r="84" spans="1:12" ht="45.75" thickBot="1" x14ac:dyDescent="0.3">
      <c r="A84" s="59"/>
      <c r="B84" s="72" t="s">
        <v>518</v>
      </c>
      <c r="C84" s="73" t="s">
        <v>519</v>
      </c>
      <c r="D84" s="63" t="s">
        <v>520</v>
      </c>
      <c r="E84" s="74">
        <v>45261</v>
      </c>
      <c r="F84" s="74">
        <v>45261</v>
      </c>
      <c r="G84" s="73" t="s">
        <v>37</v>
      </c>
      <c r="H84" s="75">
        <v>9</v>
      </c>
      <c r="I84" s="75">
        <v>10.6</v>
      </c>
      <c r="J84" s="73" t="s">
        <v>42</v>
      </c>
      <c r="K84" s="73" t="s">
        <v>65</v>
      </c>
      <c r="L84" s="71" t="s">
        <v>1558</v>
      </c>
    </row>
    <row r="85" spans="1:12" ht="45.75" thickBot="1" x14ac:dyDescent="0.3">
      <c r="A85" s="59"/>
      <c r="B85" s="72" t="s">
        <v>512</v>
      </c>
      <c r="C85" s="73" t="s">
        <v>513</v>
      </c>
      <c r="D85" s="63" t="s">
        <v>178</v>
      </c>
      <c r="E85" s="81">
        <v>45108</v>
      </c>
      <c r="F85" s="81">
        <v>45261</v>
      </c>
      <c r="G85" s="73" t="s">
        <v>37</v>
      </c>
      <c r="H85" s="75">
        <v>9</v>
      </c>
      <c r="I85" s="75">
        <v>10.8</v>
      </c>
      <c r="J85" s="73" t="s">
        <v>38</v>
      </c>
      <c r="K85" s="73" t="s">
        <v>514</v>
      </c>
      <c r="L85" s="71" t="s">
        <v>1353</v>
      </c>
    </row>
    <row r="86" spans="1:12" ht="45.75" thickBot="1" x14ac:dyDescent="0.3">
      <c r="A86" s="59"/>
      <c r="B86" s="72" t="s">
        <v>532</v>
      </c>
      <c r="C86" s="73" t="s">
        <v>533</v>
      </c>
      <c r="D86" s="63" t="s">
        <v>534</v>
      </c>
      <c r="E86" s="74">
        <v>45261</v>
      </c>
      <c r="F86" s="74">
        <v>45261</v>
      </c>
      <c r="G86" s="73" t="s">
        <v>37</v>
      </c>
      <c r="H86" s="75">
        <v>9</v>
      </c>
      <c r="I86" s="75">
        <v>12.5</v>
      </c>
      <c r="J86" s="73" t="s">
        <v>49</v>
      </c>
      <c r="K86" s="73" t="s">
        <v>535</v>
      </c>
      <c r="L86" s="71" t="s">
        <v>1044</v>
      </c>
    </row>
    <row r="87" spans="1:12" ht="45.75" thickBot="1" x14ac:dyDescent="0.3">
      <c r="A87" s="59"/>
      <c r="B87" s="72" t="s">
        <v>1050</v>
      </c>
      <c r="C87" s="73" t="s">
        <v>1051</v>
      </c>
      <c r="D87" s="63" t="s">
        <v>1125</v>
      </c>
      <c r="E87" s="74">
        <v>45292</v>
      </c>
      <c r="F87" s="74">
        <v>45292</v>
      </c>
      <c r="G87" s="73" t="s">
        <v>37</v>
      </c>
      <c r="H87" s="75">
        <v>3</v>
      </c>
      <c r="I87" s="75">
        <v>3</v>
      </c>
      <c r="J87" s="73" t="s">
        <v>68</v>
      </c>
      <c r="K87" s="73" t="s">
        <v>229</v>
      </c>
      <c r="L87" s="66" t="s">
        <v>531</v>
      </c>
    </row>
    <row r="88" spans="1:12" ht="45.75" thickBot="1" x14ac:dyDescent="0.3">
      <c r="A88" s="59"/>
      <c r="B88" s="72" t="s">
        <v>536</v>
      </c>
      <c r="C88" s="73" t="s">
        <v>537</v>
      </c>
      <c r="D88" s="63" t="s">
        <v>178</v>
      </c>
      <c r="E88" s="81">
        <v>45108</v>
      </c>
      <c r="F88" s="81">
        <v>45292</v>
      </c>
      <c r="G88" s="73" t="s">
        <v>37</v>
      </c>
      <c r="H88" s="75">
        <v>6</v>
      </c>
      <c r="I88" s="75">
        <v>6.4</v>
      </c>
      <c r="J88" s="73" t="s">
        <v>42</v>
      </c>
      <c r="K88" s="73" t="s">
        <v>538</v>
      </c>
      <c r="L88" s="66" t="s">
        <v>1038</v>
      </c>
    </row>
    <row r="89" spans="1:12" ht="45.75" thickBot="1" x14ac:dyDescent="0.3">
      <c r="A89" s="59"/>
      <c r="B89" s="72" t="s">
        <v>539</v>
      </c>
      <c r="C89" s="73" t="s">
        <v>540</v>
      </c>
      <c r="D89" s="63" t="s">
        <v>541</v>
      </c>
      <c r="E89" s="74">
        <v>45200</v>
      </c>
      <c r="F89" s="74">
        <v>45292</v>
      </c>
      <c r="G89" s="73" t="s">
        <v>37</v>
      </c>
      <c r="H89" s="75">
        <v>9</v>
      </c>
      <c r="I89" s="75">
        <v>10.5</v>
      </c>
      <c r="J89" s="73" t="s">
        <v>38</v>
      </c>
      <c r="K89" s="73" t="s">
        <v>542</v>
      </c>
      <c r="L89" s="66" t="s">
        <v>1127</v>
      </c>
    </row>
    <row r="90" spans="1:12" ht="60.75" thickBot="1" x14ac:dyDescent="0.3">
      <c r="A90" s="59"/>
      <c r="B90" s="72" t="s">
        <v>543</v>
      </c>
      <c r="C90" s="73" t="s">
        <v>544</v>
      </c>
      <c r="D90" s="63" t="s">
        <v>178</v>
      </c>
      <c r="E90" s="74">
        <v>45292</v>
      </c>
      <c r="F90" s="74">
        <v>45292</v>
      </c>
      <c r="G90" s="73" t="s">
        <v>37</v>
      </c>
      <c r="H90" s="75">
        <v>9</v>
      </c>
      <c r="I90" s="75">
        <v>11</v>
      </c>
      <c r="J90" s="73" t="s">
        <v>167</v>
      </c>
      <c r="K90" s="73" t="s">
        <v>545</v>
      </c>
      <c r="L90" s="66" t="s">
        <v>1506</v>
      </c>
    </row>
    <row r="91" spans="1:12" ht="48.75" thickBot="1" x14ac:dyDescent="0.3">
      <c r="A91" s="59"/>
      <c r="B91" s="83" t="s">
        <v>56</v>
      </c>
      <c r="C91" s="76" t="s">
        <v>57</v>
      </c>
      <c r="D91" s="63" t="s">
        <v>45</v>
      </c>
      <c r="E91" s="84">
        <v>44531</v>
      </c>
      <c r="F91" s="84">
        <v>45323</v>
      </c>
      <c r="G91" s="76" t="s">
        <v>37</v>
      </c>
      <c r="H91" s="85">
        <v>2.9</v>
      </c>
      <c r="I91" s="85">
        <v>3</v>
      </c>
      <c r="J91" s="76" t="s">
        <v>38</v>
      </c>
      <c r="K91" s="76" t="s">
        <v>58</v>
      </c>
      <c r="L91" s="66" t="s">
        <v>1127</v>
      </c>
    </row>
    <row r="92" spans="1:12" ht="45.75" thickBot="1" x14ac:dyDescent="0.3">
      <c r="A92" s="59"/>
      <c r="B92" s="72" t="s">
        <v>559</v>
      </c>
      <c r="C92" s="73" t="s">
        <v>560</v>
      </c>
      <c r="D92" s="63" t="s">
        <v>178</v>
      </c>
      <c r="E92" s="74">
        <v>45323</v>
      </c>
      <c r="F92" s="74">
        <v>45323</v>
      </c>
      <c r="G92" s="73" t="s">
        <v>37</v>
      </c>
      <c r="H92" s="75">
        <v>3</v>
      </c>
      <c r="I92" s="75">
        <v>3</v>
      </c>
      <c r="J92" s="73" t="s">
        <v>93</v>
      </c>
      <c r="K92" s="73" t="s">
        <v>561</v>
      </c>
      <c r="L92" s="71" t="s">
        <v>1305</v>
      </c>
    </row>
    <row r="93" spans="1:12" ht="60.75" thickBot="1" x14ac:dyDescent="0.3">
      <c r="A93" s="59"/>
      <c r="B93" s="72" t="s">
        <v>556</v>
      </c>
      <c r="C93" s="73" t="s">
        <v>557</v>
      </c>
      <c r="D93" s="63" t="s">
        <v>214</v>
      </c>
      <c r="E93" s="74">
        <v>45323</v>
      </c>
      <c r="F93" s="74">
        <v>45323</v>
      </c>
      <c r="G93" s="73" t="s">
        <v>37</v>
      </c>
      <c r="H93" s="75">
        <v>8.1999999999999993</v>
      </c>
      <c r="I93" s="75">
        <v>9.1999999999999993</v>
      </c>
      <c r="J93" s="76" t="s">
        <v>61</v>
      </c>
      <c r="K93" s="73" t="s">
        <v>558</v>
      </c>
      <c r="L93" s="71" t="s">
        <v>1277</v>
      </c>
    </row>
    <row r="94" spans="1:12" ht="60.75" thickBot="1" x14ac:dyDescent="0.3">
      <c r="A94" s="59"/>
      <c r="B94" s="72" t="s">
        <v>410</v>
      </c>
      <c r="C94" s="73" t="s">
        <v>411</v>
      </c>
      <c r="D94" s="63" t="s">
        <v>412</v>
      </c>
      <c r="E94" s="74">
        <v>45170</v>
      </c>
      <c r="F94" s="74">
        <v>45323</v>
      </c>
      <c r="G94" s="73" t="s">
        <v>37</v>
      </c>
      <c r="H94" s="75">
        <v>9</v>
      </c>
      <c r="I94" s="75">
        <v>9.9</v>
      </c>
      <c r="J94" s="76" t="s">
        <v>61</v>
      </c>
      <c r="K94" s="73" t="s">
        <v>413</v>
      </c>
      <c r="L94" s="71" t="s">
        <v>1154</v>
      </c>
    </row>
    <row r="95" spans="1:12" ht="60.75" thickBot="1" x14ac:dyDescent="0.3">
      <c r="A95" s="59"/>
      <c r="B95" s="72" t="s">
        <v>407</v>
      </c>
      <c r="C95" s="73" t="s">
        <v>213</v>
      </c>
      <c r="D95" s="63" t="s">
        <v>408</v>
      </c>
      <c r="E95" s="74">
        <v>45170</v>
      </c>
      <c r="F95" s="74">
        <v>45323</v>
      </c>
      <c r="G95" s="73" t="s">
        <v>37</v>
      </c>
      <c r="H95" s="75">
        <v>7.6</v>
      </c>
      <c r="I95" s="75">
        <v>10.6</v>
      </c>
      <c r="J95" s="73" t="s">
        <v>193</v>
      </c>
      <c r="K95" s="73" t="s">
        <v>409</v>
      </c>
      <c r="L95" s="71" t="s">
        <v>1354</v>
      </c>
    </row>
    <row r="96" spans="1:12" ht="45.75" thickBot="1" x14ac:dyDescent="0.3">
      <c r="A96" s="59"/>
      <c r="B96" s="72" t="s">
        <v>552</v>
      </c>
      <c r="C96" s="73" t="s">
        <v>553</v>
      </c>
      <c r="D96" s="63" t="s">
        <v>554</v>
      </c>
      <c r="E96" s="74">
        <v>45323</v>
      </c>
      <c r="F96" s="74">
        <v>45323</v>
      </c>
      <c r="G96" s="73" t="s">
        <v>37</v>
      </c>
      <c r="H96" s="75">
        <v>9</v>
      </c>
      <c r="I96" s="75">
        <v>11.2</v>
      </c>
      <c r="J96" s="73" t="s">
        <v>130</v>
      </c>
      <c r="K96" s="73" t="s">
        <v>555</v>
      </c>
      <c r="L96" s="71" t="s">
        <v>1154</v>
      </c>
    </row>
    <row r="97" spans="1:12" ht="45.75" thickBot="1" x14ac:dyDescent="0.3">
      <c r="A97" s="59"/>
      <c r="B97" s="72" t="s">
        <v>415</v>
      </c>
      <c r="C97" s="73" t="s">
        <v>416</v>
      </c>
      <c r="D97" s="63" t="s">
        <v>214</v>
      </c>
      <c r="E97" s="74">
        <v>45170</v>
      </c>
      <c r="F97" s="74">
        <v>45323</v>
      </c>
      <c r="G97" s="73" t="s">
        <v>37</v>
      </c>
      <c r="H97" s="75">
        <v>9</v>
      </c>
      <c r="I97" s="75">
        <v>12.5</v>
      </c>
      <c r="J97" s="73" t="s">
        <v>167</v>
      </c>
      <c r="K97" s="73" t="s">
        <v>417</v>
      </c>
      <c r="L97" s="71" t="s">
        <v>1354</v>
      </c>
    </row>
    <row r="98" spans="1:12" ht="45.75" thickBot="1" x14ac:dyDescent="0.3">
      <c r="A98" s="59"/>
      <c r="B98" s="72" t="s">
        <v>423</v>
      </c>
      <c r="C98" s="73" t="s">
        <v>424</v>
      </c>
      <c r="D98" s="63" t="s">
        <v>178</v>
      </c>
      <c r="E98" s="74">
        <v>45170</v>
      </c>
      <c r="F98" s="74">
        <v>45352</v>
      </c>
      <c r="G98" s="73" t="s">
        <v>37</v>
      </c>
      <c r="H98" s="75">
        <v>2.8</v>
      </c>
      <c r="I98" s="75">
        <v>3</v>
      </c>
      <c r="J98" s="73" t="s">
        <v>134</v>
      </c>
      <c r="K98" s="73" t="s">
        <v>425</v>
      </c>
      <c r="L98" s="71" t="s">
        <v>1507</v>
      </c>
    </row>
    <row r="99" spans="1:12" ht="48.75" thickBot="1" x14ac:dyDescent="0.3">
      <c r="A99" s="59"/>
      <c r="B99" s="83" t="s">
        <v>110</v>
      </c>
      <c r="C99" s="76" t="s">
        <v>111</v>
      </c>
      <c r="D99" s="63" t="s">
        <v>112</v>
      </c>
      <c r="E99" s="84">
        <v>44774</v>
      </c>
      <c r="F99" s="84">
        <v>45352</v>
      </c>
      <c r="G99" s="76" t="s">
        <v>37</v>
      </c>
      <c r="H99" s="85">
        <v>3</v>
      </c>
      <c r="I99" s="85">
        <v>3</v>
      </c>
      <c r="J99" s="76" t="s">
        <v>53</v>
      </c>
      <c r="K99" s="76" t="s">
        <v>113</v>
      </c>
      <c r="L99" s="71" t="s">
        <v>1093</v>
      </c>
    </row>
    <row r="100" spans="1:12" ht="48.75" thickBot="1" x14ac:dyDescent="0.3">
      <c r="A100" s="59"/>
      <c r="B100" s="72" t="s">
        <v>144</v>
      </c>
      <c r="C100" s="73" t="s">
        <v>145</v>
      </c>
      <c r="D100" s="63" t="s">
        <v>146</v>
      </c>
      <c r="E100" s="74">
        <v>44866</v>
      </c>
      <c r="F100" s="74">
        <v>45352</v>
      </c>
      <c r="G100" s="73" t="s">
        <v>37</v>
      </c>
      <c r="H100" s="75">
        <v>2.9</v>
      </c>
      <c r="I100" s="75">
        <v>3</v>
      </c>
      <c r="J100" s="73" t="s">
        <v>53</v>
      </c>
      <c r="K100" s="73" t="s">
        <v>147</v>
      </c>
      <c r="L100" s="71" t="s">
        <v>1093</v>
      </c>
    </row>
    <row r="101" spans="1:12" ht="45.75" thickBot="1" x14ac:dyDescent="0.3">
      <c r="A101" s="59"/>
      <c r="B101" s="72" t="s">
        <v>1138</v>
      </c>
      <c r="C101" s="73" t="s">
        <v>187</v>
      </c>
      <c r="D101" s="63" t="s">
        <v>1276</v>
      </c>
      <c r="E101" s="74">
        <v>45352</v>
      </c>
      <c r="F101" s="74">
        <v>45352</v>
      </c>
      <c r="G101" s="73" t="s">
        <v>46</v>
      </c>
      <c r="H101" s="75">
        <v>3</v>
      </c>
      <c r="I101" s="75">
        <v>3</v>
      </c>
      <c r="J101" s="73" t="s">
        <v>42</v>
      </c>
      <c r="K101" s="73" t="s">
        <v>1139</v>
      </c>
      <c r="L101" s="71" t="s">
        <v>1305</v>
      </c>
    </row>
    <row r="102" spans="1:12" ht="45.75" thickBot="1" x14ac:dyDescent="0.3">
      <c r="A102" s="59"/>
      <c r="B102" s="72" t="s">
        <v>562</v>
      </c>
      <c r="C102" s="73" t="s">
        <v>563</v>
      </c>
      <c r="D102" s="63" t="s">
        <v>564</v>
      </c>
      <c r="E102" s="74">
        <v>45200</v>
      </c>
      <c r="F102" s="74">
        <v>45352</v>
      </c>
      <c r="G102" s="73" t="s">
        <v>37</v>
      </c>
      <c r="H102" s="75">
        <v>9</v>
      </c>
      <c r="I102" s="75">
        <v>10.4</v>
      </c>
      <c r="J102" s="73" t="s">
        <v>38</v>
      </c>
      <c r="K102" s="73" t="s">
        <v>565</v>
      </c>
      <c r="L102" s="66" t="s">
        <v>1355</v>
      </c>
    </row>
    <row r="103" spans="1:12" ht="45.75" thickBot="1" x14ac:dyDescent="0.3">
      <c r="A103" s="59"/>
      <c r="B103" s="72" t="s">
        <v>1047</v>
      </c>
      <c r="C103" s="73" t="s">
        <v>1048</v>
      </c>
      <c r="D103" s="63" t="s">
        <v>1357</v>
      </c>
      <c r="E103" s="74">
        <v>45261</v>
      </c>
      <c r="F103" s="74">
        <v>45383</v>
      </c>
      <c r="G103" s="73" t="s">
        <v>1089</v>
      </c>
      <c r="H103" s="75">
        <v>3</v>
      </c>
      <c r="I103" s="75">
        <v>3</v>
      </c>
      <c r="J103" s="73" t="s">
        <v>42</v>
      </c>
      <c r="K103" s="73" t="s">
        <v>1049</v>
      </c>
      <c r="L103" s="71" t="s">
        <v>1305</v>
      </c>
    </row>
    <row r="104" spans="1:12" ht="48.75" thickBot="1" x14ac:dyDescent="0.3">
      <c r="A104" s="59"/>
      <c r="B104" s="86" t="s">
        <v>1083</v>
      </c>
      <c r="C104" s="87" t="s">
        <v>1084</v>
      </c>
      <c r="D104" s="63" t="s">
        <v>1091</v>
      </c>
      <c r="E104" s="88">
        <v>45383</v>
      </c>
      <c r="F104" s="88">
        <v>45383</v>
      </c>
      <c r="G104" s="87" t="s">
        <v>37</v>
      </c>
      <c r="H104" s="89">
        <v>2.5</v>
      </c>
      <c r="I104" s="89">
        <v>3</v>
      </c>
      <c r="J104" s="87" t="s">
        <v>68</v>
      </c>
      <c r="K104" s="87" t="s">
        <v>1085</v>
      </c>
      <c r="L104" s="71" t="s">
        <v>1305</v>
      </c>
    </row>
    <row r="105" spans="1:12" ht="45.75" thickBot="1" x14ac:dyDescent="0.3">
      <c r="A105" s="59"/>
      <c r="B105" s="72" t="s">
        <v>566</v>
      </c>
      <c r="C105" s="73" t="s">
        <v>567</v>
      </c>
      <c r="D105" s="63" t="s">
        <v>178</v>
      </c>
      <c r="E105" s="81">
        <v>45383</v>
      </c>
      <c r="F105" s="81">
        <v>45383</v>
      </c>
      <c r="G105" s="73" t="s">
        <v>37</v>
      </c>
      <c r="H105" s="75">
        <v>9</v>
      </c>
      <c r="I105" s="75">
        <v>11.3</v>
      </c>
      <c r="J105" s="68" t="s">
        <v>167</v>
      </c>
      <c r="K105" s="73" t="s">
        <v>568</v>
      </c>
      <c r="L105" s="71" t="s">
        <v>1306</v>
      </c>
    </row>
    <row r="106" spans="1:12" ht="48.75" thickBot="1" x14ac:dyDescent="0.3">
      <c r="A106" s="59"/>
      <c r="B106" s="83" t="s">
        <v>86</v>
      </c>
      <c r="C106" s="76" t="s">
        <v>87</v>
      </c>
      <c r="D106" s="63" t="s">
        <v>60</v>
      </c>
      <c r="E106" s="84">
        <v>44713</v>
      </c>
      <c r="F106" s="84">
        <v>45413</v>
      </c>
      <c r="G106" s="76" t="s">
        <v>37</v>
      </c>
      <c r="H106" s="85">
        <v>2.9</v>
      </c>
      <c r="I106" s="85">
        <v>3</v>
      </c>
      <c r="J106" s="76" t="s">
        <v>49</v>
      </c>
      <c r="K106" s="76" t="s">
        <v>88</v>
      </c>
      <c r="L106" s="71" t="s">
        <v>1154</v>
      </c>
    </row>
    <row r="107" spans="1:12" ht="48.75" thickBot="1" x14ac:dyDescent="0.3">
      <c r="A107" s="59"/>
      <c r="B107" s="83" t="s">
        <v>94</v>
      </c>
      <c r="C107" s="76" t="s">
        <v>95</v>
      </c>
      <c r="D107" s="63" t="s">
        <v>96</v>
      </c>
      <c r="E107" s="84">
        <v>44743</v>
      </c>
      <c r="F107" s="84">
        <v>45413</v>
      </c>
      <c r="G107" s="76" t="s">
        <v>37</v>
      </c>
      <c r="H107" s="85">
        <v>3</v>
      </c>
      <c r="I107" s="85">
        <v>3</v>
      </c>
      <c r="J107" s="76" t="s">
        <v>68</v>
      </c>
      <c r="K107" s="76" t="s">
        <v>97</v>
      </c>
      <c r="L107" s="71" t="s">
        <v>1154</v>
      </c>
    </row>
    <row r="108" spans="1:12" ht="48.75" thickBot="1" x14ac:dyDescent="0.3">
      <c r="A108" s="59"/>
      <c r="B108" s="72" t="s">
        <v>136</v>
      </c>
      <c r="C108" s="73" t="s">
        <v>137</v>
      </c>
      <c r="D108" s="63" t="s">
        <v>138</v>
      </c>
      <c r="E108" s="74">
        <v>44805</v>
      </c>
      <c r="F108" s="74">
        <v>45413</v>
      </c>
      <c r="G108" s="73" t="s">
        <v>37</v>
      </c>
      <c r="H108" s="75">
        <v>2.9</v>
      </c>
      <c r="I108" s="75">
        <v>3</v>
      </c>
      <c r="J108" s="68" t="s">
        <v>134</v>
      </c>
      <c r="K108" s="73" t="s">
        <v>139</v>
      </c>
      <c r="L108" s="71" t="s">
        <v>1093</v>
      </c>
    </row>
    <row r="109" spans="1:12" ht="48.75" thickBot="1" x14ac:dyDescent="0.3">
      <c r="A109" s="59"/>
      <c r="B109" s="72" t="s">
        <v>525</v>
      </c>
      <c r="C109" s="73" t="s">
        <v>526</v>
      </c>
      <c r="D109" s="63" t="s">
        <v>214</v>
      </c>
      <c r="E109" s="74">
        <v>45261</v>
      </c>
      <c r="F109" s="74">
        <v>45413</v>
      </c>
      <c r="G109" s="73" t="s">
        <v>37</v>
      </c>
      <c r="H109" s="75">
        <v>3</v>
      </c>
      <c r="I109" s="75">
        <v>3</v>
      </c>
      <c r="J109" s="73" t="s">
        <v>91</v>
      </c>
      <c r="K109" s="73" t="s">
        <v>527</v>
      </c>
      <c r="L109" s="71" t="s">
        <v>1220</v>
      </c>
    </row>
    <row r="110" spans="1:12" ht="48.75" thickBot="1" x14ac:dyDescent="0.3">
      <c r="A110" s="59"/>
      <c r="B110" s="83" t="s">
        <v>66</v>
      </c>
      <c r="C110" s="76" t="s">
        <v>67</v>
      </c>
      <c r="D110" s="63" t="s">
        <v>60</v>
      </c>
      <c r="E110" s="84">
        <v>44652</v>
      </c>
      <c r="F110" s="84">
        <v>45413</v>
      </c>
      <c r="G110" s="76" t="s">
        <v>37</v>
      </c>
      <c r="H110" s="85">
        <v>2.9</v>
      </c>
      <c r="I110" s="85">
        <v>3</v>
      </c>
      <c r="J110" s="76" t="s">
        <v>68</v>
      </c>
      <c r="K110" s="76" t="s">
        <v>69</v>
      </c>
      <c r="L110" s="71" t="s">
        <v>1041</v>
      </c>
    </row>
    <row r="111" spans="1:12" ht="45.75" thickBot="1" x14ac:dyDescent="0.3">
      <c r="A111" s="59"/>
      <c r="B111" s="82" t="s">
        <v>131</v>
      </c>
      <c r="C111" s="73" t="s">
        <v>132</v>
      </c>
      <c r="D111" s="63" t="s">
        <v>133</v>
      </c>
      <c r="E111" s="74">
        <v>44805</v>
      </c>
      <c r="F111" s="74">
        <v>45413</v>
      </c>
      <c r="G111" s="73" t="s">
        <v>37</v>
      </c>
      <c r="H111" s="75">
        <v>2.9</v>
      </c>
      <c r="I111" s="75">
        <v>3</v>
      </c>
      <c r="J111" s="73" t="s">
        <v>134</v>
      </c>
      <c r="K111" s="73" t="s">
        <v>135</v>
      </c>
      <c r="L111" s="71" t="s">
        <v>1305</v>
      </c>
    </row>
    <row r="112" spans="1:12" ht="48.75" thickBot="1" x14ac:dyDescent="0.3">
      <c r="A112" s="59"/>
      <c r="B112" s="83" t="s">
        <v>614</v>
      </c>
      <c r="C112" s="76" t="s">
        <v>615</v>
      </c>
      <c r="D112" s="63" t="s">
        <v>616</v>
      </c>
      <c r="E112" s="84">
        <v>45292</v>
      </c>
      <c r="F112" s="84">
        <v>45413</v>
      </c>
      <c r="G112" s="76" t="s">
        <v>37</v>
      </c>
      <c r="H112" s="85">
        <v>3</v>
      </c>
      <c r="I112" s="85">
        <v>3</v>
      </c>
      <c r="J112" s="76" t="s">
        <v>167</v>
      </c>
      <c r="K112" s="76" t="s">
        <v>617</v>
      </c>
      <c r="L112" s="71" t="s">
        <v>1046</v>
      </c>
    </row>
    <row r="113" spans="1:12" ht="45.75" thickBot="1" x14ac:dyDescent="0.3">
      <c r="A113" s="59"/>
      <c r="B113" s="72" t="s">
        <v>572</v>
      </c>
      <c r="C113" s="73" t="s">
        <v>573</v>
      </c>
      <c r="D113" s="63" t="s">
        <v>574</v>
      </c>
      <c r="E113" s="74">
        <v>45261</v>
      </c>
      <c r="F113" s="74">
        <v>45413</v>
      </c>
      <c r="G113" s="73" t="s">
        <v>37</v>
      </c>
      <c r="H113" s="75">
        <v>9</v>
      </c>
      <c r="I113" s="75">
        <v>11.2</v>
      </c>
      <c r="J113" s="73" t="s">
        <v>222</v>
      </c>
      <c r="K113" s="73" t="s">
        <v>575</v>
      </c>
      <c r="L113" s="71" t="s">
        <v>1045</v>
      </c>
    </row>
    <row r="114" spans="1:12" ht="48.75" thickBot="1" x14ac:dyDescent="0.3">
      <c r="A114" s="59"/>
      <c r="B114" s="72" t="s">
        <v>498</v>
      </c>
      <c r="C114" s="73" t="s">
        <v>499</v>
      </c>
      <c r="D114" s="63" t="s">
        <v>500</v>
      </c>
      <c r="E114" s="74">
        <v>45231</v>
      </c>
      <c r="F114" s="74">
        <v>45413</v>
      </c>
      <c r="G114" s="73" t="s">
        <v>37</v>
      </c>
      <c r="H114" s="75">
        <v>9</v>
      </c>
      <c r="I114" s="75">
        <v>11.4</v>
      </c>
      <c r="J114" s="73" t="s">
        <v>193</v>
      </c>
      <c r="K114" s="73" t="s">
        <v>501</v>
      </c>
      <c r="L114" s="71" t="s">
        <v>1041</v>
      </c>
    </row>
    <row r="115" spans="1:12" ht="45.75" thickBot="1" x14ac:dyDescent="0.3">
      <c r="A115" s="59"/>
      <c r="B115" s="72" t="s">
        <v>1296</v>
      </c>
      <c r="C115" s="73" t="s">
        <v>41</v>
      </c>
      <c r="D115" s="63" t="s">
        <v>1297</v>
      </c>
      <c r="E115" s="74">
        <v>45413</v>
      </c>
      <c r="F115" s="74">
        <v>45413</v>
      </c>
      <c r="G115" s="73" t="s">
        <v>37</v>
      </c>
      <c r="H115" s="75">
        <v>0.9</v>
      </c>
      <c r="I115" s="75">
        <v>1.1000000000000001</v>
      </c>
      <c r="J115" s="73" t="s">
        <v>38</v>
      </c>
      <c r="K115" s="73" t="s">
        <v>1298</v>
      </c>
      <c r="L115" s="71" t="s">
        <v>1305</v>
      </c>
    </row>
    <row r="116" spans="1:12" ht="45.75" thickBot="1" x14ac:dyDescent="0.3">
      <c r="A116" s="59"/>
      <c r="B116" s="72" t="s">
        <v>580</v>
      </c>
      <c r="C116" s="73" t="s">
        <v>581</v>
      </c>
      <c r="D116" s="63" t="s">
        <v>582</v>
      </c>
      <c r="E116" s="74">
        <v>45261</v>
      </c>
      <c r="F116" s="74">
        <v>45444</v>
      </c>
      <c r="G116" s="73" t="s">
        <v>37</v>
      </c>
      <c r="H116" s="75">
        <v>9</v>
      </c>
      <c r="I116" s="75">
        <v>10.1</v>
      </c>
      <c r="J116" s="73" t="s">
        <v>49</v>
      </c>
      <c r="K116" s="73" t="s">
        <v>583</v>
      </c>
      <c r="L116" s="66" t="s">
        <v>1545</v>
      </c>
    </row>
    <row r="117" spans="1:12" ht="45.75" thickBot="1" x14ac:dyDescent="0.3">
      <c r="A117" s="59"/>
      <c r="B117" s="82" t="s">
        <v>1076</v>
      </c>
      <c r="C117" s="73" t="s">
        <v>1130</v>
      </c>
      <c r="D117" s="63" t="s">
        <v>1079</v>
      </c>
      <c r="E117" s="74">
        <v>45231</v>
      </c>
      <c r="F117" s="74">
        <v>45444</v>
      </c>
      <c r="G117" s="73" t="s">
        <v>37</v>
      </c>
      <c r="H117" s="75">
        <v>9</v>
      </c>
      <c r="I117" s="75">
        <v>11</v>
      </c>
      <c r="J117" s="73" t="s">
        <v>42</v>
      </c>
      <c r="K117" s="73" t="s">
        <v>1077</v>
      </c>
      <c r="L117" s="71" t="s">
        <v>1506</v>
      </c>
    </row>
    <row r="118" spans="1:12" ht="48.75" thickBot="1" x14ac:dyDescent="0.3">
      <c r="A118" s="59"/>
      <c r="B118" s="72" t="s">
        <v>584</v>
      </c>
      <c r="C118" s="73" t="s">
        <v>585</v>
      </c>
      <c r="D118" s="63" t="s">
        <v>178</v>
      </c>
      <c r="E118" s="81">
        <v>45444</v>
      </c>
      <c r="F118" s="81">
        <v>45444</v>
      </c>
      <c r="G118" s="73" t="s">
        <v>37</v>
      </c>
      <c r="H118" s="75">
        <v>9</v>
      </c>
      <c r="I118" s="75">
        <v>11.3</v>
      </c>
      <c r="J118" s="73" t="s">
        <v>222</v>
      </c>
      <c r="K118" s="73" t="s">
        <v>586</v>
      </c>
      <c r="L118" s="66" t="s">
        <v>1291</v>
      </c>
    </row>
    <row r="119" spans="1:12" ht="45.75" thickBot="1" x14ac:dyDescent="0.3">
      <c r="A119" s="59"/>
      <c r="B119" s="72" t="s">
        <v>163</v>
      </c>
      <c r="C119" s="73" t="s">
        <v>164</v>
      </c>
      <c r="D119" s="63" t="s">
        <v>165</v>
      </c>
      <c r="E119" s="74">
        <v>44805</v>
      </c>
      <c r="F119" s="74">
        <v>45474</v>
      </c>
      <c r="G119" s="73" t="s">
        <v>37</v>
      </c>
      <c r="H119" s="75">
        <v>2.7</v>
      </c>
      <c r="I119" s="75">
        <v>3</v>
      </c>
      <c r="J119" s="73" t="s">
        <v>38</v>
      </c>
      <c r="K119" s="73" t="s">
        <v>166</v>
      </c>
      <c r="L119" s="71" t="s">
        <v>1305</v>
      </c>
    </row>
    <row r="120" spans="1:12" ht="102" thickBot="1" x14ac:dyDescent="0.3">
      <c r="A120" s="59"/>
      <c r="B120" s="72" t="s">
        <v>587</v>
      </c>
      <c r="C120" s="73" t="s">
        <v>369</v>
      </c>
      <c r="D120" s="63" t="s">
        <v>588</v>
      </c>
      <c r="E120" s="74">
        <v>45474</v>
      </c>
      <c r="F120" s="74">
        <v>45474</v>
      </c>
      <c r="G120" s="73" t="s">
        <v>228</v>
      </c>
      <c r="H120" s="75">
        <v>6.8</v>
      </c>
      <c r="I120" s="75">
        <v>7.1</v>
      </c>
      <c r="J120" s="73" t="s">
        <v>68</v>
      </c>
      <c r="K120" s="73" t="s">
        <v>589</v>
      </c>
      <c r="L120" s="71" t="s">
        <v>1153</v>
      </c>
    </row>
    <row r="121" spans="1:12" ht="45.75" thickBot="1" x14ac:dyDescent="0.3">
      <c r="A121" s="59"/>
      <c r="B121" s="72" t="s">
        <v>593</v>
      </c>
      <c r="C121" s="73" t="s">
        <v>594</v>
      </c>
      <c r="D121" s="63" t="s">
        <v>595</v>
      </c>
      <c r="E121" s="74">
        <v>45474</v>
      </c>
      <c r="F121" s="74">
        <v>45474</v>
      </c>
      <c r="G121" s="73" t="s">
        <v>29</v>
      </c>
      <c r="H121" s="75">
        <v>9</v>
      </c>
      <c r="I121" s="75">
        <v>11.1</v>
      </c>
      <c r="J121" s="73" t="s">
        <v>30</v>
      </c>
      <c r="K121" s="73" t="s">
        <v>596</v>
      </c>
      <c r="L121" s="66" t="s">
        <v>1045</v>
      </c>
    </row>
    <row r="122" spans="1:12" ht="45.75" thickBot="1" x14ac:dyDescent="0.3">
      <c r="A122" s="59"/>
      <c r="B122" s="72" t="s">
        <v>597</v>
      </c>
      <c r="C122" s="73" t="s">
        <v>598</v>
      </c>
      <c r="D122" s="63" t="s">
        <v>599</v>
      </c>
      <c r="E122" s="74">
        <v>45474</v>
      </c>
      <c r="F122" s="74">
        <v>45474</v>
      </c>
      <c r="G122" s="73" t="s">
        <v>29</v>
      </c>
      <c r="H122" s="75">
        <v>9</v>
      </c>
      <c r="I122" s="75">
        <v>11.1</v>
      </c>
      <c r="J122" s="73" t="s">
        <v>30</v>
      </c>
      <c r="K122" s="73" t="s">
        <v>596</v>
      </c>
      <c r="L122" s="66" t="s">
        <v>1045</v>
      </c>
    </row>
    <row r="123" spans="1:12" ht="60.75" thickBot="1" x14ac:dyDescent="0.3">
      <c r="A123" s="59"/>
      <c r="B123" s="72" t="s">
        <v>590</v>
      </c>
      <c r="C123" s="73" t="s">
        <v>591</v>
      </c>
      <c r="D123" s="63" t="s">
        <v>214</v>
      </c>
      <c r="E123" s="74">
        <v>45474</v>
      </c>
      <c r="F123" s="74">
        <v>45474</v>
      </c>
      <c r="G123" s="73" t="s">
        <v>29</v>
      </c>
      <c r="H123" s="75">
        <v>9</v>
      </c>
      <c r="I123" s="75">
        <v>12.6</v>
      </c>
      <c r="J123" s="73" t="s">
        <v>68</v>
      </c>
      <c r="K123" s="73" t="s">
        <v>592</v>
      </c>
      <c r="L123" s="66" t="s">
        <v>1220</v>
      </c>
    </row>
    <row r="124" spans="1:12" ht="45.75" thickBot="1" x14ac:dyDescent="0.3">
      <c r="A124" s="59"/>
      <c r="B124" s="72" t="s">
        <v>1257</v>
      </c>
      <c r="C124" s="73" t="s">
        <v>187</v>
      </c>
      <c r="D124" s="63" t="s">
        <v>1274</v>
      </c>
      <c r="E124" s="74">
        <v>45474</v>
      </c>
      <c r="F124" s="74">
        <v>45474</v>
      </c>
      <c r="G124" s="73" t="s">
        <v>46</v>
      </c>
      <c r="H124" s="75">
        <v>2.9</v>
      </c>
      <c r="I124" s="75">
        <v>2.9</v>
      </c>
      <c r="J124" s="73" t="s">
        <v>134</v>
      </c>
      <c r="K124" s="73" t="s">
        <v>1258</v>
      </c>
      <c r="L124" s="71" t="s">
        <v>1305</v>
      </c>
    </row>
    <row r="125" spans="1:12" ht="48.75" thickBot="1" x14ac:dyDescent="0.3">
      <c r="A125" s="59"/>
      <c r="B125" s="90" t="s">
        <v>102</v>
      </c>
      <c r="C125" s="78" t="s">
        <v>103</v>
      </c>
      <c r="D125" s="63" t="s">
        <v>104</v>
      </c>
      <c r="E125" s="79">
        <v>44621</v>
      </c>
      <c r="F125" s="79">
        <v>45505</v>
      </c>
      <c r="G125" s="78" t="s">
        <v>37</v>
      </c>
      <c r="H125" s="80">
        <v>3</v>
      </c>
      <c r="I125" s="80">
        <v>3</v>
      </c>
      <c r="J125" s="78" t="s">
        <v>38</v>
      </c>
      <c r="K125" s="78" t="s">
        <v>105</v>
      </c>
      <c r="L125" s="71" t="s">
        <v>1305</v>
      </c>
    </row>
    <row r="126" spans="1:12" ht="48.75" thickBot="1" x14ac:dyDescent="0.3">
      <c r="A126" s="59"/>
      <c r="B126" s="90" t="s">
        <v>106</v>
      </c>
      <c r="C126" s="78" t="s">
        <v>107</v>
      </c>
      <c r="D126" s="63" t="s">
        <v>108</v>
      </c>
      <c r="E126" s="79">
        <v>44621</v>
      </c>
      <c r="F126" s="79">
        <v>45536</v>
      </c>
      <c r="G126" s="78" t="s">
        <v>37</v>
      </c>
      <c r="H126" s="80">
        <v>3</v>
      </c>
      <c r="I126" s="80">
        <v>3</v>
      </c>
      <c r="J126" s="78" t="s">
        <v>38</v>
      </c>
      <c r="K126" s="78" t="s">
        <v>109</v>
      </c>
      <c r="L126" s="71" t="s">
        <v>1305</v>
      </c>
    </row>
    <row r="127" spans="1:12" ht="60.75" thickBot="1" x14ac:dyDescent="0.3">
      <c r="A127" s="59"/>
      <c r="B127" s="72" t="s">
        <v>1106</v>
      </c>
      <c r="C127" s="73" t="s">
        <v>1107</v>
      </c>
      <c r="D127" s="63" t="s">
        <v>1109</v>
      </c>
      <c r="E127" s="74">
        <v>45536</v>
      </c>
      <c r="F127" s="74">
        <v>45536</v>
      </c>
      <c r="G127" s="73" t="s">
        <v>37</v>
      </c>
      <c r="H127" s="75">
        <v>8.1</v>
      </c>
      <c r="I127" s="75">
        <v>9.8000000000000007</v>
      </c>
      <c r="J127" s="73" t="s">
        <v>1039</v>
      </c>
      <c r="K127" s="73" t="s">
        <v>1108</v>
      </c>
      <c r="L127" s="66" t="s">
        <v>1040</v>
      </c>
    </row>
    <row r="128" spans="1:12" ht="60.75" thickBot="1" x14ac:dyDescent="0.3">
      <c r="A128" s="59"/>
      <c r="B128" s="72" t="s">
        <v>1112</v>
      </c>
      <c r="C128" s="73" t="s">
        <v>1113</v>
      </c>
      <c r="D128" s="63" t="s">
        <v>1110</v>
      </c>
      <c r="E128" s="74">
        <v>45536</v>
      </c>
      <c r="F128" s="74">
        <v>45536</v>
      </c>
      <c r="G128" s="73" t="s">
        <v>37</v>
      </c>
      <c r="H128" s="75">
        <v>9</v>
      </c>
      <c r="I128" s="75">
        <v>10.8</v>
      </c>
      <c r="J128" s="73" t="s">
        <v>1039</v>
      </c>
      <c r="K128" s="73" t="s">
        <v>1114</v>
      </c>
      <c r="L128" s="66" t="s">
        <v>1040</v>
      </c>
    </row>
    <row r="129" spans="1:12" ht="48.75" thickBot="1" x14ac:dyDescent="0.3">
      <c r="A129" s="59"/>
      <c r="B129" s="72" t="s">
        <v>451</v>
      </c>
      <c r="C129" s="73" t="s">
        <v>452</v>
      </c>
      <c r="D129" s="63" t="s">
        <v>453</v>
      </c>
      <c r="E129" s="74">
        <v>45200</v>
      </c>
      <c r="F129" s="74">
        <v>45536</v>
      </c>
      <c r="G129" s="73" t="s">
        <v>37</v>
      </c>
      <c r="H129" s="75">
        <v>9</v>
      </c>
      <c r="I129" s="75">
        <v>11</v>
      </c>
      <c r="J129" s="73" t="s">
        <v>38</v>
      </c>
      <c r="K129" s="73" t="s">
        <v>224</v>
      </c>
      <c r="L129" s="66" t="s">
        <v>1561</v>
      </c>
    </row>
    <row r="130" spans="1:12" ht="60.75" thickBot="1" x14ac:dyDescent="0.3">
      <c r="A130" s="59"/>
      <c r="B130" s="72" t="s">
        <v>569</v>
      </c>
      <c r="C130" s="73" t="s">
        <v>570</v>
      </c>
      <c r="D130" s="63" t="s">
        <v>178</v>
      </c>
      <c r="E130" s="81">
        <v>45383</v>
      </c>
      <c r="F130" s="81">
        <v>45544</v>
      </c>
      <c r="G130" s="73" t="s">
        <v>37</v>
      </c>
      <c r="H130" s="75">
        <v>9</v>
      </c>
      <c r="I130" s="75">
        <v>11</v>
      </c>
      <c r="J130" s="73" t="s">
        <v>167</v>
      </c>
      <c r="K130" s="73" t="s">
        <v>571</v>
      </c>
      <c r="L130" s="71" t="s">
        <v>1305</v>
      </c>
    </row>
    <row r="131" spans="1:12" ht="60.75" thickBot="1" x14ac:dyDescent="0.3">
      <c r="A131" s="59"/>
      <c r="B131" s="72" t="s">
        <v>1158</v>
      </c>
      <c r="C131" s="73" t="s">
        <v>1159</v>
      </c>
      <c r="D131" s="63" t="s">
        <v>1166</v>
      </c>
      <c r="E131" s="74">
        <v>45566</v>
      </c>
      <c r="F131" s="74">
        <v>45566</v>
      </c>
      <c r="G131" s="73" t="s">
        <v>37</v>
      </c>
      <c r="H131" s="91">
        <v>9</v>
      </c>
      <c r="I131" s="73">
        <v>10.7</v>
      </c>
      <c r="J131" s="73" t="s">
        <v>1039</v>
      </c>
      <c r="K131" s="73" t="s">
        <v>1160</v>
      </c>
      <c r="L131" s="66" t="s">
        <v>1045</v>
      </c>
    </row>
    <row r="132" spans="1:12" ht="45.75" thickBot="1" x14ac:dyDescent="0.3">
      <c r="A132" s="59"/>
      <c r="B132" s="72" t="s">
        <v>480</v>
      </c>
      <c r="C132" s="73" t="s">
        <v>481</v>
      </c>
      <c r="D132" s="63" t="s">
        <v>178</v>
      </c>
      <c r="E132" s="81">
        <v>45200</v>
      </c>
      <c r="F132" s="81">
        <v>45627</v>
      </c>
      <c r="G132" s="73" t="s">
        <v>37</v>
      </c>
      <c r="H132" s="75">
        <v>3</v>
      </c>
      <c r="I132" s="75">
        <v>3</v>
      </c>
      <c r="J132" s="73" t="s">
        <v>42</v>
      </c>
      <c r="K132" s="73" t="s">
        <v>482</v>
      </c>
      <c r="L132" s="71" t="s">
        <v>1305</v>
      </c>
    </row>
    <row r="133" spans="1:12" ht="60.75" thickBot="1" x14ac:dyDescent="0.3">
      <c r="A133" s="59"/>
      <c r="B133" s="92" t="s">
        <v>1395</v>
      </c>
      <c r="C133" s="93" t="s">
        <v>1396</v>
      </c>
      <c r="D133" s="63" t="s">
        <v>1397</v>
      </c>
      <c r="E133" s="94">
        <v>44986</v>
      </c>
      <c r="F133" s="94">
        <v>45627</v>
      </c>
      <c r="G133" s="93" t="s">
        <v>37</v>
      </c>
      <c r="H133" s="95">
        <v>3</v>
      </c>
      <c r="I133" s="95">
        <v>3.9</v>
      </c>
      <c r="J133" s="96" t="s">
        <v>61</v>
      </c>
      <c r="K133" s="93" t="s">
        <v>1398</v>
      </c>
      <c r="L133" s="71" t="s">
        <v>1305</v>
      </c>
    </row>
    <row r="134" spans="1:12" ht="48.75" thickBot="1" x14ac:dyDescent="0.3">
      <c r="A134" s="59"/>
      <c r="B134" s="97" t="s">
        <v>430</v>
      </c>
      <c r="C134" s="93" t="s">
        <v>431</v>
      </c>
      <c r="D134" s="63" t="s">
        <v>214</v>
      </c>
      <c r="E134" s="94">
        <v>45078</v>
      </c>
      <c r="F134" s="94">
        <v>45627</v>
      </c>
      <c r="G134" s="94" t="s">
        <v>37</v>
      </c>
      <c r="H134" s="93">
        <v>0.9</v>
      </c>
      <c r="I134" s="95">
        <v>1.2</v>
      </c>
      <c r="J134" s="95" t="s">
        <v>42</v>
      </c>
      <c r="K134" s="93" t="s">
        <v>432</v>
      </c>
      <c r="L134" s="66" t="s">
        <v>1290</v>
      </c>
    </row>
    <row r="135" spans="1:12" ht="48.75" thickBot="1" x14ac:dyDescent="0.3">
      <c r="A135" s="59"/>
      <c r="B135" s="97" t="s">
        <v>493</v>
      </c>
      <c r="C135" s="93" t="s">
        <v>494</v>
      </c>
      <c r="D135" s="63" t="s">
        <v>495</v>
      </c>
      <c r="E135" s="94">
        <v>45047</v>
      </c>
      <c r="F135" s="94">
        <v>45627</v>
      </c>
      <c r="G135" s="93" t="s">
        <v>37</v>
      </c>
      <c r="H135" s="95">
        <v>3</v>
      </c>
      <c r="I135" s="95">
        <v>3</v>
      </c>
      <c r="J135" s="93" t="s">
        <v>49</v>
      </c>
      <c r="K135" s="93" t="s">
        <v>496</v>
      </c>
      <c r="L135" s="66" t="s">
        <v>1290</v>
      </c>
    </row>
    <row r="136" spans="1:12" ht="45.75" thickBot="1" x14ac:dyDescent="0.3">
      <c r="A136" s="59"/>
      <c r="B136" s="97" t="s">
        <v>297</v>
      </c>
      <c r="C136" s="93" t="s">
        <v>298</v>
      </c>
      <c r="D136" s="63" t="s">
        <v>299</v>
      </c>
      <c r="E136" s="94">
        <v>45047</v>
      </c>
      <c r="F136" s="94">
        <v>45627</v>
      </c>
      <c r="G136" s="93" t="s">
        <v>37</v>
      </c>
      <c r="H136" s="95">
        <v>9</v>
      </c>
      <c r="I136" s="95">
        <v>11</v>
      </c>
      <c r="J136" s="93" t="s">
        <v>42</v>
      </c>
      <c r="K136" s="93" t="s">
        <v>300</v>
      </c>
      <c r="L136" s="66" t="s">
        <v>1040</v>
      </c>
    </row>
    <row r="137" spans="1:12" ht="48.75" thickBot="1" x14ac:dyDescent="0.3">
      <c r="A137" s="59"/>
      <c r="B137" s="92" t="s">
        <v>515</v>
      </c>
      <c r="C137" s="93" t="s">
        <v>516</v>
      </c>
      <c r="D137" s="63" t="s">
        <v>214</v>
      </c>
      <c r="E137" s="94">
        <v>45078</v>
      </c>
      <c r="F137" s="94">
        <v>45635</v>
      </c>
      <c r="G137" s="93" t="s">
        <v>37</v>
      </c>
      <c r="H137" s="95">
        <v>3</v>
      </c>
      <c r="I137" s="95">
        <v>3</v>
      </c>
      <c r="J137" s="93" t="s">
        <v>93</v>
      </c>
      <c r="K137" s="93" t="s">
        <v>517</v>
      </c>
      <c r="L137" s="66" t="s">
        <v>1044</v>
      </c>
    </row>
    <row r="138" spans="1:12" ht="48.75" thickBot="1" x14ac:dyDescent="0.3">
      <c r="A138" s="59"/>
      <c r="B138" s="97" t="s">
        <v>434</v>
      </c>
      <c r="C138" s="93" t="s">
        <v>435</v>
      </c>
      <c r="D138" s="63" t="s">
        <v>436</v>
      </c>
      <c r="E138" s="94">
        <v>45047</v>
      </c>
      <c r="F138" s="94">
        <v>45658</v>
      </c>
      <c r="G138" s="93" t="s">
        <v>37</v>
      </c>
      <c r="H138" s="95">
        <v>3</v>
      </c>
      <c r="I138" s="95">
        <v>3</v>
      </c>
      <c r="J138" s="93" t="s">
        <v>38</v>
      </c>
      <c r="K138" s="93" t="s">
        <v>437</v>
      </c>
      <c r="L138" s="66"/>
    </row>
    <row r="139" spans="1:12" ht="48.75" thickBot="1" x14ac:dyDescent="0.3">
      <c r="A139" s="59"/>
      <c r="B139" s="97" t="s">
        <v>319</v>
      </c>
      <c r="C139" s="93" t="s">
        <v>320</v>
      </c>
      <c r="D139" s="63" t="s">
        <v>178</v>
      </c>
      <c r="E139" s="98">
        <v>45047</v>
      </c>
      <c r="F139" s="98">
        <v>45658</v>
      </c>
      <c r="G139" s="93" t="s">
        <v>37</v>
      </c>
      <c r="H139" s="95">
        <v>3</v>
      </c>
      <c r="I139" s="95">
        <v>3</v>
      </c>
      <c r="J139" s="93" t="s">
        <v>134</v>
      </c>
      <c r="K139" s="93" t="s">
        <v>321</v>
      </c>
      <c r="L139" s="71" t="s">
        <v>1557</v>
      </c>
    </row>
    <row r="140" spans="1:12" ht="36.75" thickBot="1" x14ac:dyDescent="0.3">
      <c r="A140" s="59"/>
      <c r="B140" s="92" t="s">
        <v>438</v>
      </c>
      <c r="C140" s="93" t="s">
        <v>439</v>
      </c>
      <c r="D140" s="63" t="s">
        <v>440</v>
      </c>
      <c r="E140" s="94">
        <v>45047</v>
      </c>
      <c r="F140" s="94">
        <v>45658</v>
      </c>
      <c r="G140" s="93" t="s">
        <v>37</v>
      </c>
      <c r="H140" s="95">
        <v>3</v>
      </c>
      <c r="I140" s="95">
        <v>3</v>
      </c>
      <c r="J140" s="93" t="s">
        <v>38</v>
      </c>
      <c r="K140" s="93" t="s">
        <v>441</v>
      </c>
      <c r="L140" s="66"/>
    </row>
    <row r="141" spans="1:12" ht="48.75" thickBot="1" x14ac:dyDescent="0.3">
      <c r="A141" s="59"/>
      <c r="B141" s="92" t="s">
        <v>1087</v>
      </c>
      <c r="C141" s="93" t="s">
        <v>177</v>
      </c>
      <c r="D141" s="63" t="s">
        <v>178</v>
      </c>
      <c r="E141" s="98">
        <v>44927</v>
      </c>
      <c r="F141" s="98">
        <v>45658</v>
      </c>
      <c r="G141" s="93" t="s">
        <v>37</v>
      </c>
      <c r="H141" s="95">
        <v>5</v>
      </c>
      <c r="I141" s="95">
        <v>6</v>
      </c>
      <c r="J141" s="93" t="s">
        <v>93</v>
      </c>
      <c r="K141" s="93" t="s">
        <v>179</v>
      </c>
      <c r="L141" s="71" t="s">
        <v>1557</v>
      </c>
    </row>
    <row r="142" spans="1:12" ht="45.75" thickBot="1" x14ac:dyDescent="0.3">
      <c r="A142" s="59"/>
      <c r="B142" s="97" t="s">
        <v>195</v>
      </c>
      <c r="C142" s="93" t="s">
        <v>196</v>
      </c>
      <c r="D142" s="63" t="s">
        <v>197</v>
      </c>
      <c r="E142" s="94">
        <v>44805</v>
      </c>
      <c r="F142" s="94">
        <v>45658</v>
      </c>
      <c r="G142" s="93" t="s">
        <v>37</v>
      </c>
      <c r="H142" s="95">
        <v>6</v>
      </c>
      <c r="I142" s="95">
        <v>6.5</v>
      </c>
      <c r="J142" s="93" t="s">
        <v>38</v>
      </c>
      <c r="K142" s="93" t="s">
        <v>198</v>
      </c>
      <c r="L142" s="71" t="s">
        <v>1557</v>
      </c>
    </row>
    <row r="143" spans="1:12" ht="45.75" thickBot="1" x14ac:dyDescent="0.3">
      <c r="A143" s="59"/>
      <c r="B143" s="97" t="s">
        <v>1358</v>
      </c>
      <c r="C143" s="93" t="s">
        <v>1359</v>
      </c>
      <c r="D143" s="63" t="s">
        <v>1377</v>
      </c>
      <c r="E143" s="94">
        <v>45658</v>
      </c>
      <c r="F143" s="94">
        <v>45658</v>
      </c>
      <c r="G143" s="93" t="s">
        <v>29</v>
      </c>
      <c r="H143" s="95">
        <v>3</v>
      </c>
      <c r="I143" s="95">
        <v>3</v>
      </c>
      <c r="J143" s="93" t="s">
        <v>30</v>
      </c>
      <c r="K143" s="93" t="s">
        <v>35</v>
      </c>
      <c r="L143" s="66" t="s">
        <v>1290</v>
      </c>
    </row>
    <row r="144" spans="1:12" ht="48.75" thickBot="1" x14ac:dyDescent="0.3">
      <c r="A144" s="59"/>
      <c r="B144" s="97" t="s">
        <v>289</v>
      </c>
      <c r="C144" s="93" t="s">
        <v>290</v>
      </c>
      <c r="D144" s="63" t="s">
        <v>291</v>
      </c>
      <c r="E144" s="94">
        <v>45047</v>
      </c>
      <c r="F144" s="94">
        <v>45689</v>
      </c>
      <c r="G144" s="93" t="s">
        <v>37</v>
      </c>
      <c r="H144" s="95">
        <v>9</v>
      </c>
      <c r="I144" s="95">
        <v>10.8</v>
      </c>
      <c r="J144" s="93" t="s">
        <v>42</v>
      </c>
      <c r="K144" s="93" t="s">
        <v>292</v>
      </c>
      <c r="L144" s="71"/>
    </row>
    <row r="145" spans="1:12" ht="48.75" thickBot="1" x14ac:dyDescent="0.3">
      <c r="A145" s="59"/>
      <c r="B145" s="97" t="s">
        <v>306</v>
      </c>
      <c r="C145" s="93" t="s">
        <v>307</v>
      </c>
      <c r="D145" s="63" t="s">
        <v>308</v>
      </c>
      <c r="E145" s="94">
        <v>45047</v>
      </c>
      <c r="F145" s="94">
        <v>45689</v>
      </c>
      <c r="G145" s="93" t="s">
        <v>37</v>
      </c>
      <c r="H145" s="95">
        <v>9</v>
      </c>
      <c r="I145" s="95">
        <v>11.2</v>
      </c>
      <c r="J145" s="93" t="s">
        <v>42</v>
      </c>
      <c r="K145" s="93" t="s">
        <v>309</v>
      </c>
      <c r="L145" s="66"/>
    </row>
    <row r="146" spans="1:12" ht="36.75" thickBot="1" x14ac:dyDescent="0.3">
      <c r="A146" s="59"/>
      <c r="B146" s="92" t="s">
        <v>1131</v>
      </c>
      <c r="C146" s="93" t="s">
        <v>1132</v>
      </c>
      <c r="D146" s="63" t="s">
        <v>1133</v>
      </c>
      <c r="E146" s="94">
        <v>45597</v>
      </c>
      <c r="F146" s="94">
        <v>45689</v>
      </c>
      <c r="G146" s="93" t="s">
        <v>37</v>
      </c>
      <c r="H146" s="95">
        <v>3</v>
      </c>
      <c r="I146" s="95">
        <v>3</v>
      </c>
      <c r="J146" s="93" t="s">
        <v>38</v>
      </c>
      <c r="K146" s="93" t="s">
        <v>276</v>
      </c>
      <c r="L146" s="66"/>
    </row>
    <row r="147" spans="1:12" ht="36.75" thickBot="1" x14ac:dyDescent="0.3">
      <c r="A147" s="59"/>
      <c r="B147" s="97" t="s">
        <v>159</v>
      </c>
      <c r="C147" s="93" t="s">
        <v>160</v>
      </c>
      <c r="D147" s="63" t="s">
        <v>161</v>
      </c>
      <c r="E147" s="94">
        <v>44896</v>
      </c>
      <c r="F147" s="94">
        <v>45689</v>
      </c>
      <c r="G147" s="93" t="s">
        <v>37</v>
      </c>
      <c r="H147" s="95">
        <v>9</v>
      </c>
      <c r="I147" s="95">
        <v>10.6</v>
      </c>
      <c r="J147" s="93" t="s">
        <v>130</v>
      </c>
      <c r="K147" s="93" t="s">
        <v>162</v>
      </c>
      <c r="L147" s="66"/>
    </row>
    <row r="148" spans="1:12" ht="48.75" thickBot="1" x14ac:dyDescent="0.3">
      <c r="A148" s="59"/>
      <c r="B148" s="97" t="s">
        <v>1318</v>
      </c>
      <c r="C148" s="93" t="s">
        <v>1319</v>
      </c>
      <c r="D148" s="63" t="s">
        <v>1323</v>
      </c>
      <c r="E148" s="94">
        <v>45689</v>
      </c>
      <c r="F148" s="94">
        <v>45689</v>
      </c>
      <c r="G148" s="93" t="s">
        <v>37</v>
      </c>
      <c r="H148" s="95">
        <v>9</v>
      </c>
      <c r="I148" s="95">
        <v>10.8</v>
      </c>
      <c r="J148" s="93" t="s">
        <v>93</v>
      </c>
      <c r="K148" s="93" t="s">
        <v>1322</v>
      </c>
      <c r="L148" s="66" t="s">
        <v>1564</v>
      </c>
    </row>
    <row r="149" spans="1:12" ht="60.75" thickBot="1" x14ac:dyDescent="0.3">
      <c r="A149" s="59"/>
      <c r="B149" s="92" t="s">
        <v>1261</v>
      </c>
      <c r="C149" s="93" t="s">
        <v>1262</v>
      </c>
      <c r="D149" s="63" t="s">
        <v>1278</v>
      </c>
      <c r="E149" s="94">
        <v>45717</v>
      </c>
      <c r="F149" s="94">
        <v>45717</v>
      </c>
      <c r="G149" s="93" t="s">
        <v>37</v>
      </c>
      <c r="H149" s="95">
        <v>9</v>
      </c>
      <c r="I149" s="95">
        <v>10.199999999999999</v>
      </c>
      <c r="J149" s="93" t="s">
        <v>1039</v>
      </c>
      <c r="K149" s="93" t="s">
        <v>1263</v>
      </c>
      <c r="L149" s="99">
        <v>45778</v>
      </c>
    </row>
    <row r="150" spans="1:12" ht="36.75" thickBot="1" x14ac:dyDescent="0.3">
      <c r="A150" s="59"/>
      <c r="B150" s="100" t="s">
        <v>89</v>
      </c>
      <c r="C150" s="96" t="s">
        <v>90</v>
      </c>
      <c r="D150" s="63" t="s">
        <v>59</v>
      </c>
      <c r="E150" s="101">
        <v>44105</v>
      </c>
      <c r="F150" s="101">
        <v>45717</v>
      </c>
      <c r="G150" s="96" t="s">
        <v>46</v>
      </c>
      <c r="H150" s="102">
        <v>1.6</v>
      </c>
      <c r="I150" s="102">
        <v>1.6</v>
      </c>
      <c r="J150" s="96" t="s">
        <v>91</v>
      </c>
      <c r="K150" s="96" t="s">
        <v>92</v>
      </c>
      <c r="L150" s="66"/>
    </row>
    <row r="151" spans="1:12" ht="48.75" thickBot="1" x14ac:dyDescent="0.3">
      <c r="A151" s="59"/>
      <c r="B151" s="97" t="s">
        <v>576</v>
      </c>
      <c r="C151" s="93" t="s">
        <v>577</v>
      </c>
      <c r="D151" s="63" t="s">
        <v>578</v>
      </c>
      <c r="E151" s="94">
        <v>45261</v>
      </c>
      <c r="F151" s="94">
        <v>45717</v>
      </c>
      <c r="G151" s="93" t="s">
        <v>37</v>
      </c>
      <c r="H151" s="95">
        <v>9</v>
      </c>
      <c r="I151" s="95">
        <v>12</v>
      </c>
      <c r="J151" s="93" t="s">
        <v>68</v>
      </c>
      <c r="K151" s="93" t="s">
        <v>579</v>
      </c>
      <c r="L151" s="71"/>
    </row>
    <row r="152" spans="1:12" ht="36.75" thickBot="1" x14ac:dyDescent="0.3">
      <c r="A152" s="59"/>
      <c r="B152" s="92" t="s">
        <v>1088</v>
      </c>
      <c r="C152" s="93" t="s">
        <v>177</v>
      </c>
      <c r="D152" s="63" t="s">
        <v>178</v>
      </c>
      <c r="E152" s="98">
        <v>44927</v>
      </c>
      <c r="F152" s="98">
        <v>45717</v>
      </c>
      <c r="G152" s="93" t="s">
        <v>37</v>
      </c>
      <c r="H152" s="95">
        <v>4</v>
      </c>
      <c r="I152" s="95">
        <v>5</v>
      </c>
      <c r="J152" s="93" t="s">
        <v>93</v>
      </c>
      <c r="K152" s="93" t="s">
        <v>180</v>
      </c>
      <c r="L152" s="66"/>
    </row>
    <row r="153" spans="1:12" ht="48.75" thickBot="1" x14ac:dyDescent="0.3">
      <c r="A153" s="59"/>
      <c r="B153" s="82" t="s">
        <v>350</v>
      </c>
      <c r="C153" s="73" t="s">
        <v>351</v>
      </c>
      <c r="D153" s="63" t="s">
        <v>352</v>
      </c>
      <c r="E153" s="94">
        <v>45108</v>
      </c>
      <c r="F153" s="94">
        <v>45717</v>
      </c>
      <c r="G153" s="93" t="s">
        <v>37</v>
      </c>
      <c r="H153" s="95">
        <v>9</v>
      </c>
      <c r="I153" s="95">
        <v>10.8</v>
      </c>
      <c r="J153" s="93" t="s">
        <v>134</v>
      </c>
      <c r="K153" s="93" t="s">
        <v>353</v>
      </c>
      <c r="L153" s="66"/>
    </row>
    <row r="154" spans="1:12" ht="60.75" thickBot="1" x14ac:dyDescent="0.3">
      <c r="A154" s="59"/>
      <c r="B154" s="103" t="s">
        <v>98</v>
      </c>
      <c r="C154" s="100" t="s">
        <v>99</v>
      </c>
      <c r="D154" s="63" t="s">
        <v>100</v>
      </c>
      <c r="E154" s="101">
        <v>44743</v>
      </c>
      <c r="F154" s="101">
        <v>45717</v>
      </c>
      <c r="G154" s="96" t="s">
        <v>37</v>
      </c>
      <c r="H154" s="102">
        <v>2.9</v>
      </c>
      <c r="I154" s="102">
        <v>3</v>
      </c>
      <c r="J154" s="96" t="s">
        <v>61</v>
      </c>
      <c r="K154" s="96" t="s">
        <v>101</v>
      </c>
      <c r="L154" s="66"/>
    </row>
    <row r="155" spans="1:12" ht="36.75" thickBot="1" x14ac:dyDescent="0.3">
      <c r="A155" s="59"/>
      <c r="B155" s="97" t="s">
        <v>217</v>
      </c>
      <c r="C155" s="92" t="s">
        <v>218</v>
      </c>
      <c r="D155" s="63" t="s">
        <v>178</v>
      </c>
      <c r="E155" s="98">
        <v>44958</v>
      </c>
      <c r="F155" s="98">
        <v>45717</v>
      </c>
      <c r="G155" s="93" t="s">
        <v>37</v>
      </c>
      <c r="H155" s="95">
        <v>9</v>
      </c>
      <c r="I155" s="95">
        <v>10.6</v>
      </c>
      <c r="J155" s="93" t="s">
        <v>42</v>
      </c>
      <c r="K155" s="93" t="s">
        <v>219</v>
      </c>
      <c r="L155" s="66"/>
    </row>
    <row r="156" spans="1:12" ht="48.75" thickBot="1" x14ac:dyDescent="0.3">
      <c r="A156" s="59"/>
      <c r="B156" s="97" t="s">
        <v>322</v>
      </c>
      <c r="C156" s="92" t="s">
        <v>323</v>
      </c>
      <c r="D156" s="63" t="s">
        <v>324</v>
      </c>
      <c r="E156" s="94">
        <v>45078</v>
      </c>
      <c r="F156" s="94">
        <v>45717</v>
      </c>
      <c r="G156" s="93" t="s">
        <v>37</v>
      </c>
      <c r="H156" s="95">
        <v>7</v>
      </c>
      <c r="I156" s="95">
        <v>8.8000000000000007</v>
      </c>
      <c r="J156" s="93" t="s">
        <v>193</v>
      </c>
      <c r="K156" s="93" t="s">
        <v>325</v>
      </c>
      <c r="L156" s="66" t="s">
        <v>1044</v>
      </c>
    </row>
    <row r="157" spans="1:12" ht="60.75" thickBot="1" x14ac:dyDescent="0.3">
      <c r="A157" s="59"/>
      <c r="B157" s="92" t="s">
        <v>1094</v>
      </c>
      <c r="C157" s="92" t="s">
        <v>1095</v>
      </c>
      <c r="D157" s="63" t="s">
        <v>1096</v>
      </c>
      <c r="E157" s="104">
        <v>45717</v>
      </c>
      <c r="F157" s="104">
        <v>45717</v>
      </c>
      <c r="G157" s="105" t="s">
        <v>37</v>
      </c>
      <c r="H157" s="106">
        <v>9</v>
      </c>
      <c r="I157" s="106">
        <v>11</v>
      </c>
      <c r="J157" s="93" t="s">
        <v>61</v>
      </c>
      <c r="K157" s="93" t="s">
        <v>1097</v>
      </c>
      <c r="L157" s="66"/>
    </row>
    <row r="158" spans="1:12" ht="45.75" thickBot="1" x14ac:dyDescent="0.3">
      <c r="A158" s="59"/>
      <c r="B158" s="97" t="s">
        <v>603</v>
      </c>
      <c r="C158" s="92" t="s">
        <v>604</v>
      </c>
      <c r="D158" s="63" t="s">
        <v>178</v>
      </c>
      <c r="E158" s="94">
        <v>45717</v>
      </c>
      <c r="F158" s="94">
        <v>45717</v>
      </c>
      <c r="G158" s="93" t="s">
        <v>37</v>
      </c>
      <c r="H158" s="95">
        <v>9</v>
      </c>
      <c r="I158" s="95">
        <v>11.2</v>
      </c>
      <c r="J158" s="93" t="s">
        <v>42</v>
      </c>
      <c r="K158" s="93" t="s">
        <v>605</v>
      </c>
      <c r="L158" s="66" t="s">
        <v>1356</v>
      </c>
    </row>
    <row r="159" spans="1:12" ht="36.75" thickBot="1" x14ac:dyDescent="0.3">
      <c r="A159" s="59"/>
      <c r="B159" s="83" t="s">
        <v>79</v>
      </c>
      <c r="C159" s="76" t="s">
        <v>80</v>
      </c>
      <c r="D159" s="63" t="s">
        <v>60</v>
      </c>
      <c r="E159" s="101">
        <v>44682</v>
      </c>
      <c r="F159" s="101">
        <v>45717</v>
      </c>
      <c r="G159" s="96" t="s">
        <v>37</v>
      </c>
      <c r="H159" s="102">
        <v>2.9</v>
      </c>
      <c r="I159" s="102">
        <v>3</v>
      </c>
      <c r="J159" s="96" t="s">
        <v>42</v>
      </c>
      <c r="K159" s="96" t="s">
        <v>81</v>
      </c>
      <c r="L159" s="66"/>
    </row>
    <row r="160" spans="1:12" ht="36.75" thickBot="1" x14ac:dyDescent="0.3">
      <c r="A160" s="59"/>
      <c r="B160" s="72" t="s">
        <v>156</v>
      </c>
      <c r="C160" s="73" t="s">
        <v>157</v>
      </c>
      <c r="D160" s="63" t="s">
        <v>158</v>
      </c>
      <c r="E160" s="94">
        <v>44896</v>
      </c>
      <c r="F160" s="94">
        <v>45717</v>
      </c>
      <c r="G160" s="93" t="s">
        <v>37</v>
      </c>
      <c r="H160" s="95">
        <v>2.9</v>
      </c>
      <c r="I160" s="95">
        <v>3</v>
      </c>
      <c r="J160" s="93" t="s">
        <v>42</v>
      </c>
      <c r="K160" s="93" t="s">
        <v>81</v>
      </c>
      <c r="L160" s="66"/>
    </row>
    <row r="161" spans="1:12" ht="48.75" thickBot="1" x14ac:dyDescent="0.3">
      <c r="A161" s="59"/>
      <c r="B161" s="82" t="s">
        <v>1546</v>
      </c>
      <c r="C161" s="73" t="s">
        <v>1547</v>
      </c>
      <c r="D161" s="63" t="s">
        <v>1548</v>
      </c>
      <c r="E161" s="94">
        <v>45047</v>
      </c>
      <c r="F161" s="94">
        <v>45748</v>
      </c>
      <c r="G161" s="93" t="s">
        <v>37</v>
      </c>
      <c r="H161" s="95">
        <v>2.8</v>
      </c>
      <c r="I161" s="95">
        <v>3</v>
      </c>
      <c r="J161" s="93" t="s">
        <v>134</v>
      </c>
      <c r="K161" s="93" t="s">
        <v>1549</v>
      </c>
      <c r="L161" s="71"/>
    </row>
    <row r="162" spans="1:12" ht="48.75" thickBot="1" x14ac:dyDescent="0.3">
      <c r="A162" s="59"/>
      <c r="B162" s="83" t="s">
        <v>277</v>
      </c>
      <c r="C162" s="76" t="s">
        <v>278</v>
      </c>
      <c r="D162" s="63" t="s">
        <v>28</v>
      </c>
      <c r="E162" s="101">
        <v>44256</v>
      </c>
      <c r="F162" s="101">
        <v>45748</v>
      </c>
      <c r="G162" s="96" t="s">
        <v>37</v>
      </c>
      <c r="H162" s="102">
        <v>9</v>
      </c>
      <c r="I162" s="102">
        <v>10.7</v>
      </c>
      <c r="J162" s="96" t="s">
        <v>42</v>
      </c>
      <c r="K162" s="96" t="s">
        <v>279</v>
      </c>
      <c r="L162" s="66"/>
    </row>
    <row r="163" spans="1:12" ht="36.75" thickBot="1" x14ac:dyDescent="0.3">
      <c r="A163" s="59"/>
      <c r="B163" s="72" t="s">
        <v>549</v>
      </c>
      <c r="C163" s="73" t="s">
        <v>550</v>
      </c>
      <c r="D163" s="63" t="s">
        <v>178</v>
      </c>
      <c r="E163" s="94">
        <v>45292</v>
      </c>
      <c r="F163" s="94">
        <v>45748</v>
      </c>
      <c r="G163" s="93" t="s">
        <v>37</v>
      </c>
      <c r="H163" s="95">
        <v>9</v>
      </c>
      <c r="I163" s="95">
        <v>12.5</v>
      </c>
      <c r="J163" s="93" t="s">
        <v>193</v>
      </c>
      <c r="K163" s="93" t="s">
        <v>551</v>
      </c>
      <c r="L163" s="71"/>
    </row>
    <row r="164" spans="1:12" ht="48.75" thickBot="1" x14ac:dyDescent="0.3">
      <c r="A164" s="59"/>
      <c r="B164" s="72" t="s">
        <v>454</v>
      </c>
      <c r="C164" s="73" t="s">
        <v>455</v>
      </c>
      <c r="D164" s="63" t="s">
        <v>456</v>
      </c>
      <c r="E164" s="94">
        <v>45200</v>
      </c>
      <c r="F164" s="94">
        <v>45748</v>
      </c>
      <c r="G164" s="93" t="s">
        <v>37</v>
      </c>
      <c r="H164" s="95">
        <v>9</v>
      </c>
      <c r="I164" s="95">
        <v>11</v>
      </c>
      <c r="J164" s="93" t="s">
        <v>38</v>
      </c>
      <c r="K164" s="93" t="s">
        <v>457</v>
      </c>
      <c r="L164" s="66"/>
    </row>
    <row r="165" spans="1:12" ht="36.75" thickBot="1" x14ac:dyDescent="0.3">
      <c r="A165" s="59"/>
      <c r="B165" s="72" t="s">
        <v>114</v>
      </c>
      <c r="C165" s="73" t="s">
        <v>115</v>
      </c>
      <c r="D165" s="63" t="s">
        <v>116</v>
      </c>
      <c r="E165" s="94">
        <v>44774</v>
      </c>
      <c r="F165" s="94">
        <v>45748</v>
      </c>
      <c r="G165" s="93" t="s">
        <v>37</v>
      </c>
      <c r="H165" s="95">
        <v>2.9</v>
      </c>
      <c r="I165" s="95">
        <v>3</v>
      </c>
      <c r="J165" s="93" t="s">
        <v>42</v>
      </c>
      <c r="K165" s="93" t="s">
        <v>117</v>
      </c>
      <c r="L165" s="66"/>
    </row>
    <row r="166" spans="1:12" ht="48.75" thickBot="1" x14ac:dyDescent="0.3">
      <c r="A166" s="59"/>
      <c r="B166" s="72" t="s">
        <v>127</v>
      </c>
      <c r="C166" s="73" t="s">
        <v>128</v>
      </c>
      <c r="D166" s="63" t="s">
        <v>129</v>
      </c>
      <c r="E166" s="94">
        <v>44805</v>
      </c>
      <c r="F166" s="94">
        <v>45748</v>
      </c>
      <c r="G166" s="93" t="s">
        <v>37</v>
      </c>
      <c r="H166" s="95">
        <v>3</v>
      </c>
      <c r="I166" s="95">
        <v>3</v>
      </c>
      <c r="J166" s="93" t="s">
        <v>53</v>
      </c>
      <c r="K166" s="93" t="s">
        <v>126</v>
      </c>
      <c r="L166" s="71"/>
    </row>
    <row r="167" spans="1:12" ht="48.75" thickBot="1" x14ac:dyDescent="0.3">
      <c r="A167" s="59"/>
      <c r="B167" s="72" t="s">
        <v>118</v>
      </c>
      <c r="C167" s="73" t="s">
        <v>119</v>
      </c>
      <c r="D167" s="63" t="s">
        <v>120</v>
      </c>
      <c r="E167" s="94">
        <v>44774</v>
      </c>
      <c r="F167" s="94">
        <v>45748</v>
      </c>
      <c r="G167" s="93" t="s">
        <v>37</v>
      </c>
      <c r="H167" s="95">
        <v>2.9</v>
      </c>
      <c r="I167" s="95">
        <v>3</v>
      </c>
      <c r="J167" s="93" t="s">
        <v>121</v>
      </c>
      <c r="K167" s="93" t="s">
        <v>122</v>
      </c>
      <c r="L167" s="66"/>
    </row>
    <row r="168" spans="1:12" ht="48.75" thickBot="1" x14ac:dyDescent="0.3">
      <c r="A168" s="59"/>
      <c r="B168" s="72" t="s">
        <v>123</v>
      </c>
      <c r="C168" s="73" t="s">
        <v>124</v>
      </c>
      <c r="D168" s="63" t="s">
        <v>125</v>
      </c>
      <c r="E168" s="94">
        <v>44774</v>
      </c>
      <c r="F168" s="94">
        <v>45748</v>
      </c>
      <c r="G168" s="93" t="s">
        <v>37</v>
      </c>
      <c r="H168" s="95">
        <v>3</v>
      </c>
      <c r="I168" s="95">
        <v>3</v>
      </c>
      <c r="J168" s="93" t="s">
        <v>53</v>
      </c>
      <c r="K168" s="93" t="s">
        <v>126</v>
      </c>
      <c r="L168" s="71"/>
    </row>
    <row r="169" spans="1:12" ht="45.75" thickBot="1" x14ac:dyDescent="0.3">
      <c r="A169" s="59"/>
      <c r="B169" s="82" t="s">
        <v>600</v>
      </c>
      <c r="C169" s="73" t="s">
        <v>601</v>
      </c>
      <c r="D169" s="63" t="s">
        <v>178</v>
      </c>
      <c r="E169" s="98">
        <v>45597</v>
      </c>
      <c r="F169" s="98">
        <v>45748</v>
      </c>
      <c r="G169" s="93" t="s">
        <v>37</v>
      </c>
      <c r="H169" s="95">
        <v>9</v>
      </c>
      <c r="I169" s="95">
        <v>10</v>
      </c>
      <c r="J169" s="93" t="s">
        <v>38</v>
      </c>
      <c r="K169" s="93" t="s">
        <v>602</v>
      </c>
      <c r="L169" s="66" t="s">
        <v>1045</v>
      </c>
    </row>
    <row r="170" spans="1:12" ht="48.75" thickBot="1" x14ac:dyDescent="0.3">
      <c r="A170" s="59"/>
      <c r="B170" s="82" t="s">
        <v>1187</v>
      </c>
      <c r="C170" s="73" t="s">
        <v>1188</v>
      </c>
      <c r="D170" s="63" t="s">
        <v>1217</v>
      </c>
      <c r="E170" s="94">
        <v>45717</v>
      </c>
      <c r="F170" s="94">
        <v>45748</v>
      </c>
      <c r="G170" s="93" t="s">
        <v>37</v>
      </c>
      <c r="H170" s="95">
        <v>9</v>
      </c>
      <c r="I170" s="95">
        <v>10.4</v>
      </c>
      <c r="J170" s="93" t="s">
        <v>93</v>
      </c>
      <c r="K170" s="93" t="s">
        <v>1192</v>
      </c>
      <c r="L170" s="66"/>
    </row>
    <row r="171" spans="1:12" ht="36.75" thickBot="1" x14ac:dyDescent="0.3">
      <c r="A171" s="59"/>
      <c r="B171" s="72" t="s">
        <v>365</v>
      </c>
      <c r="C171" s="73" t="s">
        <v>366</v>
      </c>
      <c r="D171" s="63" t="s">
        <v>367</v>
      </c>
      <c r="E171" s="94">
        <v>44958</v>
      </c>
      <c r="F171" s="94">
        <v>45748</v>
      </c>
      <c r="G171" s="93" t="s">
        <v>37</v>
      </c>
      <c r="H171" s="95">
        <v>9</v>
      </c>
      <c r="I171" s="95">
        <v>9.6</v>
      </c>
      <c r="J171" s="93" t="s">
        <v>93</v>
      </c>
      <c r="K171" s="93" t="s">
        <v>203</v>
      </c>
      <c r="L171" s="66"/>
    </row>
    <row r="172" spans="1:12" ht="48.75" thickBot="1" x14ac:dyDescent="0.3">
      <c r="A172" s="59"/>
      <c r="B172" s="72" t="s">
        <v>266</v>
      </c>
      <c r="C172" s="73" t="s">
        <v>267</v>
      </c>
      <c r="D172" s="63" t="s">
        <v>268</v>
      </c>
      <c r="E172" s="94">
        <v>45017</v>
      </c>
      <c r="F172" s="94">
        <v>45748</v>
      </c>
      <c r="G172" s="93" t="s">
        <v>37</v>
      </c>
      <c r="H172" s="95">
        <v>9</v>
      </c>
      <c r="I172" s="95">
        <v>11</v>
      </c>
      <c r="J172" s="93" t="s">
        <v>53</v>
      </c>
      <c r="K172" s="93" t="s">
        <v>269</v>
      </c>
      <c r="L172" s="66"/>
    </row>
    <row r="173" spans="1:12" ht="60.75" thickBot="1" x14ac:dyDescent="0.3">
      <c r="A173" s="59"/>
      <c r="B173" s="72" t="s">
        <v>1308</v>
      </c>
      <c r="C173" s="73" t="s">
        <v>1309</v>
      </c>
      <c r="D173" s="63" t="s">
        <v>1310</v>
      </c>
      <c r="E173" s="94">
        <v>45658</v>
      </c>
      <c r="F173" s="94">
        <v>45778</v>
      </c>
      <c r="G173" s="93" t="s">
        <v>1222</v>
      </c>
      <c r="H173" s="95">
        <v>3</v>
      </c>
      <c r="I173" s="95">
        <v>3</v>
      </c>
      <c r="J173" s="93" t="s">
        <v>30</v>
      </c>
      <c r="K173" s="93" t="s">
        <v>1311</v>
      </c>
      <c r="L173" s="71"/>
    </row>
    <row r="174" spans="1:12" ht="36.75" thickBot="1" x14ac:dyDescent="0.3">
      <c r="A174" s="59"/>
      <c r="B174" s="82" t="s">
        <v>1307</v>
      </c>
      <c r="C174" s="73" t="s">
        <v>215</v>
      </c>
      <c r="D174" s="63" t="s">
        <v>214</v>
      </c>
      <c r="E174" s="94">
        <v>44958</v>
      </c>
      <c r="F174" s="94">
        <v>45778</v>
      </c>
      <c r="G174" s="93" t="s">
        <v>37</v>
      </c>
      <c r="H174" s="95">
        <v>9</v>
      </c>
      <c r="I174" s="95">
        <v>12.5</v>
      </c>
      <c r="J174" s="93" t="s">
        <v>167</v>
      </c>
      <c r="K174" s="93" t="s">
        <v>216</v>
      </c>
      <c r="L174" s="66"/>
    </row>
    <row r="175" spans="1:12" ht="48.75" thickBot="1" x14ac:dyDescent="0.3">
      <c r="A175" s="59"/>
      <c r="B175" s="72" t="s">
        <v>606</v>
      </c>
      <c r="C175" s="73" t="s">
        <v>607</v>
      </c>
      <c r="D175" s="63" t="s">
        <v>608</v>
      </c>
      <c r="E175" s="94">
        <v>45778</v>
      </c>
      <c r="F175" s="94">
        <v>45778</v>
      </c>
      <c r="G175" s="93" t="s">
        <v>37</v>
      </c>
      <c r="H175" s="95">
        <v>9</v>
      </c>
      <c r="I175" s="95">
        <v>11.3</v>
      </c>
      <c r="J175" s="93" t="s">
        <v>222</v>
      </c>
      <c r="K175" s="93" t="s">
        <v>497</v>
      </c>
      <c r="L175" s="66" t="s">
        <v>1291</v>
      </c>
    </row>
    <row r="176" spans="1:12" ht="36.75" thickBot="1" x14ac:dyDescent="0.3">
      <c r="A176" s="59"/>
      <c r="B176" s="72" t="s">
        <v>546</v>
      </c>
      <c r="C176" s="73" t="s">
        <v>547</v>
      </c>
      <c r="D176" s="63" t="s">
        <v>178</v>
      </c>
      <c r="E176" s="94">
        <v>45292</v>
      </c>
      <c r="F176" s="94">
        <v>45809</v>
      </c>
      <c r="G176" s="93" t="s">
        <v>37</v>
      </c>
      <c r="H176" s="95">
        <v>9</v>
      </c>
      <c r="I176" s="95">
        <v>12.5</v>
      </c>
      <c r="J176" s="93" t="s">
        <v>193</v>
      </c>
      <c r="K176" s="93" t="s">
        <v>548</v>
      </c>
      <c r="L176" s="71"/>
    </row>
    <row r="177" spans="1:12" ht="48.75" thickBot="1" x14ac:dyDescent="0.3">
      <c r="A177" s="59"/>
      <c r="B177" s="72" t="s">
        <v>220</v>
      </c>
      <c r="C177" s="73" t="s">
        <v>221</v>
      </c>
      <c r="D177" s="63" t="s">
        <v>178</v>
      </c>
      <c r="E177" s="98">
        <v>44958</v>
      </c>
      <c r="F177" s="98">
        <v>45809</v>
      </c>
      <c r="G177" s="93" t="s">
        <v>37</v>
      </c>
      <c r="H177" s="95">
        <v>9</v>
      </c>
      <c r="I177" s="95">
        <v>12.5</v>
      </c>
      <c r="J177" s="93" t="s">
        <v>222</v>
      </c>
      <c r="K177" s="93" t="s">
        <v>223</v>
      </c>
      <c r="L177" s="66"/>
    </row>
    <row r="178" spans="1:12" ht="36.75" thickBot="1" x14ac:dyDescent="0.3">
      <c r="A178" s="59"/>
      <c r="B178" s="82" t="s">
        <v>262</v>
      </c>
      <c r="C178" s="73" t="s">
        <v>263</v>
      </c>
      <c r="D178" s="63" t="s">
        <v>264</v>
      </c>
      <c r="E178" s="94">
        <v>45017</v>
      </c>
      <c r="F178" s="94">
        <v>45809</v>
      </c>
      <c r="G178" s="93" t="s">
        <v>37</v>
      </c>
      <c r="H178" s="95">
        <v>9</v>
      </c>
      <c r="I178" s="95">
        <v>10.6</v>
      </c>
      <c r="J178" s="93" t="s">
        <v>38</v>
      </c>
      <c r="K178" s="93" t="s">
        <v>265</v>
      </c>
      <c r="L178" s="71" t="s">
        <v>1251</v>
      </c>
    </row>
    <row r="179" spans="1:12" ht="48.75" thickBot="1" x14ac:dyDescent="0.3">
      <c r="A179" s="59"/>
      <c r="B179" s="72" t="s">
        <v>609</v>
      </c>
      <c r="C179" s="73" t="s">
        <v>610</v>
      </c>
      <c r="D179" s="63" t="s">
        <v>611</v>
      </c>
      <c r="E179" s="94">
        <v>45809</v>
      </c>
      <c r="F179" s="94">
        <v>45809</v>
      </c>
      <c r="G179" s="93" t="s">
        <v>37</v>
      </c>
      <c r="H179" s="95">
        <v>9</v>
      </c>
      <c r="I179" s="95">
        <v>11.3</v>
      </c>
      <c r="J179" s="93" t="s">
        <v>193</v>
      </c>
      <c r="K179" s="93" t="s">
        <v>325</v>
      </c>
      <c r="L179" s="66" t="s">
        <v>1450</v>
      </c>
    </row>
    <row r="180" spans="1:12" ht="60.75" thickBot="1" x14ac:dyDescent="0.3">
      <c r="A180" s="59"/>
      <c r="B180" s="82" t="s">
        <v>242</v>
      </c>
      <c r="C180" s="73" t="s">
        <v>243</v>
      </c>
      <c r="D180" s="76" t="s">
        <v>244</v>
      </c>
      <c r="E180" s="74">
        <v>44866</v>
      </c>
      <c r="F180" s="74">
        <v>45839</v>
      </c>
      <c r="G180" s="73" t="s">
        <v>37</v>
      </c>
      <c r="H180" s="75">
        <v>9</v>
      </c>
      <c r="I180" s="75">
        <v>10.199999999999999</v>
      </c>
      <c r="J180" s="63" t="s">
        <v>61</v>
      </c>
      <c r="K180" s="73" t="s">
        <v>245</v>
      </c>
      <c r="L180" s="66"/>
    </row>
    <row r="181" spans="1:12" ht="48.75" thickBot="1" x14ac:dyDescent="0.3">
      <c r="A181" s="59"/>
      <c r="B181" s="72" t="s">
        <v>1223</v>
      </c>
      <c r="C181" s="73" t="s">
        <v>1224</v>
      </c>
      <c r="D181" s="63" t="s">
        <v>1242</v>
      </c>
      <c r="E181" s="74">
        <v>45689</v>
      </c>
      <c r="F181" s="74">
        <v>45839</v>
      </c>
      <c r="G181" s="73" t="s">
        <v>37</v>
      </c>
      <c r="H181" s="75">
        <v>9</v>
      </c>
      <c r="I181" s="75">
        <v>10</v>
      </c>
      <c r="J181" s="73" t="s">
        <v>42</v>
      </c>
      <c r="K181" s="73" t="s">
        <v>1225</v>
      </c>
      <c r="L181" s="66"/>
    </row>
    <row r="182" spans="1:12" ht="48.75" thickBot="1" x14ac:dyDescent="0.3">
      <c r="A182" s="59"/>
      <c r="B182" s="82" t="s">
        <v>1426</v>
      </c>
      <c r="C182" s="73" t="s">
        <v>1427</v>
      </c>
      <c r="D182" s="63" t="s">
        <v>1447</v>
      </c>
      <c r="E182" s="74">
        <v>45839</v>
      </c>
      <c r="F182" s="74">
        <v>45839</v>
      </c>
      <c r="G182" s="73" t="s">
        <v>1342</v>
      </c>
      <c r="H182" s="75">
        <v>3</v>
      </c>
      <c r="I182" s="75">
        <v>3</v>
      </c>
      <c r="J182" s="76" t="s">
        <v>134</v>
      </c>
      <c r="K182" s="73" t="s">
        <v>1428</v>
      </c>
      <c r="L182" s="66"/>
    </row>
    <row r="183" spans="1:12" ht="36.75" thickBot="1" x14ac:dyDescent="0.3">
      <c r="A183" s="59"/>
      <c r="B183" s="72" t="s">
        <v>190</v>
      </c>
      <c r="C183" s="73" t="s">
        <v>191</v>
      </c>
      <c r="D183" s="63" t="s">
        <v>192</v>
      </c>
      <c r="E183" s="74">
        <v>44805</v>
      </c>
      <c r="F183" s="74">
        <v>45870</v>
      </c>
      <c r="G183" s="73" t="s">
        <v>37</v>
      </c>
      <c r="H183" s="75">
        <v>9</v>
      </c>
      <c r="I183" s="75">
        <v>10.8</v>
      </c>
      <c r="J183" s="73" t="s">
        <v>193</v>
      </c>
      <c r="K183" s="73" t="s">
        <v>194</v>
      </c>
      <c r="L183" s="71"/>
    </row>
    <row r="184" spans="1:12" ht="45.75" thickBot="1" x14ac:dyDescent="0.3">
      <c r="A184" s="59"/>
      <c r="B184" s="97" t="s">
        <v>612</v>
      </c>
      <c r="C184" s="93" t="s">
        <v>613</v>
      </c>
      <c r="D184" s="63" t="s">
        <v>178</v>
      </c>
      <c r="E184" s="94">
        <v>45870</v>
      </c>
      <c r="F184" s="94">
        <v>45870</v>
      </c>
      <c r="G184" s="93" t="s">
        <v>37</v>
      </c>
      <c r="H184" s="95">
        <v>9</v>
      </c>
      <c r="I184" s="95">
        <v>10.9</v>
      </c>
      <c r="J184" s="93" t="s">
        <v>42</v>
      </c>
      <c r="K184" s="93" t="s">
        <v>605</v>
      </c>
      <c r="L184" s="66" t="s">
        <v>1356</v>
      </c>
    </row>
    <row r="185" spans="1:12" ht="48.75" thickBot="1" x14ac:dyDescent="0.3">
      <c r="A185" s="59"/>
      <c r="B185" s="97" t="s">
        <v>1367</v>
      </c>
      <c r="C185" s="93" t="s">
        <v>1368</v>
      </c>
      <c r="D185" s="63" t="s">
        <v>1378</v>
      </c>
      <c r="E185" s="94">
        <v>45870</v>
      </c>
      <c r="F185" s="94">
        <v>45870</v>
      </c>
      <c r="G185" s="93" t="s">
        <v>1342</v>
      </c>
      <c r="H185" s="95">
        <v>9</v>
      </c>
      <c r="I185" s="95">
        <v>11.3</v>
      </c>
      <c r="J185" s="93" t="s">
        <v>134</v>
      </c>
      <c r="K185" s="93" t="s">
        <v>1369</v>
      </c>
      <c r="L185" s="66" t="s">
        <v>1559</v>
      </c>
    </row>
    <row r="186" spans="1:12" ht="36.75" thickBot="1" x14ac:dyDescent="0.3">
      <c r="A186" s="59"/>
      <c r="B186" s="97" t="s">
        <v>399</v>
      </c>
      <c r="C186" s="93" t="s">
        <v>400</v>
      </c>
      <c r="D186" s="63" t="s">
        <v>401</v>
      </c>
      <c r="E186" s="94">
        <v>45170</v>
      </c>
      <c r="F186" s="94">
        <v>45901</v>
      </c>
      <c r="G186" s="93" t="s">
        <v>37</v>
      </c>
      <c r="H186" s="95">
        <v>6</v>
      </c>
      <c r="I186" s="95">
        <v>7.5</v>
      </c>
      <c r="J186" s="93" t="s">
        <v>167</v>
      </c>
      <c r="K186" s="93" t="s">
        <v>402</v>
      </c>
      <c r="L186" s="71"/>
    </row>
    <row r="187" spans="1:12" ht="48.75" thickBot="1" x14ac:dyDescent="0.3">
      <c r="A187" s="59"/>
      <c r="B187" s="97" t="s">
        <v>1299</v>
      </c>
      <c r="C187" s="93" t="s">
        <v>1300</v>
      </c>
      <c r="D187" s="63" t="s">
        <v>1301</v>
      </c>
      <c r="E187" s="94">
        <v>45809</v>
      </c>
      <c r="F187" s="94">
        <v>45962</v>
      </c>
      <c r="G187" s="93" t="s">
        <v>37</v>
      </c>
      <c r="H187" s="95">
        <v>4</v>
      </c>
      <c r="I187" s="95">
        <v>5.4</v>
      </c>
      <c r="J187" s="93" t="s">
        <v>42</v>
      </c>
      <c r="K187" s="93" t="s">
        <v>1302</v>
      </c>
      <c r="L187" s="66"/>
    </row>
    <row r="188" spans="1:12" ht="36.75" thickBot="1" x14ac:dyDescent="0.3">
      <c r="B188" s="82" t="s">
        <v>1422</v>
      </c>
      <c r="C188" s="73" t="s">
        <v>1423</v>
      </c>
      <c r="D188" s="63" t="s">
        <v>1446</v>
      </c>
      <c r="E188" s="94">
        <v>45992</v>
      </c>
      <c r="F188" s="94">
        <v>45992</v>
      </c>
      <c r="G188" s="93" t="s">
        <v>1342</v>
      </c>
      <c r="H188" s="95">
        <v>5</v>
      </c>
      <c r="I188" s="95">
        <v>8.9</v>
      </c>
      <c r="J188" s="96" t="s">
        <v>134</v>
      </c>
      <c r="K188" s="93" t="s">
        <v>1424</v>
      </c>
      <c r="L188" s="99">
        <v>46143</v>
      </c>
    </row>
    <row r="189" spans="1:12" ht="60.75" thickBot="1" x14ac:dyDescent="0.3">
      <c r="B189" s="72" t="s">
        <v>1509</v>
      </c>
      <c r="C189" s="73" t="s">
        <v>1510</v>
      </c>
      <c r="D189" s="63" t="s">
        <v>1511</v>
      </c>
      <c r="E189" s="94">
        <v>45992</v>
      </c>
      <c r="F189" s="94">
        <v>45992</v>
      </c>
      <c r="G189" s="93" t="s">
        <v>1342</v>
      </c>
      <c r="H189" s="95">
        <v>9</v>
      </c>
      <c r="I189" s="95">
        <v>12.5</v>
      </c>
      <c r="J189" s="93" t="s">
        <v>1039</v>
      </c>
      <c r="K189" s="93" t="s">
        <v>1512</v>
      </c>
      <c r="L189" s="66"/>
    </row>
    <row r="190" spans="1:12" ht="36.75" thickBot="1" x14ac:dyDescent="0.3">
      <c r="B190" s="72" t="s">
        <v>1185</v>
      </c>
      <c r="C190" s="73" t="s">
        <v>1186</v>
      </c>
      <c r="D190" s="76" t="s">
        <v>1195</v>
      </c>
      <c r="E190" s="74">
        <v>46023</v>
      </c>
      <c r="F190" s="74">
        <v>46023</v>
      </c>
      <c r="G190" s="73" t="s">
        <v>37</v>
      </c>
      <c r="H190" s="75">
        <v>9</v>
      </c>
      <c r="I190" s="75">
        <v>9.9</v>
      </c>
      <c r="J190" s="73" t="s">
        <v>42</v>
      </c>
      <c r="K190" s="73" t="s">
        <v>1191</v>
      </c>
      <c r="L190" s="66"/>
    </row>
    <row r="191" spans="1:12" ht="36.75" thickBot="1" x14ac:dyDescent="0.3">
      <c r="B191" s="82" t="s">
        <v>1565</v>
      </c>
      <c r="C191" s="73" t="s">
        <v>1566</v>
      </c>
      <c r="D191" s="76" t="s">
        <v>1607</v>
      </c>
      <c r="E191" s="74">
        <v>46023</v>
      </c>
      <c r="F191" s="74">
        <v>46023</v>
      </c>
      <c r="G191" s="73" t="s">
        <v>1342</v>
      </c>
      <c r="H191" s="73">
        <v>6.5</v>
      </c>
      <c r="I191" s="73">
        <v>8.1</v>
      </c>
      <c r="J191" s="73" t="s">
        <v>134</v>
      </c>
      <c r="K191" s="73" t="s">
        <v>1567</v>
      </c>
      <c r="L191" s="66"/>
    </row>
    <row r="192" spans="1:12" ht="48.75" thickBot="1" x14ac:dyDescent="0.3">
      <c r="B192" s="72" t="s">
        <v>1337</v>
      </c>
      <c r="C192" s="73" t="s">
        <v>1338</v>
      </c>
      <c r="D192" s="76" t="s">
        <v>1350</v>
      </c>
      <c r="E192" s="74">
        <v>45870</v>
      </c>
      <c r="F192" s="74">
        <v>46054</v>
      </c>
      <c r="G192" s="73" t="s">
        <v>37</v>
      </c>
      <c r="H192" s="75">
        <v>3</v>
      </c>
      <c r="I192" s="75">
        <v>3</v>
      </c>
      <c r="J192" s="73" t="s">
        <v>49</v>
      </c>
      <c r="K192" s="73" t="s">
        <v>1339</v>
      </c>
      <c r="L192" s="66"/>
    </row>
    <row r="193" spans="2:12" ht="36.75" thickBot="1" x14ac:dyDescent="0.3">
      <c r="B193" s="72" t="s">
        <v>1315</v>
      </c>
      <c r="C193" s="73" t="s">
        <v>1316</v>
      </c>
      <c r="D193" s="76" t="s">
        <v>1324</v>
      </c>
      <c r="E193" s="74">
        <v>46054</v>
      </c>
      <c r="F193" s="74">
        <v>46054</v>
      </c>
      <c r="G193" s="73" t="s">
        <v>29</v>
      </c>
      <c r="H193" s="75">
        <v>9</v>
      </c>
      <c r="I193" s="75">
        <v>9</v>
      </c>
      <c r="J193" s="73" t="s">
        <v>91</v>
      </c>
      <c r="K193" s="73" t="s">
        <v>1317</v>
      </c>
      <c r="L193" s="66"/>
    </row>
    <row r="194" spans="2:12" ht="48.75" thickBot="1" x14ac:dyDescent="0.3">
      <c r="B194" s="72" t="s">
        <v>1264</v>
      </c>
      <c r="C194" s="73" t="s">
        <v>1265</v>
      </c>
      <c r="D194" s="76" t="s">
        <v>1279</v>
      </c>
      <c r="E194" s="74">
        <v>46082</v>
      </c>
      <c r="F194" s="74">
        <v>46082</v>
      </c>
      <c r="G194" s="73" t="s">
        <v>37</v>
      </c>
      <c r="H194" s="75">
        <v>9</v>
      </c>
      <c r="I194" s="75">
        <v>11</v>
      </c>
      <c r="J194" s="73" t="s">
        <v>42</v>
      </c>
      <c r="K194" s="73" t="s">
        <v>1266</v>
      </c>
      <c r="L194" s="66"/>
    </row>
    <row r="195" spans="2:12" ht="36.75" thickBot="1" x14ac:dyDescent="0.3">
      <c r="B195" s="82" t="s">
        <v>1402</v>
      </c>
      <c r="C195" s="73" t="s">
        <v>1403</v>
      </c>
      <c r="D195" s="76" t="s">
        <v>1439</v>
      </c>
      <c r="E195" s="74">
        <v>46143</v>
      </c>
      <c r="F195" s="74">
        <v>46143</v>
      </c>
      <c r="G195" s="73" t="s">
        <v>37</v>
      </c>
      <c r="H195" s="75">
        <v>3.4</v>
      </c>
      <c r="I195" s="75">
        <v>3.4</v>
      </c>
      <c r="J195" s="76" t="s">
        <v>42</v>
      </c>
      <c r="K195" s="73" t="s">
        <v>1404</v>
      </c>
      <c r="L195" s="66"/>
    </row>
    <row r="196" spans="2:12" ht="48.75" thickBot="1" x14ac:dyDescent="0.3">
      <c r="B196" s="72" t="s">
        <v>1513</v>
      </c>
      <c r="C196" s="73" t="s">
        <v>1514</v>
      </c>
      <c r="D196" s="76" t="s">
        <v>1527</v>
      </c>
      <c r="E196" s="74">
        <v>46204</v>
      </c>
      <c r="F196" s="74">
        <v>46204</v>
      </c>
      <c r="G196" s="73" t="s">
        <v>37</v>
      </c>
      <c r="H196" s="75">
        <v>9</v>
      </c>
      <c r="I196" s="75">
        <v>10.5</v>
      </c>
      <c r="J196" s="73" t="s">
        <v>134</v>
      </c>
      <c r="K196" s="73" t="s">
        <v>1515</v>
      </c>
      <c r="L196" s="66"/>
    </row>
    <row r="197" spans="2:12" ht="48.75" thickBot="1" x14ac:dyDescent="0.3">
      <c r="B197" s="72" t="s">
        <v>1451</v>
      </c>
      <c r="C197" s="73" t="s">
        <v>1452</v>
      </c>
      <c r="D197" s="76" t="s">
        <v>1465</v>
      </c>
      <c r="E197" s="107">
        <v>46235</v>
      </c>
      <c r="F197" s="74">
        <v>46235</v>
      </c>
      <c r="G197" s="73" t="s">
        <v>29</v>
      </c>
      <c r="H197" s="75">
        <v>9</v>
      </c>
      <c r="I197" s="75">
        <v>9</v>
      </c>
      <c r="J197" s="73" t="s">
        <v>30</v>
      </c>
      <c r="K197" s="73" t="s">
        <v>1453</v>
      </c>
      <c r="L197" s="66"/>
    </row>
    <row r="198" spans="2:12" ht="48.75" thickBot="1" x14ac:dyDescent="0.3">
      <c r="B198" s="82" t="s">
        <v>1534</v>
      </c>
      <c r="C198" s="73" t="s">
        <v>1535</v>
      </c>
      <c r="D198" s="108" t="s">
        <v>1608</v>
      </c>
      <c r="E198" s="107">
        <v>46296</v>
      </c>
      <c r="F198" s="74">
        <v>46296</v>
      </c>
      <c r="G198" s="73" t="s">
        <v>1342</v>
      </c>
      <c r="H198" s="73">
        <v>9</v>
      </c>
      <c r="I198" s="73">
        <v>11.7</v>
      </c>
      <c r="J198" s="73" t="s">
        <v>134</v>
      </c>
      <c r="K198" s="73" t="s">
        <v>1536</v>
      </c>
      <c r="L198" s="66"/>
    </row>
    <row r="199" spans="2:12" ht="48.75" thickBot="1" x14ac:dyDescent="0.3">
      <c r="B199" s="82" t="s">
        <v>1568</v>
      </c>
      <c r="C199" s="73" t="s">
        <v>1569</v>
      </c>
      <c r="D199" s="108" t="s">
        <v>1609</v>
      </c>
      <c r="E199" s="107">
        <v>46539</v>
      </c>
      <c r="F199" s="74">
        <v>46539</v>
      </c>
      <c r="G199" s="73" t="s">
        <v>1342</v>
      </c>
      <c r="H199" s="73">
        <v>6</v>
      </c>
      <c r="I199" s="73">
        <v>9.9</v>
      </c>
      <c r="J199" s="73" t="s">
        <v>91</v>
      </c>
      <c r="K199" s="73" t="s">
        <v>1570</v>
      </c>
      <c r="L199" s="66"/>
    </row>
    <row r="200" spans="2:12" x14ac:dyDescent="0.25"/>
    <row r="201" spans="2:12" x14ac:dyDescent="0.25"/>
    <row r="202" spans="2:12" x14ac:dyDescent="0.25"/>
  </sheetData>
  <autoFilter ref="B3:L199" xr:uid="{00000000-0001-0000-0200-000000000000}">
    <sortState xmlns:xlrd2="http://schemas.microsoft.com/office/spreadsheetml/2017/richdata2" ref="B4:L199">
      <sortCondition ref="F3:F199"/>
    </sortState>
  </autoFilter>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Q63"/>
  <sheetViews>
    <sheetView showGridLines="0" topLeftCell="A21" zoomScaleNormal="100" workbookViewId="0">
      <selection activeCell="D58" sqref="D58"/>
    </sheetView>
  </sheetViews>
  <sheetFormatPr baseColWidth="10" defaultColWidth="0" defaultRowHeight="15" zeroHeight="1" x14ac:dyDescent="0.25"/>
  <cols>
    <col min="1" max="1" width="11.42578125" style="13" customWidth="1"/>
    <col min="2" max="2" width="12.42578125" style="13" customWidth="1"/>
    <col min="3" max="3" width="12.5703125" style="13" customWidth="1"/>
    <col min="4" max="4" width="11.42578125" style="13" customWidth="1"/>
    <col min="5" max="5" width="12" style="13" customWidth="1"/>
    <col min="6" max="9" width="11.42578125" style="13" customWidth="1"/>
    <col min="10" max="10" width="12.28515625" style="13" customWidth="1"/>
    <col min="11" max="11" width="11.42578125" style="13" customWidth="1"/>
    <col min="12" max="12" width="49.42578125" style="13" customWidth="1"/>
    <col min="13" max="14" width="8.85546875" style="13" customWidth="1"/>
    <col min="15" max="16384" width="8.85546875" style="13" hidden="1"/>
  </cols>
  <sheetData>
    <row r="1" spans="1:17" x14ac:dyDescent="0.25">
      <c r="A1" s="19" t="s">
        <v>4</v>
      </c>
      <c r="C1" s="19"/>
      <c r="D1" s="19"/>
      <c r="E1" s="19"/>
      <c r="F1" s="19"/>
      <c r="G1" s="19"/>
      <c r="Q1" s="32"/>
    </row>
    <row r="2" spans="1:17" ht="15.75" thickBot="1" x14ac:dyDescent="0.3"/>
    <row r="3" spans="1:17" ht="48.75" thickBot="1" x14ac:dyDescent="0.3">
      <c r="B3" s="17" t="s">
        <v>15</v>
      </c>
      <c r="C3" s="18" t="s">
        <v>16</v>
      </c>
      <c r="D3" s="18" t="s">
        <v>17</v>
      </c>
      <c r="E3" s="18" t="s">
        <v>18</v>
      </c>
      <c r="F3" s="18" t="s">
        <v>19</v>
      </c>
      <c r="G3" s="18" t="s">
        <v>20</v>
      </c>
      <c r="H3" s="18" t="s">
        <v>21</v>
      </c>
      <c r="I3" s="18" t="s">
        <v>22</v>
      </c>
      <c r="J3" s="18" t="s">
        <v>23</v>
      </c>
      <c r="K3" s="18" t="s">
        <v>24</v>
      </c>
      <c r="L3" s="18" t="s">
        <v>25</v>
      </c>
    </row>
    <row r="4" spans="1:17" ht="60.75" thickBot="1" x14ac:dyDescent="0.3">
      <c r="B4" s="62" t="s">
        <v>618</v>
      </c>
      <c r="C4" s="63" t="s">
        <v>619</v>
      </c>
      <c r="D4" s="63" t="s">
        <v>620</v>
      </c>
      <c r="E4" s="64">
        <v>44166</v>
      </c>
      <c r="F4" s="64">
        <v>44166</v>
      </c>
      <c r="G4" s="63" t="s">
        <v>621</v>
      </c>
      <c r="H4" s="65">
        <v>20</v>
      </c>
      <c r="I4" s="65">
        <v>20</v>
      </c>
      <c r="J4" s="63" t="s">
        <v>68</v>
      </c>
      <c r="K4" s="63" t="s">
        <v>622</v>
      </c>
      <c r="L4" s="66" t="s">
        <v>1040</v>
      </c>
    </row>
    <row r="5" spans="1:17" ht="48.75" thickBot="1" x14ac:dyDescent="0.3">
      <c r="B5" s="62" t="s">
        <v>631</v>
      </c>
      <c r="C5" s="63" t="s">
        <v>632</v>
      </c>
      <c r="D5" s="63" t="s">
        <v>633</v>
      </c>
      <c r="E5" s="64">
        <v>44378</v>
      </c>
      <c r="F5" s="64">
        <v>44682</v>
      </c>
      <c r="G5" s="63" t="s">
        <v>634</v>
      </c>
      <c r="H5" s="65">
        <v>107.2</v>
      </c>
      <c r="I5" s="65">
        <v>109.2</v>
      </c>
      <c r="J5" s="63" t="s">
        <v>193</v>
      </c>
      <c r="K5" s="63" t="s">
        <v>635</v>
      </c>
      <c r="L5" s="66" t="s">
        <v>1037</v>
      </c>
    </row>
    <row r="6" spans="1:17" ht="45.75" thickBot="1" x14ac:dyDescent="0.3">
      <c r="B6" s="62" t="s">
        <v>637</v>
      </c>
      <c r="C6" s="63" t="s">
        <v>638</v>
      </c>
      <c r="D6" s="63" t="s">
        <v>639</v>
      </c>
      <c r="E6" s="64">
        <v>44774</v>
      </c>
      <c r="F6" s="64">
        <v>44774</v>
      </c>
      <c r="G6" s="63" t="s">
        <v>626</v>
      </c>
      <c r="H6" s="65">
        <v>9</v>
      </c>
      <c r="I6" s="65">
        <v>10.7</v>
      </c>
      <c r="J6" s="63" t="s">
        <v>38</v>
      </c>
      <c r="K6" s="63" t="s">
        <v>640</v>
      </c>
      <c r="L6" s="71" t="s">
        <v>1530</v>
      </c>
    </row>
    <row r="7" spans="1:17" ht="48.75" thickBot="1" x14ac:dyDescent="0.3">
      <c r="B7" s="62" t="s">
        <v>657</v>
      </c>
      <c r="C7" s="63" t="s">
        <v>658</v>
      </c>
      <c r="D7" s="63" t="s">
        <v>60</v>
      </c>
      <c r="E7" s="64">
        <v>44743</v>
      </c>
      <c r="F7" s="64">
        <v>44958</v>
      </c>
      <c r="G7" s="63" t="s">
        <v>634</v>
      </c>
      <c r="H7" s="65">
        <v>145.69999999999999</v>
      </c>
      <c r="I7" s="65">
        <v>148.5</v>
      </c>
      <c r="J7" s="63" t="s">
        <v>91</v>
      </c>
      <c r="K7" s="63" t="s">
        <v>659</v>
      </c>
      <c r="L7" s="71" t="s">
        <v>1038</v>
      </c>
    </row>
    <row r="8" spans="1:17" ht="72.75" thickBot="1" x14ac:dyDescent="0.3">
      <c r="B8" s="62" t="s">
        <v>665</v>
      </c>
      <c r="C8" s="63" t="s">
        <v>666</v>
      </c>
      <c r="D8" s="63" t="s">
        <v>667</v>
      </c>
      <c r="E8" s="64">
        <v>45017</v>
      </c>
      <c r="F8" s="64">
        <v>45017</v>
      </c>
      <c r="G8" s="63" t="s">
        <v>626</v>
      </c>
      <c r="H8" s="65">
        <v>9</v>
      </c>
      <c r="I8" s="65">
        <v>10.7</v>
      </c>
      <c r="J8" s="63" t="s">
        <v>222</v>
      </c>
      <c r="K8" s="63" t="s">
        <v>668</v>
      </c>
      <c r="L8" s="71" t="s">
        <v>1099</v>
      </c>
    </row>
    <row r="9" spans="1:17" ht="45.75" thickBot="1" x14ac:dyDescent="0.3">
      <c r="B9" s="109" t="s">
        <v>682</v>
      </c>
      <c r="C9" s="68" t="s">
        <v>683</v>
      </c>
      <c r="D9" s="63" t="s">
        <v>178</v>
      </c>
      <c r="E9" s="69">
        <v>45108</v>
      </c>
      <c r="F9" s="69">
        <v>45108</v>
      </c>
      <c r="G9" s="68" t="s">
        <v>626</v>
      </c>
      <c r="H9" s="70">
        <v>9</v>
      </c>
      <c r="I9" s="70">
        <v>10.8</v>
      </c>
      <c r="J9" s="68" t="s">
        <v>193</v>
      </c>
      <c r="K9" s="68" t="s">
        <v>684</v>
      </c>
      <c r="L9" s="71" t="s">
        <v>1562</v>
      </c>
    </row>
    <row r="10" spans="1:17" ht="48" customHeight="1" thickBot="1" x14ac:dyDescent="0.3">
      <c r="B10" s="109" t="s">
        <v>647</v>
      </c>
      <c r="C10" s="68" t="s">
        <v>648</v>
      </c>
      <c r="D10" s="63" t="s">
        <v>649</v>
      </c>
      <c r="E10" s="69">
        <v>44896</v>
      </c>
      <c r="F10" s="69">
        <v>45108</v>
      </c>
      <c r="G10" s="68" t="s">
        <v>626</v>
      </c>
      <c r="H10" s="70">
        <v>9</v>
      </c>
      <c r="I10" s="65">
        <v>10.6</v>
      </c>
      <c r="J10" s="68" t="s">
        <v>93</v>
      </c>
      <c r="K10" s="68" t="s">
        <v>650</v>
      </c>
      <c r="L10" s="66" t="s">
        <v>1545</v>
      </c>
    </row>
    <row r="11" spans="1:17" ht="45.75" thickBot="1" x14ac:dyDescent="0.3">
      <c r="B11" s="62" t="s">
        <v>1196</v>
      </c>
      <c r="C11" s="63" t="s">
        <v>691</v>
      </c>
      <c r="D11" s="63" t="s">
        <v>1165</v>
      </c>
      <c r="E11" s="110">
        <v>45200</v>
      </c>
      <c r="F11" s="110">
        <v>45200</v>
      </c>
      <c r="G11" s="63" t="s">
        <v>634</v>
      </c>
      <c r="H11" s="65">
        <v>4.3</v>
      </c>
      <c r="I11" s="65">
        <v>4.3</v>
      </c>
      <c r="J11" s="63" t="s">
        <v>68</v>
      </c>
      <c r="K11" s="63" t="s">
        <v>692</v>
      </c>
      <c r="L11" s="66" t="s">
        <v>1197</v>
      </c>
    </row>
    <row r="12" spans="1:17" ht="36.75" thickBot="1" x14ac:dyDescent="0.3">
      <c r="B12" s="82" t="s">
        <v>693</v>
      </c>
      <c r="C12" s="73" t="s">
        <v>694</v>
      </c>
      <c r="D12" s="76" t="s">
        <v>695</v>
      </c>
      <c r="E12" s="74">
        <v>45078</v>
      </c>
      <c r="F12" s="74">
        <v>45231</v>
      </c>
      <c r="G12" s="73" t="s">
        <v>626</v>
      </c>
      <c r="H12" s="75">
        <v>9</v>
      </c>
      <c r="I12" s="65">
        <v>10.9</v>
      </c>
      <c r="J12" s="73" t="s">
        <v>134</v>
      </c>
      <c r="K12" s="73" t="s">
        <v>696</v>
      </c>
      <c r="L12" s="71" t="s">
        <v>1038</v>
      </c>
    </row>
    <row r="13" spans="1:17" ht="45.75" thickBot="1" x14ac:dyDescent="0.3">
      <c r="B13" s="82" t="s">
        <v>654</v>
      </c>
      <c r="C13" s="73" t="s">
        <v>645</v>
      </c>
      <c r="D13" s="76" t="s">
        <v>652</v>
      </c>
      <c r="E13" s="74">
        <v>45231</v>
      </c>
      <c r="F13" s="74">
        <v>45231</v>
      </c>
      <c r="G13" s="73" t="s">
        <v>646</v>
      </c>
      <c r="H13" s="75">
        <v>93.5</v>
      </c>
      <c r="I13" s="65">
        <v>96.5</v>
      </c>
      <c r="J13" s="73" t="s">
        <v>193</v>
      </c>
      <c r="K13" s="73" t="s">
        <v>653</v>
      </c>
      <c r="L13" s="66" t="s">
        <v>1381</v>
      </c>
    </row>
    <row r="14" spans="1:17" ht="36.75" thickBot="1" x14ac:dyDescent="0.3">
      <c r="B14" s="62" t="s">
        <v>697</v>
      </c>
      <c r="C14" s="63" t="s">
        <v>698</v>
      </c>
      <c r="D14" s="63" t="s">
        <v>699</v>
      </c>
      <c r="E14" s="69">
        <v>45231</v>
      </c>
      <c r="F14" s="69">
        <v>45231</v>
      </c>
      <c r="G14" s="68" t="s">
        <v>626</v>
      </c>
      <c r="H14" s="70">
        <v>9</v>
      </c>
      <c r="I14" s="65">
        <v>10.5</v>
      </c>
      <c r="J14" s="68" t="s">
        <v>193</v>
      </c>
      <c r="K14" s="68" t="s">
        <v>700</v>
      </c>
      <c r="L14" s="71" t="s">
        <v>1219</v>
      </c>
    </row>
    <row r="15" spans="1:17" ht="60.75" thickBot="1" x14ac:dyDescent="0.3">
      <c r="B15" s="83" t="s">
        <v>627</v>
      </c>
      <c r="C15" s="76" t="s">
        <v>628</v>
      </c>
      <c r="D15" s="76" t="s">
        <v>63</v>
      </c>
      <c r="E15" s="84">
        <v>44531</v>
      </c>
      <c r="F15" s="84">
        <v>45261</v>
      </c>
      <c r="G15" s="76" t="s">
        <v>629</v>
      </c>
      <c r="H15" s="85">
        <v>4.5</v>
      </c>
      <c r="I15" s="65">
        <v>5</v>
      </c>
      <c r="J15" s="76" t="s">
        <v>61</v>
      </c>
      <c r="K15" s="76" t="s">
        <v>630</v>
      </c>
      <c r="L15" s="71" t="s">
        <v>1305</v>
      </c>
    </row>
    <row r="16" spans="1:17" ht="36.75" thickBot="1" x14ac:dyDescent="0.3">
      <c r="B16" s="82" t="s">
        <v>704</v>
      </c>
      <c r="C16" s="73" t="s">
        <v>705</v>
      </c>
      <c r="D16" s="63" t="s">
        <v>178</v>
      </c>
      <c r="E16" s="81">
        <v>45078</v>
      </c>
      <c r="F16" s="81">
        <v>45261</v>
      </c>
      <c r="G16" s="73" t="s">
        <v>626</v>
      </c>
      <c r="H16" s="75">
        <v>6</v>
      </c>
      <c r="I16" s="68">
        <v>7.2</v>
      </c>
      <c r="J16" s="73" t="s">
        <v>167</v>
      </c>
      <c r="K16" s="73" t="s">
        <v>706</v>
      </c>
      <c r="L16" s="71" t="s">
        <v>1152</v>
      </c>
    </row>
    <row r="17" spans="2:12" ht="79.5" thickBot="1" x14ac:dyDescent="0.3">
      <c r="B17" s="82" t="s">
        <v>701</v>
      </c>
      <c r="C17" s="73" t="s">
        <v>702</v>
      </c>
      <c r="D17" s="76" t="s">
        <v>178</v>
      </c>
      <c r="E17" s="81">
        <v>45108</v>
      </c>
      <c r="F17" s="81">
        <v>45261</v>
      </c>
      <c r="G17" s="73" t="s">
        <v>626</v>
      </c>
      <c r="H17" s="75">
        <v>3.5</v>
      </c>
      <c r="I17" s="70">
        <v>4.2</v>
      </c>
      <c r="J17" s="73" t="s">
        <v>61</v>
      </c>
      <c r="K17" s="73" t="s">
        <v>703</v>
      </c>
      <c r="L17" s="71" t="s">
        <v>1129</v>
      </c>
    </row>
    <row r="18" spans="2:12" ht="45.75" thickBot="1" x14ac:dyDescent="0.3">
      <c r="B18" s="82" t="s">
        <v>655</v>
      </c>
      <c r="C18" s="73" t="s">
        <v>645</v>
      </c>
      <c r="D18" s="76" t="s">
        <v>652</v>
      </c>
      <c r="E18" s="74">
        <v>45261</v>
      </c>
      <c r="F18" s="74">
        <v>45261</v>
      </c>
      <c r="G18" s="73" t="s">
        <v>646</v>
      </c>
      <c r="H18" s="75">
        <v>30.1</v>
      </c>
      <c r="I18" s="65">
        <v>31</v>
      </c>
      <c r="J18" s="73" t="s">
        <v>193</v>
      </c>
      <c r="K18" s="73" t="s">
        <v>653</v>
      </c>
      <c r="L18" s="71" t="s">
        <v>1155</v>
      </c>
    </row>
    <row r="19" spans="2:12" ht="36.75" thickBot="1" x14ac:dyDescent="0.3">
      <c r="B19" s="82" t="s">
        <v>712</v>
      </c>
      <c r="C19" s="73" t="s">
        <v>713</v>
      </c>
      <c r="D19" s="76" t="s">
        <v>714</v>
      </c>
      <c r="E19" s="74">
        <v>45261</v>
      </c>
      <c r="F19" s="74">
        <v>45261</v>
      </c>
      <c r="G19" s="73" t="s">
        <v>626</v>
      </c>
      <c r="H19" s="75">
        <v>9</v>
      </c>
      <c r="I19" s="85">
        <v>11.2</v>
      </c>
      <c r="J19" s="73" t="s">
        <v>193</v>
      </c>
      <c r="K19" s="73" t="s">
        <v>715</v>
      </c>
      <c r="L19" s="71" t="s">
        <v>1505</v>
      </c>
    </row>
    <row r="20" spans="2:12" ht="34.5" thickBot="1" x14ac:dyDescent="0.3">
      <c r="B20" s="82" t="s">
        <v>719</v>
      </c>
      <c r="C20" s="73" t="s">
        <v>720</v>
      </c>
      <c r="D20" s="76" t="s">
        <v>178</v>
      </c>
      <c r="E20" s="74">
        <v>45139</v>
      </c>
      <c r="F20" s="74">
        <v>45292</v>
      </c>
      <c r="G20" s="73" t="s">
        <v>626</v>
      </c>
      <c r="H20" s="75">
        <v>9</v>
      </c>
      <c r="I20" s="70">
        <v>11.9</v>
      </c>
      <c r="J20" s="73" t="s">
        <v>38</v>
      </c>
      <c r="K20" s="73" t="s">
        <v>721</v>
      </c>
      <c r="L20" s="71" t="s">
        <v>1289</v>
      </c>
    </row>
    <row r="21" spans="2:12" ht="36.75" thickBot="1" x14ac:dyDescent="0.3">
      <c r="B21" s="82" t="s">
        <v>722</v>
      </c>
      <c r="C21" s="73" t="s">
        <v>723</v>
      </c>
      <c r="D21" s="76" t="s">
        <v>178</v>
      </c>
      <c r="E21" s="74">
        <v>45323</v>
      </c>
      <c r="F21" s="74">
        <v>45323</v>
      </c>
      <c r="G21" s="73" t="s">
        <v>626</v>
      </c>
      <c r="H21" s="75">
        <v>9</v>
      </c>
      <c r="I21" s="70">
        <v>10.8</v>
      </c>
      <c r="J21" s="73" t="s">
        <v>193</v>
      </c>
      <c r="K21" s="73" t="s">
        <v>724</v>
      </c>
      <c r="L21" s="71" t="s">
        <v>1343</v>
      </c>
    </row>
    <row r="22" spans="2:12" ht="60.75" thickBot="1" x14ac:dyDescent="0.3">
      <c r="B22" s="82" t="s">
        <v>725</v>
      </c>
      <c r="C22" s="73" t="s">
        <v>702</v>
      </c>
      <c r="D22" s="76" t="s">
        <v>178</v>
      </c>
      <c r="E22" s="81">
        <v>45352</v>
      </c>
      <c r="F22" s="81">
        <v>45352</v>
      </c>
      <c r="G22" s="73" t="s">
        <v>626</v>
      </c>
      <c r="H22" s="75">
        <v>3.5</v>
      </c>
      <c r="I22" s="70">
        <v>4.2</v>
      </c>
      <c r="J22" s="73" t="s">
        <v>61</v>
      </c>
      <c r="K22" s="73" t="s">
        <v>703</v>
      </c>
      <c r="L22" s="66" t="s">
        <v>1082</v>
      </c>
    </row>
    <row r="23" spans="2:12" ht="34.5" thickBot="1" x14ac:dyDescent="0.3">
      <c r="B23" s="82" t="s">
        <v>733</v>
      </c>
      <c r="C23" s="73" t="s">
        <v>734</v>
      </c>
      <c r="D23" s="76" t="s">
        <v>735</v>
      </c>
      <c r="E23" s="74">
        <v>45231</v>
      </c>
      <c r="F23" s="74">
        <v>45413</v>
      </c>
      <c r="G23" s="73" t="s">
        <v>626</v>
      </c>
      <c r="H23" s="75">
        <v>9</v>
      </c>
      <c r="I23" s="65">
        <v>9</v>
      </c>
      <c r="J23" s="73" t="s">
        <v>49</v>
      </c>
      <c r="K23" s="73" t="s">
        <v>736</v>
      </c>
      <c r="L23" s="71" t="s">
        <v>1099</v>
      </c>
    </row>
    <row r="24" spans="2:12" ht="48.75" thickBot="1" x14ac:dyDescent="0.3">
      <c r="B24" s="83" t="s">
        <v>737</v>
      </c>
      <c r="C24" s="76" t="s">
        <v>738</v>
      </c>
      <c r="D24" s="63" t="s">
        <v>739</v>
      </c>
      <c r="E24" s="84">
        <v>45413</v>
      </c>
      <c r="F24" s="84">
        <v>45413</v>
      </c>
      <c r="G24" s="76" t="s">
        <v>1056</v>
      </c>
      <c r="H24" s="85">
        <v>2.9</v>
      </c>
      <c r="I24" s="65" t="s">
        <v>740</v>
      </c>
      <c r="J24" s="76" t="s">
        <v>130</v>
      </c>
      <c r="K24" s="76" t="s">
        <v>741</v>
      </c>
      <c r="L24" s="71" t="s">
        <v>1305</v>
      </c>
    </row>
    <row r="25" spans="2:12" ht="34.5" thickBot="1" x14ac:dyDescent="0.3">
      <c r="B25" s="83" t="s">
        <v>742</v>
      </c>
      <c r="C25" s="76" t="s">
        <v>743</v>
      </c>
      <c r="D25" s="63" t="s">
        <v>709</v>
      </c>
      <c r="E25" s="84" t="s">
        <v>710</v>
      </c>
      <c r="F25" s="84">
        <v>45444</v>
      </c>
      <c r="G25" s="76" t="s">
        <v>621</v>
      </c>
      <c r="H25" s="85">
        <v>136</v>
      </c>
      <c r="I25" s="65">
        <v>136</v>
      </c>
      <c r="J25" s="76" t="s">
        <v>93</v>
      </c>
      <c r="K25" s="76" t="s">
        <v>711</v>
      </c>
      <c r="L25" s="71" t="s">
        <v>1533</v>
      </c>
    </row>
    <row r="26" spans="2:12" ht="36.75" thickBot="1" x14ac:dyDescent="0.3">
      <c r="B26" s="82" t="s">
        <v>672</v>
      </c>
      <c r="C26" s="73" t="s">
        <v>673</v>
      </c>
      <c r="D26" s="63" t="s">
        <v>674</v>
      </c>
      <c r="E26" s="74">
        <v>44866</v>
      </c>
      <c r="F26" s="74">
        <v>45474</v>
      </c>
      <c r="G26" s="73" t="s">
        <v>626</v>
      </c>
      <c r="H26" s="75">
        <v>9</v>
      </c>
      <c r="I26" s="65">
        <v>10.6</v>
      </c>
      <c r="J26" s="73" t="s">
        <v>42</v>
      </c>
      <c r="K26" s="73" t="s">
        <v>675</v>
      </c>
      <c r="L26" s="71" t="s">
        <v>1343</v>
      </c>
    </row>
    <row r="27" spans="2:12" ht="45.75" thickBot="1" x14ac:dyDescent="0.3">
      <c r="B27" s="92" t="s">
        <v>656</v>
      </c>
      <c r="C27" s="93" t="s">
        <v>645</v>
      </c>
      <c r="D27" s="63" t="s">
        <v>652</v>
      </c>
      <c r="E27" s="94">
        <v>45474</v>
      </c>
      <c r="F27" s="94">
        <v>45474</v>
      </c>
      <c r="G27" s="93" t="s">
        <v>646</v>
      </c>
      <c r="H27" s="95">
        <v>24.2</v>
      </c>
      <c r="I27" s="102">
        <v>24.9</v>
      </c>
      <c r="J27" s="93" t="s">
        <v>193</v>
      </c>
      <c r="K27" s="93" t="s">
        <v>653</v>
      </c>
      <c r="L27" s="71" t="s">
        <v>1156</v>
      </c>
    </row>
    <row r="28" spans="2:12" ht="45.75" thickBot="1" x14ac:dyDescent="0.3">
      <c r="B28" s="100" t="s">
        <v>726</v>
      </c>
      <c r="C28" s="96" t="s">
        <v>727</v>
      </c>
      <c r="D28" s="63" t="s">
        <v>728</v>
      </c>
      <c r="E28" s="98">
        <v>45352</v>
      </c>
      <c r="F28" s="98">
        <v>45536</v>
      </c>
      <c r="G28" s="96" t="s">
        <v>646</v>
      </c>
      <c r="H28" s="102">
        <v>122</v>
      </c>
      <c r="I28" s="102">
        <v>136.30000000000001</v>
      </c>
      <c r="J28" s="96" t="s">
        <v>167</v>
      </c>
      <c r="K28" s="96" t="s">
        <v>729</v>
      </c>
      <c r="L28" s="71" t="s">
        <v>1449</v>
      </c>
    </row>
    <row r="29" spans="2:12" ht="45.75" thickBot="1" x14ac:dyDescent="0.3">
      <c r="B29" s="100" t="s">
        <v>730</v>
      </c>
      <c r="C29" s="96" t="s">
        <v>727</v>
      </c>
      <c r="D29" s="63" t="s">
        <v>731</v>
      </c>
      <c r="E29" s="98">
        <v>45352</v>
      </c>
      <c r="F29" s="98">
        <v>45536</v>
      </c>
      <c r="G29" s="96" t="s">
        <v>646</v>
      </c>
      <c r="H29" s="102">
        <v>122</v>
      </c>
      <c r="I29" s="102">
        <v>136.30000000000001</v>
      </c>
      <c r="J29" s="96" t="s">
        <v>167</v>
      </c>
      <c r="K29" s="96" t="s">
        <v>729</v>
      </c>
      <c r="L29" s="71" t="s">
        <v>1449</v>
      </c>
    </row>
    <row r="30" spans="2:12" ht="48.75" thickBot="1" x14ac:dyDescent="0.3">
      <c r="B30" s="100" t="s">
        <v>669</v>
      </c>
      <c r="C30" s="96" t="s">
        <v>670</v>
      </c>
      <c r="D30" s="63" t="s">
        <v>671</v>
      </c>
      <c r="E30" s="101">
        <v>44986</v>
      </c>
      <c r="F30" s="101">
        <v>45597</v>
      </c>
      <c r="G30" s="96" t="s">
        <v>626</v>
      </c>
      <c r="H30" s="102">
        <v>9</v>
      </c>
      <c r="I30" s="102">
        <v>9.6999999999999993</v>
      </c>
      <c r="J30" s="96" t="s">
        <v>93</v>
      </c>
      <c r="K30" s="96" t="s">
        <v>664</v>
      </c>
      <c r="L30" s="66" t="s">
        <v>1530</v>
      </c>
    </row>
    <row r="31" spans="2:12" ht="48.75" thickBot="1" x14ac:dyDescent="0.3">
      <c r="B31" s="100" t="s">
        <v>688</v>
      </c>
      <c r="C31" s="96" t="s">
        <v>689</v>
      </c>
      <c r="D31" s="63" t="s">
        <v>690</v>
      </c>
      <c r="E31" s="101">
        <v>44986</v>
      </c>
      <c r="F31" s="101">
        <v>45597</v>
      </c>
      <c r="G31" s="96" t="s">
        <v>626</v>
      </c>
      <c r="H31" s="102">
        <v>9</v>
      </c>
      <c r="I31" s="102">
        <v>11.2</v>
      </c>
      <c r="J31" s="96" t="s">
        <v>93</v>
      </c>
      <c r="K31" s="96" t="s">
        <v>664</v>
      </c>
      <c r="L31" s="66" t="s">
        <v>1530</v>
      </c>
    </row>
    <row r="32" spans="2:12" ht="36.75" thickBot="1" x14ac:dyDescent="0.3">
      <c r="B32" s="111" t="s">
        <v>1172</v>
      </c>
      <c r="C32" s="35" t="s">
        <v>1173</v>
      </c>
      <c r="D32" s="63" t="s">
        <v>1178</v>
      </c>
      <c r="E32" s="112">
        <v>45597</v>
      </c>
      <c r="F32" s="112">
        <v>45597</v>
      </c>
      <c r="G32" s="35" t="s">
        <v>1104</v>
      </c>
      <c r="H32" s="102">
        <v>10</v>
      </c>
      <c r="I32" s="102">
        <v>10</v>
      </c>
      <c r="J32" s="35" t="s">
        <v>38</v>
      </c>
      <c r="K32" s="35" t="s">
        <v>1174</v>
      </c>
      <c r="L32" s="66" t="s">
        <v>1305</v>
      </c>
    </row>
    <row r="33" spans="2:12" ht="48.75" thickBot="1" x14ac:dyDescent="0.3">
      <c r="B33" s="97" t="s">
        <v>1399</v>
      </c>
      <c r="C33" s="93" t="s">
        <v>1400</v>
      </c>
      <c r="D33" s="63" t="s">
        <v>1440</v>
      </c>
      <c r="E33" s="94">
        <v>45597</v>
      </c>
      <c r="F33" s="94">
        <v>45597</v>
      </c>
      <c r="G33" s="93" t="s">
        <v>634</v>
      </c>
      <c r="H33" s="95">
        <v>10</v>
      </c>
      <c r="I33" s="95">
        <v>10</v>
      </c>
      <c r="J33" s="93" t="s">
        <v>68</v>
      </c>
      <c r="K33" s="93" t="s">
        <v>1401</v>
      </c>
      <c r="L33" s="66" t="s">
        <v>1305</v>
      </c>
    </row>
    <row r="34" spans="2:12" ht="36.75" thickBot="1" x14ac:dyDescent="0.3">
      <c r="B34" s="92" t="s">
        <v>685</v>
      </c>
      <c r="C34" s="93" t="s">
        <v>686</v>
      </c>
      <c r="D34" s="63" t="s">
        <v>687</v>
      </c>
      <c r="E34" s="94">
        <v>45139</v>
      </c>
      <c r="F34" s="94">
        <v>45627</v>
      </c>
      <c r="G34" s="93" t="s">
        <v>626</v>
      </c>
      <c r="H34" s="95">
        <v>9</v>
      </c>
      <c r="I34" s="102">
        <v>11</v>
      </c>
      <c r="J34" s="93" t="s">
        <v>42</v>
      </c>
      <c r="K34" s="93" t="s">
        <v>636</v>
      </c>
      <c r="L34" s="66" t="s">
        <v>1305</v>
      </c>
    </row>
    <row r="35" spans="2:12" ht="36.75" thickBot="1" x14ac:dyDescent="0.3">
      <c r="B35" s="83" t="s">
        <v>641</v>
      </c>
      <c r="C35" s="76" t="s">
        <v>642</v>
      </c>
      <c r="D35" s="63" t="s">
        <v>643</v>
      </c>
      <c r="E35" s="113">
        <v>44866</v>
      </c>
      <c r="F35" s="113">
        <v>45627</v>
      </c>
      <c r="G35" s="83" t="s">
        <v>626</v>
      </c>
      <c r="H35" s="85">
        <v>9</v>
      </c>
      <c r="I35" s="85">
        <v>10.6</v>
      </c>
      <c r="J35" s="76" t="s">
        <v>93</v>
      </c>
      <c r="K35" s="76" t="s">
        <v>644</v>
      </c>
      <c r="L35" s="66" t="s">
        <v>1305</v>
      </c>
    </row>
    <row r="36" spans="2:12" ht="60.75" thickBot="1" x14ac:dyDescent="0.3">
      <c r="B36" s="82" t="s">
        <v>1102</v>
      </c>
      <c r="C36" s="73" t="s">
        <v>1103</v>
      </c>
      <c r="D36" s="63" t="s">
        <v>1111</v>
      </c>
      <c r="E36" s="107">
        <v>45383</v>
      </c>
      <c r="F36" s="107">
        <v>45627</v>
      </c>
      <c r="G36" s="82" t="s">
        <v>1104</v>
      </c>
      <c r="H36" s="75">
        <v>40</v>
      </c>
      <c r="I36" s="85">
        <v>40</v>
      </c>
      <c r="J36" s="73" t="s">
        <v>1039</v>
      </c>
      <c r="K36" s="73" t="s">
        <v>1105</v>
      </c>
      <c r="L36" s="66" t="s">
        <v>1305</v>
      </c>
    </row>
    <row r="37" spans="2:12" ht="48.75" thickBot="1" x14ac:dyDescent="0.3">
      <c r="B37" s="82" t="s">
        <v>716</v>
      </c>
      <c r="C37" s="73" t="s">
        <v>717</v>
      </c>
      <c r="D37" s="63" t="s">
        <v>214</v>
      </c>
      <c r="E37" s="107">
        <v>45261</v>
      </c>
      <c r="F37" s="107">
        <v>45627</v>
      </c>
      <c r="G37" s="82" t="s">
        <v>646</v>
      </c>
      <c r="H37" s="75">
        <v>100</v>
      </c>
      <c r="I37" s="85">
        <v>123.2</v>
      </c>
      <c r="J37" s="73" t="s">
        <v>167</v>
      </c>
      <c r="K37" s="73" t="s">
        <v>718</v>
      </c>
      <c r="L37" s="66" t="s">
        <v>1305</v>
      </c>
    </row>
    <row r="38" spans="2:12" ht="45.75" thickBot="1" x14ac:dyDescent="0.3">
      <c r="B38" s="92" t="s">
        <v>707</v>
      </c>
      <c r="C38" s="93" t="s">
        <v>708</v>
      </c>
      <c r="D38" s="63" t="s">
        <v>178</v>
      </c>
      <c r="E38" s="114">
        <v>45078</v>
      </c>
      <c r="F38" s="114">
        <v>45658</v>
      </c>
      <c r="G38" s="93" t="s">
        <v>626</v>
      </c>
      <c r="H38" s="75">
        <v>9</v>
      </c>
      <c r="I38" s="73">
        <v>10.9</v>
      </c>
      <c r="J38" s="93" t="s">
        <v>167</v>
      </c>
      <c r="K38" s="93" t="s">
        <v>706</v>
      </c>
      <c r="L38" s="66" t="s">
        <v>1552</v>
      </c>
    </row>
    <row r="39" spans="2:12" ht="45.75" thickBot="1" x14ac:dyDescent="0.3">
      <c r="B39" s="100" t="s">
        <v>744</v>
      </c>
      <c r="C39" s="96" t="s">
        <v>745</v>
      </c>
      <c r="D39" s="63" t="s">
        <v>746</v>
      </c>
      <c r="E39" s="115">
        <v>45597</v>
      </c>
      <c r="F39" s="115">
        <v>45717</v>
      </c>
      <c r="G39" s="96" t="s">
        <v>646</v>
      </c>
      <c r="H39" s="85">
        <v>187</v>
      </c>
      <c r="I39" s="85">
        <v>220</v>
      </c>
      <c r="J39" s="96" t="s">
        <v>222</v>
      </c>
      <c r="K39" s="96" t="s">
        <v>747</v>
      </c>
      <c r="L39" s="71" t="s">
        <v>1250</v>
      </c>
    </row>
    <row r="40" spans="2:12" ht="48.75" thickBot="1" x14ac:dyDescent="0.3">
      <c r="B40" s="100" t="s">
        <v>623</v>
      </c>
      <c r="C40" s="96" t="s">
        <v>624</v>
      </c>
      <c r="D40" s="63" t="s">
        <v>625</v>
      </c>
      <c r="E40" s="115">
        <v>42767</v>
      </c>
      <c r="F40" s="115">
        <v>45748</v>
      </c>
      <c r="G40" s="96" t="s">
        <v>621</v>
      </c>
      <c r="H40" s="85">
        <v>6.5</v>
      </c>
      <c r="I40" s="85">
        <v>6.5</v>
      </c>
      <c r="J40" s="96" t="s">
        <v>121</v>
      </c>
      <c r="K40" s="96" t="s">
        <v>1275</v>
      </c>
      <c r="L40" s="66"/>
    </row>
    <row r="41" spans="2:12" ht="60.75" thickBot="1" x14ac:dyDescent="0.3">
      <c r="B41" s="111" t="s">
        <v>1168</v>
      </c>
      <c r="C41" s="35" t="s">
        <v>1169</v>
      </c>
      <c r="D41" s="63" t="s">
        <v>1179</v>
      </c>
      <c r="E41" s="116">
        <v>45748</v>
      </c>
      <c r="F41" s="116">
        <v>45748</v>
      </c>
      <c r="G41" s="35" t="s">
        <v>681</v>
      </c>
      <c r="H41" s="85">
        <v>220</v>
      </c>
      <c r="I41" s="85" t="s">
        <v>1170</v>
      </c>
      <c r="J41" s="35" t="s">
        <v>193</v>
      </c>
      <c r="K41" s="35" t="s">
        <v>1171</v>
      </c>
      <c r="L41" s="66"/>
    </row>
    <row r="42" spans="2:12" ht="60.75" thickBot="1" x14ac:dyDescent="0.3">
      <c r="B42" s="97" t="s">
        <v>1334</v>
      </c>
      <c r="C42" s="93" t="s">
        <v>1335</v>
      </c>
      <c r="D42" s="63" t="s">
        <v>1351</v>
      </c>
      <c r="E42" s="117">
        <v>45748</v>
      </c>
      <c r="F42" s="117">
        <v>45748</v>
      </c>
      <c r="G42" s="93" t="s">
        <v>629</v>
      </c>
      <c r="H42" s="91">
        <v>2.95</v>
      </c>
      <c r="I42" s="75">
        <v>3</v>
      </c>
      <c r="J42" s="93" t="s">
        <v>1039</v>
      </c>
      <c r="K42" s="93" t="s">
        <v>1336</v>
      </c>
      <c r="L42" s="66"/>
    </row>
    <row r="43" spans="2:12" ht="36.75" thickBot="1" x14ac:dyDescent="0.3">
      <c r="B43" s="92" t="s">
        <v>1560</v>
      </c>
      <c r="C43" s="93" t="s">
        <v>1344</v>
      </c>
      <c r="D43" s="63" t="s">
        <v>1347</v>
      </c>
      <c r="E43" s="117">
        <v>45748</v>
      </c>
      <c r="F43" s="117">
        <v>45748</v>
      </c>
      <c r="G43" s="93" t="s">
        <v>646</v>
      </c>
      <c r="H43" s="75" t="s">
        <v>1345</v>
      </c>
      <c r="I43" s="75" t="s">
        <v>1345</v>
      </c>
      <c r="J43" s="93" t="s">
        <v>193</v>
      </c>
      <c r="K43" s="93" t="s">
        <v>1346</v>
      </c>
      <c r="L43" s="66"/>
    </row>
    <row r="44" spans="2:12" ht="36.75" thickBot="1" x14ac:dyDescent="0.3">
      <c r="B44" s="92" t="s">
        <v>676</v>
      </c>
      <c r="C44" s="93" t="s">
        <v>677</v>
      </c>
      <c r="D44" s="63" t="s">
        <v>678</v>
      </c>
      <c r="E44" s="117">
        <v>44958</v>
      </c>
      <c r="F44" s="117">
        <v>45778</v>
      </c>
      <c r="G44" s="93" t="s">
        <v>626</v>
      </c>
      <c r="H44" s="75">
        <v>9</v>
      </c>
      <c r="I44" s="85">
        <v>9.9</v>
      </c>
      <c r="J44" s="93" t="s">
        <v>167</v>
      </c>
      <c r="K44" s="93" t="s">
        <v>679</v>
      </c>
      <c r="L44" s="71"/>
    </row>
    <row r="45" spans="2:12" ht="24.75" thickBot="1" x14ac:dyDescent="0.3">
      <c r="B45" s="118" t="s">
        <v>1226</v>
      </c>
      <c r="C45" s="119" t="s">
        <v>680</v>
      </c>
      <c r="D45" s="63" t="s">
        <v>1243</v>
      </c>
      <c r="E45" s="112">
        <v>45778</v>
      </c>
      <c r="F45" s="112">
        <v>45778</v>
      </c>
      <c r="G45" s="35" t="s">
        <v>646</v>
      </c>
      <c r="H45" s="102">
        <v>175.9</v>
      </c>
      <c r="I45" s="102">
        <v>175.9</v>
      </c>
      <c r="J45" s="35" t="s">
        <v>193</v>
      </c>
      <c r="K45" s="35" t="s">
        <v>1227</v>
      </c>
      <c r="L45" s="66"/>
    </row>
    <row r="46" spans="2:12" ht="84.75" thickBot="1" x14ac:dyDescent="0.3">
      <c r="B46" s="83" t="s">
        <v>660</v>
      </c>
      <c r="C46" s="76" t="s">
        <v>661</v>
      </c>
      <c r="D46" s="63" t="s">
        <v>59</v>
      </c>
      <c r="E46" s="101">
        <v>44774</v>
      </c>
      <c r="F46" s="101">
        <v>45839</v>
      </c>
      <c r="G46" s="96" t="s">
        <v>621</v>
      </c>
      <c r="H46" s="102">
        <v>48.7</v>
      </c>
      <c r="I46" s="102">
        <v>53.6</v>
      </c>
      <c r="J46" s="96" t="s">
        <v>662</v>
      </c>
      <c r="K46" s="96" t="s">
        <v>663</v>
      </c>
      <c r="L46" s="66"/>
    </row>
    <row r="47" spans="2:12" ht="24.75" thickBot="1" x14ac:dyDescent="0.3">
      <c r="B47" s="72" t="s">
        <v>1360</v>
      </c>
      <c r="C47" s="73" t="s">
        <v>1361</v>
      </c>
      <c r="D47" s="63" t="s">
        <v>1380</v>
      </c>
      <c r="E47" s="94">
        <v>45870</v>
      </c>
      <c r="F47" s="94">
        <v>45870</v>
      </c>
      <c r="G47" s="93" t="s">
        <v>626</v>
      </c>
      <c r="H47" s="95">
        <v>9</v>
      </c>
      <c r="I47" s="95">
        <v>9</v>
      </c>
      <c r="J47" s="93" t="s">
        <v>167</v>
      </c>
      <c r="K47" s="93" t="s">
        <v>1362</v>
      </c>
      <c r="L47" s="66"/>
    </row>
    <row r="48" spans="2:12" ht="24.75" thickBot="1" x14ac:dyDescent="0.3">
      <c r="B48" s="72" t="s">
        <v>1365</v>
      </c>
      <c r="C48" s="73" t="s">
        <v>1366</v>
      </c>
      <c r="D48" s="63" t="s">
        <v>1376</v>
      </c>
      <c r="E48" s="94">
        <v>45870</v>
      </c>
      <c r="F48" s="94">
        <v>45870</v>
      </c>
      <c r="G48" s="93" t="s">
        <v>626</v>
      </c>
      <c r="H48" s="95">
        <v>9</v>
      </c>
      <c r="I48" s="95">
        <v>9</v>
      </c>
      <c r="J48" s="93" t="s">
        <v>167</v>
      </c>
      <c r="K48" s="93" t="s">
        <v>1362</v>
      </c>
      <c r="L48" s="66"/>
    </row>
    <row r="49" spans="2:12" ht="48.75" thickBot="1" x14ac:dyDescent="0.3">
      <c r="B49" s="118" t="s">
        <v>1140</v>
      </c>
      <c r="C49" s="119" t="s">
        <v>1141</v>
      </c>
      <c r="D49" s="63" t="s">
        <v>1150</v>
      </c>
      <c r="E49" s="112">
        <v>45931</v>
      </c>
      <c r="F49" s="112">
        <v>45931</v>
      </c>
      <c r="G49" s="35" t="s">
        <v>646</v>
      </c>
      <c r="H49" s="102">
        <v>50</v>
      </c>
      <c r="I49" s="102">
        <v>53</v>
      </c>
      <c r="J49" s="35" t="s">
        <v>167</v>
      </c>
      <c r="K49" s="35" t="s">
        <v>1142</v>
      </c>
      <c r="L49" s="66" t="s">
        <v>181</v>
      </c>
    </row>
    <row r="50" spans="2:12" ht="36.75" thickBot="1" x14ac:dyDescent="0.3">
      <c r="B50" s="72" t="s">
        <v>1312</v>
      </c>
      <c r="C50" s="73" t="s">
        <v>1313</v>
      </c>
      <c r="D50" s="63" t="s">
        <v>1325</v>
      </c>
      <c r="E50" s="94">
        <v>45931</v>
      </c>
      <c r="F50" s="94">
        <v>45931</v>
      </c>
      <c r="G50" s="93" t="s">
        <v>681</v>
      </c>
      <c r="H50" s="95">
        <v>200</v>
      </c>
      <c r="I50" s="95">
        <v>240.2</v>
      </c>
      <c r="J50" s="93" t="s">
        <v>222</v>
      </c>
      <c r="K50" s="93" t="s">
        <v>1314</v>
      </c>
      <c r="L50" s="66"/>
    </row>
    <row r="51" spans="2:12" ht="36.75" thickBot="1" x14ac:dyDescent="0.3">
      <c r="B51" s="72" t="s">
        <v>1486</v>
      </c>
      <c r="C51" s="73" t="s">
        <v>1184</v>
      </c>
      <c r="D51" s="63" t="s">
        <v>1496</v>
      </c>
      <c r="E51" s="94">
        <v>45962</v>
      </c>
      <c r="F51" s="94">
        <v>45962</v>
      </c>
      <c r="G51" s="93" t="s">
        <v>646</v>
      </c>
      <c r="H51" s="95">
        <v>139.69999999999999</v>
      </c>
      <c r="I51" s="95">
        <v>151.4</v>
      </c>
      <c r="J51" s="93" t="s">
        <v>42</v>
      </c>
      <c r="K51" s="93" t="s">
        <v>1487</v>
      </c>
      <c r="L51" s="66"/>
    </row>
    <row r="52" spans="2:12" ht="48.75" thickBot="1" x14ac:dyDescent="0.3">
      <c r="B52" s="72" t="s">
        <v>1516</v>
      </c>
      <c r="C52" s="73" t="s">
        <v>1078</v>
      </c>
      <c r="D52" s="63" t="s">
        <v>1517</v>
      </c>
      <c r="E52" s="74">
        <v>45962</v>
      </c>
      <c r="F52" s="74">
        <v>45962</v>
      </c>
      <c r="G52" s="73" t="s">
        <v>634</v>
      </c>
      <c r="H52" s="75">
        <v>33.6</v>
      </c>
      <c r="I52" s="75">
        <v>36.6</v>
      </c>
      <c r="J52" s="73" t="s">
        <v>53</v>
      </c>
      <c r="K52" s="73" t="s">
        <v>1518</v>
      </c>
      <c r="L52" s="66"/>
    </row>
    <row r="53" spans="2:12" ht="60.75" thickBot="1" x14ac:dyDescent="0.3">
      <c r="B53" s="82" t="s">
        <v>1454</v>
      </c>
      <c r="C53" s="73" t="s">
        <v>1455</v>
      </c>
      <c r="D53" s="63" t="s">
        <v>1461</v>
      </c>
      <c r="E53" s="74">
        <v>45992</v>
      </c>
      <c r="F53" s="74">
        <v>45992</v>
      </c>
      <c r="G53" s="73" t="s">
        <v>646</v>
      </c>
      <c r="H53" s="73">
        <v>80</v>
      </c>
      <c r="I53" s="73">
        <v>84</v>
      </c>
      <c r="J53" s="73" t="s">
        <v>222</v>
      </c>
      <c r="K53" s="73" t="s">
        <v>1456</v>
      </c>
      <c r="L53" s="66"/>
    </row>
    <row r="54" spans="2:12" ht="24.75" thickBot="1" x14ac:dyDescent="0.3">
      <c r="B54" s="82" t="s">
        <v>1430</v>
      </c>
      <c r="C54" s="73" t="s">
        <v>1431</v>
      </c>
      <c r="D54" s="63" t="s">
        <v>1445</v>
      </c>
      <c r="E54" s="74">
        <v>46023</v>
      </c>
      <c r="F54" s="74">
        <v>46023</v>
      </c>
      <c r="G54" s="73" t="s">
        <v>1104</v>
      </c>
      <c r="H54" s="73">
        <v>200</v>
      </c>
      <c r="I54" s="73">
        <v>200</v>
      </c>
      <c r="J54" s="73" t="s">
        <v>49</v>
      </c>
      <c r="K54" s="73" t="s">
        <v>1432</v>
      </c>
      <c r="L54" s="66"/>
    </row>
    <row r="55" spans="2:12" ht="36.75" thickBot="1" x14ac:dyDescent="0.3">
      <c r="B55" s="82" t="s">
        <v>1537</v>
      </c>
      <c r="C55" s="73" t="s">
        <v>1538</v>
      </c>
      <c r="D55" s="108" t="s">
        <v>1540</v>
      </c>
      <c r="E55" s="81">
        <v>46054</v>
      </c>
      <c r="F55" s="81">
        <v>46054</v>
      </c>
      <c r="G55" s="73" t="s">
        <v>681</v>
      </c>
      <c r="H55" s="73">
        <v>202.4</v>
      </c>
      <c r="I55" s="73">
        <v>230</v>
      </c>
      <c r="J55" s="73" t="s">
        <v>193</v>
      </c>
      <c r="K55" s="73" t="s">
        <v>1539</v>
      </c>
      <c r="L55" s="66"/>
    </row>
    <row r="56" spans="2:12" ht="60.75" thickBot="1" x14ac:dyDescent="0.3">
      <c r="B56" s="82" t="s">
        <v>1433</v>
      </c>
      <c r="C56" s="73" t="s">
        <v>1434</v>
      </c>
      <c r="D56" s="76" t="s">
        <v>1448</v>
      </c>
      <c r="E56" s="74">
        <v>46082</v>
      </c>
      <c r="F56" s="74">
        <v>46082</v>
      </c>
      <c r="G56" s="73" t="s">
        <v>646</v>
      </c>
      <c r="H56" s="73">
        <v>90</v>
      </c>
      <c r="I56" s="73">
        <v>90</v>
      </c>
      <c r="J56" s="73" t="s">
        <v>1039</v>
      </c>
      <c r="K56" s="73" t="s">
        <v>1435</v>
      </c>
      <c r="L56" s="66"/>
    </row>
    <row r="57" spans="2:12" ht="24.75" thickBot="1" x14ac:dyDescent="0.3">
      <c r="B57" s="72" t="s">
        <v>1574</v>
      </c>
      <c r="C57" s="73" t="s">
        <v>1184</v>
      </c>
      <c r="D57" s="76" t="s">
        <v>1585</v>
      </c>
      <c r="E57" s="74">
        <v>46113</v>
      </c>
      <c r="F57" s="74">
        <v>46113</v>
      </c>
      <c r="G57" s="73" t="s">
        <v>634</v>
      </c>
      <c r="H57" s="75">
        <v>165</v>
      </c>
      <c r="I57" s="75">
        <v>165</v>
      </c>
      <c r="J57" s="73" t="s">
        <v>93</v>
      </c>
      <c r="K57" s="73" t="s">
        <v>1575</v>
      </c>
      <c r="L57" s="66"/>
    </row>
    <row r="58" spans="2:12" ht="24.75" thickBot="1" x14ac:dyDescent="0.3">
      <c r="B58" s="72" t="s">
        <v>1571</v>
      </c>
      <c r="C58" s="73" t="s">
        <v>1184</v>
      </c>
      <c r="D58" s="76" t="s">
        <v>1610</v>
      </c>
      <c r="E58" s="107">
        <v>46143</v>
      </c>
      <c r="F58" s="74">
        <v>46143</v>
      </c>
      <c r="G58" s="73" t="s">
        <v>634</v>
      </c>
      <c r="H58" s="75">
        <v>306</v>
      </c>
      <c r="I58" s="75">
        <v>306</v>
      </c>
      <c r="J58" s="73" t="s">
        <v>193</v>
      </c>
      <c r="K58" s="73" t="s">
        <v>1572</v>
      </c>
      <c r="L58" s="66"/>
    </row>
    <row r="59" spans="2:12" ht="36.75" thickBot="1" x14ac:dyDescent="0.3">
      <c r="B59" s="118" t="s">
        <v>1115</v>
      </c>
      <c r="C59" s="119" t="s">
        <v>1116</v>
      </c>
      <c r="D59" s="76" t="s">
        <v>1126</v>
      </c>
      <c r="E59" s="120">
        <v>45901</v>
      </c>
      <c r="F59" s="121">
        <v>46296</v>
      </c>
      <c r="G59" s="119" t="s">
        <v>646</v>
      </c>
      <c r="H59" s="85">
        <v>109.7</v>
      </c>
      <c r="I59" s="85">
        <v>120</v>
      </c>
      <c r="J59" s="119" t="s">
        <v>1117</v>
      </c>
      <c r="K59" s="119" t="s">
        <v>1118</v>
      </c>
      <c r="L59" s="71"/>
    </row>
    <row r="60" spans="2:12" ht="48.75" thickBot="1" x14ac:dyDescent="0.3">
      <c r="B60" s="72" t="s">
        <v>1490</v>
      </c>
      <c r="C60" s="73" t="s">
        <v>1491</v>
      </c>
      <c r="D60" s="76" t="s">
        <v>1503</v>
      </c>
      <c r="E60" s="107">
        <v>46478</v>
      </c>
      <c r="F60" s="74">
        <v>46478</v>
      </c>
      <c r="G60" s="73" t="s">
        <v>646</v>
      </c>
      <c r="H60" s="75">
        <v>145</v>
      </c>
      <c r="I60" s="75">
        <v>145</v>
      </c>
      <c r="J60" s="73" t="s">
        <v>49</v>
      </c>
      <c r="K60" s="73" t="s">
        <v>1492</v>
      </c>
      <c r="L60" s="66"/>
    </row>
    <row r="61" spans="2:12" x14ac:dyDescent="0.25"/>
    <row r="62" spans="2:12" x14ac:dyDescent="0.25"/>
    <row r="63" spans="2:12" x14ac:dyDescent="0.25"/>
  </sheetData>
  <autoFilter ref="B3:L60" xr:uid="{00000000-0001-0000-0300-000000000000}">
    <sortState xmlns:xlrd2="http://schemas.microsoft.com/office/spreadsheetml/2017/richdata2" ref="B4:L60">
      <sortCondition ref="F3:F60"/>
    </sortState>
  </autoFilter>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tabColor theme="9" tint="0.39997558519241921"/>
  </sheetPr>
  <dimension ref="A1:R31"/>
  <sheetViews>
    <sheetView showGridLines="0" zoomScaleNormal="100" workbookViewId="0">
      <selection activeCell="D28" sqref="D28"/>
    </sheetView>
  </sheetViews>
  <sheetFormatPr baseColWidth="10" defaultColWidth="0" defaultRowHeight="15" zeroHeight="1" x14ac:dyDescent="0.25"/>
  <cols>
    <col min="1" max="1" width="11.42578125" style="13" customWidth="1"/>
    <col min="2" max="2" width="12.42578125" style="13" customWidth="1"/>
    <col min="3" max="3" width="12.5703125" style="13" customWidth="1"/>
    <col min="4" max="4" width="11.42578125" style="13" customWidth="1"/>
    <col min="5" max="5" width="12" style="13" customWidth="1"/>
    <col min="6" max="9" width="11.42578125" style="13" customWidth="1"/>
    <col min="10" max="14" width="12.28515625" style="13" customWidth="1"/>
    <col min="15" max="15" width="11.42578125" style="58" customWidth="1"/>
    <col min="16" max="16" width="49.42578125" style="13" customWidth="1"/>
    <col min="17" max="18" width="8.85546875" style="13" customWidth="1"/>
    <col min="19" max="16384" width="8.85546875" style="13" hidden="1"/>
  </cols>
  <sheetData>
    <row r="1" spans="1:16" x14ac:dyDescent="0.25">
      <c r="A1" s="19" t="s">
        <v>1280</v>
      </c>
      <c r="B1" s="19"/>
      <c r="C1" s="19"/>
      <c r="D1" s="19"/>
      <c r="E1" s="19"/>
      <c r="F1" s="19"/>
      <c r="G1" s="19"/>
    </row>
    <row r="2" spans="1:16" ht="15.75" thickBot="1" x14ac:dyDescent="0.3"/>
    <row r="3" spans="1:16" ht="48.75" thickBot="1" x14ac:dyDescent="0.3">
      <c r="B3" s="17" t="s">
        <v>15</v>
      </c>
      <c r="C3" s="18" t="s">
        <v>16</v>
      </c>
      <c r="D3" s="18" t="s">
        <v>17</v>
      </c>
      <c r="E3" s="18" t="s">
        <v>18</v>
      </c>
      <c r="F3" s="18" t="s">
        <v>19</v>
      </c>
      <c r="G3" s="18" t="s">
        <v>20</v>
      </c>
      <c r="H3" s="18" t="s">
        <v>21</v>
      </c>
      <c r="I3" s="18" t="s">
        <v>1205</v>
      </c>
      <c r="J3" s="18" t="s">
        <v>1208</v>
      </c>
      <c r="K3" s="18" t="s">
        <v>1210</v>
      </c>
      <c r="L3" s="18" t="s">
        <v>1211</v>
      </c>
      <c r="M3" s="18" t="s">
        <v>1206</v>
      </c>
      <c r="N3" s="18" t="s">
        <v>23</v>
      </c>
      <c r="O3" s="18" t="s">
        <v>24</v>
      </c>
      <c r="P3" s="18" t="s">
        <v>25</v>
      </c>
    </row>
    <row r="4" spans="1:16" ht="36.75" thickBot="1" x14ac:dyDescent="0.3">
      <c r="B4" s="100" t="s">
        <v>737</v>
      </c>
      <c r="C4" s="96" t="s">
        <v>738</v>
      </c>
      <c r="D4" s="63" t="s">
        <v>739</v>
      </c>
      <c r="E4" s="101">
        <v>45413</v>
      </c>
      <c r="F4" s="101">
        <v>45413</v>
      </c>
      <c r="G4" s="96" t="s">
        <v>1056</v>
      </c>
      <c r="H4" s="102">
        <v>2.9</v>
      </c>
      <c r="I4" s="102">
        <v>2.2999999999999998</v>
      </c>
      <c r="J4" s="73" t="s">
        <v>737</v>
      </c>
      <c r="K4" s="75">
        <v>3</v>
      </c>
      <c r="L4" s="73">
        <v>0</v>
      </c>
      <c r="M4" s="73" t="s">
        <v>1207</v>
      </c>
      <c r="N4" s="96" t="s">
        <v>130</v>
      </c>
      <c r="O4" s="96" t="s">
        <v>741</v>
      </c>
      <c r="P4" s="71" t="s">
        <v>1305</v>
      </c>
    </row>
    <row r="5" spans="1:16" ht="45.75" thickBot="1" x14ac:dyDescent="0.3">
      <c r="B5" s="97" t="s">
        <v>1189</v>
      </c>
      <c r="C5" s="93" t="s">
        <v>1190</v>
      </c>
      <c r="D5" s="63" t="s">
        <v>1218</v>
      </c>
      <c r="E5" s="94">
        <v>45413</v>
      </c>
      <c r="F5" s="94">
        <v>45413</v>
      </c>
      <c r="G5" s="93" t="s">
        <v>651</v>
      </c>
      <c r="H5" s="95">
        <v>60.5</v>
      </c>
      <c r="I5" s="95">
        <v>121</v>
      </c>
      <c r="J5" s="73" t="s">
        <v>1213</v>
      </c>
      <c r="K5" s="75">
        <v>67.8</v>
      </c>
      <c r="L5" s="73">
        <v>0</v>
      </c>
      <c r="M5" s="73" t="s">
        <v>1207</v>
      </c>
      <c r="N5" s="93" t="s">
        <v>193</v>
      </c>
      <c r="O5" s="93" t="s">
        <v>1193</v>
      </c>
      <c r="P5" s="71" t="s">
        <v>1552</v>
      </c>
    </row>
    <row r="6" spans="1:16" ht="60.75" thickBot="1" x14ac:dyDescent="0.3">
      <c r="B6" s="82" t="s">
        <v>1231</v>
      </c>
      <c r="C6" s="73" t="s">
        <v>1232</v>
      </c>
      <c r="D6" s="63" t="s">
        <v>1244</v>
      </c>
      <c r="E6" s="98">
        <v>45627</v>
      </c>
      <c r="F6" s="98">
        <v>45627</v>
      </c>
      <c r="G6" s="93" t="s">
        <v>651</v>
      </c>
      <c r="H6" s="93">
        <v>110</v>
      </c>
      <c r="I6" s="122">
        <v>220</v>
      </c>
      <c r="J6" s="73" t="s">
        <v>1086</v>
      </c>
      <c r="K6" s="87">
        <v>270</v>
      </c>
      <c r="L6" s="73">
        <v>0</v>
      </c>
      <c r="M6" s="73" t="s">
        <v>1207</v>
      </c>
      <c r="N6" s="93" t="s">
        <v>167</v>
      </c>
      <c r="O6" s="93" t="s">
        <v>1233</v>
      </c>
      <c r="P6" s="71" t="s">
        <v>1305</v>
      </c>
    </row>
    <row r="7" spans="1:16" ht="48.75" thickBot="1" x14ac:dyDescent="0.3">
      <c r="B7" s="72" t="s">
        <v>1182</v>
      </c>
      <c r="C7" s="73" t="s">
        <v>1183</v>
      </c>
      <c r="D7" s="63" t="s">
        <v>1194</v>
      </c>
      <c r="E7" s="94">
        <v>45658</v>
      </c>
      <c r="F7" s="94">
        <v>45658</v>
      </c>
      <c r="G7" s="93" t="s">
        <v>651</v>
      </c>
      <c r="H7" s="95">
        <v>95</v>
      </c>
      <c r="I7" s="95">
        <v>589</v>
      </c>
      <c r="J7" s="73" t="s">
        <v>1212</v>
      </c>
      <c r="K7" s="75">
        <v>95.1</v>
      </c>
      <c r="L7" s="73">
        <v>0</v>
      </c>
      <c r="M7" s="73" t="s">
        <v>1207</v>
      </c>
      <c r="N7" s="93" t="s">
        <v>193</v>
      </c>
      <c r="O7" s="93" t="s">
        <v>1321</v>
      </c>
      <c r="P7" s="71" t="s">
        <v>1552</v>
      </c>
    </row>
    <row r="8" spans="1:16" ht="48.75" thickBot="1" x14ac:dyDescent="0.3">
      <c r="B8" s="97" t="s">
        <v>1292</v>
      </c>
      <c r="C8" s="93" t="s">
        <v>1293</v>
      </c>
      <c r="D8" s="63" t="s">
        <v>1294</v>
      </c>
      <c r="E8" s="94">
        <v>45658</v>
      </c>
      <c r="F8" s="94">
        <v>45658</v>
      </c>
      <c r="G8" s="93" t="s">
        <v>651</v>
      </c>
      <c r="H8" s="95">
        <v>200</v>
      </c>
      <c r="I8" s="70">
        <v>800</v>
      </c>
      <c r="J8" s="82" t="s">
        <v>1303</v>
      </c>
      <c r="K8" s="75">
        <v>230.4</v>
      </c>
      <c r="L8" s="123">
        <v>0</v>
      </c>
      <c r="M8" s="73" t="s">
        <v>1207</v>
      </c>
      <c r="N8" s="93" t="s">
        <v>193</v>
      </c>
      <c r="O8" s="93" t="s">
        <v>1295</v>
      </c>
      <c r="P8" s="71" t="s">
        <v>1305</v>
      </c>
    </row>
    <row r="9" spans="1:16" ht="48.75" thickBot="1" x14ac:dyDescent="0.3">
      <c r="B9" s="92" t="s">
        <v>1405</v>
      </c>
      <c r="C9" s="93" t="s">
        <v>1406</v>
      </c>
      <c r="D9" s="63" t="s">
        <v>1441</v>
      </c>
      <c r="E9" s="94">
        <v>45717</v>
      </c>
      <c r="F9" s="94">
        <v>45717</v>
      </c>
      <c r="G9" s="93" t="s">
        <v>651</v>
      </c>
      <c r="H9" s="95">
        <v>141</v>
      </c>
      <c r="I9" s="70">
        <v>423.1</v>
      </c>
      <c r="J9" s="97" t="s">
        <v>1418</v>
      </c>
      <c r="K9" s="75">
        <v>141</v>
      </c>
      <c r="L9" s="123">
        <v>0</v>
      </c>
      <c r="M9" s="73" t="s">
        <v>1207</v>
      </c>
      <c r="N9" s="93" t="s">
        <v>167</v>
      </c>
      <c r="O9" s="93" t="s">
        <v>1407</v>
      </c>
      <c r="P9" s="66"/>
    </row>
    <row r="10" spans="1:16" ht="36.75" thickBot="1" x14ac:dyDescent="0.3">
      <c r="B10" s="82" t="s">
        <v>1411</v>
      </c>
      <c r="C10" s="73" t="s">
        <v>1412</v>
      </c>
      <c r="D10" s="63" t="s">
        <v>1443</v>
      </c>
      <c r="E10" s="94">
        <v>45717</v>
      </c>
      <c r="F10" s="94">
        <v>45717</v>
      </c>
      <c r="G10" s="93" t="s">
        <v>651</v>
      </c>
      <c r="H10" s="95">
        <v>60</v>
      </c>
      <c r="I10" s="95">
        <v>60</v>
      </c>
      <c r="J10" s="97" t="s">
        <v>964</v>
      </c>
      <c r="K10" s="75" t="s">
        <v>964</v>
      </c>
      <c r="L10" s="66" t="s">
        <v>964</v>
      </c>
      <c r="M10" s="73" t="s">
        <v>1207</v>
      </c>
      <c r="N10" s="93" t="s">
        <v>42</v>
      </c>
      <c r="O10" s="93" t="s">
        <v>1413</v>
      </c>
      <c r="P10" s="66"/>
    </row>
    <row r="11" spans="1:16" ht="36.75" thickBot="1" x14ac:dyDescent="0.3">
      <c r="B11" s="118" t="s">
        <v>1168</v>
      </c>
      <c r="C11" s="119" t="s">
        <v>1169</v>
      </c>
      <c r="D11" s="63" t="s">
        <v>1179</v>
      </c>
      <c r="E11" s="112">
        <v>45748</v>
      </c>
      <c r="F11" s="112">
        <v>45748</v>
      </c>
      <c r="G11" s="35" t="s">
        <v>681</v>
      </c>
      <c r="H11" s="102">
        <v>220</v>
      </c>
      <c r="I11" s="102">
        <v>1100</v>
      </c>
      <c r="J11" s="82" t="s">
        <v>1209</v>
      </c>
      <c r="K11" s="95">
        <v>260.7</v>
      </c>
      <c r="L11" s="68">
        <v>0</v>
      </c>
      <c r="M11" s="73" t="s">
        <v>1207</v>
      </c>
      <c r="N11" s="35" t="s">
        <v>193</v>
      </c>
      <c r="O11" s="35" t="s">
        <v>1171</v>
      </c>
      <c r="P11" s="66"/>
    </row>
    <row r="12" spans="1:16" ht="48.75" thickBot="1" x14ac:dyDescent="0.3">
      <c r="B12" s="82" t="s">
        <v>1349</v>
      </c>
      <c r="C12" s="73" t="s">
        <v>1183</v>
      </c>
      <c r="D12" s="63" t="s">
        <v>1347</v>
      </c>
      <c r="E12" s="94">
        <v>45748</v>
      </c>
      <c r="F12" s="94">
        <v>45748</v>
      </c>
      <c r="G12" s="93" t="s">
        <v>651</v>
      </c>
      <c r="H12" s="95">
        <v>105</v>
      </c>
      <c r="I12" s="95">
        <v>651</v>
      </c>
      <c r="J12" s="72" t="s">
        <v>1348</v>
      </c>
      <c r="K12" s="95">
        <v>105</v>
      </c>
      <c r="L12" s="66">
        <v>0</v>
      </c>
      <c r="M12" s="73" t="s">
        <v>1207</v>
      </c>
      <c r="N12" s="93" t="s">
        <v>193</v>
      </c>
      <c r="O12" s="93" t="s">
        <v>1346</v>
      </c>
      <c r="P12" s="66"/>
    </row>
    <row r="13" spans="1:16" ht="24.75" thickBot="1" x14ac:dyDescent="0.3">
      <c r="B13" s="82" t="s">
        <v>1228</v>
      </c>
      <c r="C13" s="73" t="s">
        <v>680</v>
      </c>
      <c r="D13" s="63" t="s">
        <v>1243</v>
      </c>
      <c r="E13" s="98">
        <v>45778</v>
      </c>
      <c r="F13" s="98">
        <v>45778</v>
      </c>
      <c r="G13" s="93" t="s">
        <v>651</v>
      </c>
      <c r="H13" s="93">
        <v>171.3</v>
      </c>
      <c r="I13" s="122">
        <v>513.9</v>
      </c>
      <c r="J13" s="118" t="s">
        <v>1226</v>
      </c>
      <c r="K13" s="102">
        <v>175.9</v>
      </c>
      <c r="L13" s="68">
        <v>0</v>
      </c>
      <c r="M13" s="73" t="s">
        <v>1207</v>
      </c>
      <c r="N13" s="93" t="s">
        <v>167</v>
      </c>
      <c r="O13" s="93" t="s">
        <v>1227</v>
      </c>
      <c r="P13" s="66"/>
    </row>
    <row r="14" spans="1:16" ht="36.75" thickBot="1" x14ac:dyDescent="0.3">
      <c r="B14" s="72" t="s">
        <v>1363</v>
      </c>
      <c r="C14" s="73" t="s">
        <v>1184</v>
      </c>
      <c r="D14" s="63" t="s">
        <v>1379</v>
      </c>
      <c r="E14" s="94">
        <v>45809</v>
      </c>
      <c r="F14" s="94">
        <v>45809</v>
      </c>
      <c r="G14" s="93" t="s">
        <v>651</v>
      </c>
      <c r="H14" s="95">
        <v>116</v>
      </c>
      <c r="I14" s="95">
        <v>580</v>
      </c>
      <c r="J14" s="72" t="s">
        <v>1371</v>
      </c>
      <c r="K14" s="72">
        <v>427</v>
      </c>
      <c r="L14" s="66">
        <v>0</v>
      </c>
      <c r="M14" s="73" t="s">
        <v>1207</v>
      </c>
      <c r="N14" s="93" t="s">
        <v>193</v>
      </c>
      <c r="O14" s="93" t="s">
        <v>1364</v>
      </c>
      <c r="P14" s="66"/>
    </row>
    <row r="15" spans="1:16" ht="24.75" thickBot="1" x14ac:dyDescent="0.3">
      <c r="B15" s="82" t="s">
        <v>1408</v>
      </c>
      <c r="C15" s="73" t="s">
        <v>1409</v>
      </c>
      <c r="D15" s="63" t="s">
        <v>1442</v>
      </c>
      <c r="E15" s="94">
        <v>45839</v>
      </c>
      <c r="F15" s="94">
        <v>45839</v>
      </c>
      <c r="G15" s="93" t="s">
        <v>651</v>
      </c>
      <c r="H15" s="95">
        <v>146</v>
      </c>
      <c r="I15" s="95">
        <v>438</v>
      </c>
      <c r="J15" s="72" t="s">
        <v>1419</v>
      </c>
      <c r="K15" s="95">
        <v>146</v>
      </c>
      <c r="L15" s="66">
        <v>0</v>
      </c>
      <c r="M15" s="73" t="s">
        <v>1207</v>
      </c>
      <c r="N15" s="93" t="s">
        <v>193</v>
      </c>
      <c r="O15" s="93" t="s">
        <v>1410</v>
      </c>
      <c r="P15" s="66"/>
    </row>
    <row r="16" spans="1:16" ht="48.75" thickBot="1" x14ac:dyDescent="0.3">
      <c r="B16" s="82" t="s">
        <v>1429</v>
      </c>
      <c r="C16" s="73" t="s">
        <v>1427</v>
      </c>
      <c r="D16" s="63" t="s">
        <v>1447</v>
      </c>
      <c r="E16" s="94">
        <v>45839</v>
      </c>
      <c r="F16" s="94">
        <v>45839</v>
      </c>
      <c r="G16" s="93" t="s">
        <v>1342</v>
      </c>
      <c r="H16" s="93">
        <v>3</v>
      </c>
      <c r="I16" s="93">
        <v>7.2</v>
      </c>
      <c r="J16" s="72" t="s">
        <v>1426</v>
      </c>
      <c r="K16" s="95">
        <v>3</v>
      </c>
      <c r="L16" s="66">
        <v>0</v>
      </c>
      <c r="M16" s="73" t="s">
        <v>1341</v>
      </c>
      <c r="N16" s="93" t="s">
        <v>134</v>
      </c>
      <c r="O16" s="93" t="s">
        <v>1428</v>
      </c>
      <c r="P16" s="66"/>
    </row>
    <row r="17" spans="2:16" ht="48.75" thickBot="1" x14ac:dyDescent="0.3">
      <c r="B17" s="82" t="s">
        <v>1340</v>
      </c>
      <c r="C17" s="73" t="s">
        <v>1338</v>
      </c>
      <c r="D17" s="63" t="s">
        <v>1350</v>
      </c>
      <c r="E17" s="94">
        <v>45870</v>
      </c>
      <c r="F17" s="94">
        <v>45870</v>
      </c>
      <c r="G17" s="93" t="s">
        <v>1342</v>
      </c>
      <c r="H17" s="95">
        <v>3</v>
      </c>
      <c r="I17" s="95">
        <v>12</v>
      </c>
      <c r="J17" s="72" t="s">
        <v>1337</v>
      </c>
      <c r="K17" s="95">
        <v>3</v>
      </c>
      <c r="L17" s="66">
        <v>0</v>
      </c>
      <c r="M17" s="73" t="s">
        <v>1341</v>
      </c>
      <c r="N17" s="93" t="s">
        <v>49</v>
      </c>
      <c r="O17" s="93" t="s">
        <v>1339</v>
      </c>
      <c r="P17" s="66"/>
    </row>
    <row r="18" spans="2:16" ht="48.75" thickBot="1" x14ac:dyDescent="0.3">
      <c r="B18" s="82" t="s">
        <v>1370</v>
      </c>
      <c r="C18" s="73" t="s">
        <v>1368</v>
      </c>
      <c r="D18" s="63" t="s">
        <v>1378</v>
      </c>
      <c r="E18" s="94">
        <v>45870</v>
      </c>
      <c r="F18" s="94">
        <v>45870</v>
      </c>
      <c r="G18" s="93" t="s">
        <v>1342</v>
      </c>
      <c r="H18" s="95">
        <v>9</v>
      </c>
      <c r="I18" s="95">
        <v>18.2</v>
      </c>
      <c r="J18" s="72" t="s">
        <v>1367</v>
      </c>
      <c r="K18" s="95">
        <v>9</v>
      </c>
      <c r="L18" s="66">
        <v>0</v>
      </c>
      <c r="M18" s="73" t="s">
        <v>1341</v>
      </c>
      <c r="N18" s="93" t="s">
        <v>134</v>
      </c>
      <c r="O18" s="93" t="s">
        <v>1369</v>
      </c>
      <c r="P18" s="66"/>
    </row>
    <row r="19" spans="2:16" ht="36.75" thickBot="1" x14ac:dyDescent="0.3">
      <c r="B19" s="82" t="s">
        <v>1320</v>
      </c>
      <c r="C19" s="73" t="s">
        <v>1313</v>
      </c>
      <c r="D19" s="76" t="s">
        <v>1325</v>
      </c>
      <c r="E19" s="94">
        <v>45931</v>
      </c>
      <c r="F19" s="74">
        <v>45931</v>
      </c>
      <c r="G19" s="73" t="s">
        <v>681</v>
      </c>
      <c r="H19" s="75">
        <v>200</v>
      </c>
      <c r="I19" s="75">
        <v>1000</v>
      </c>
      <c r="J19" s="72" t="s">
        <v>1312</v>
      </c>
      <c r="K19" s="95">
        <v>200</v>
      </c>
      <c r="L19" s="66">
        <v>0</v>
      </c>
      <c r="M19" s="73" t="s">
        <v>1207</v>
      </c>
      <c r="N19" s="93" t="s">
        <v>222</v>
      </c>
      <c r="O19" s="93" t="s">
        <v>1314</v>
      </c>
      <c r="P19" s="66"/>
    </row>
    <row r="20" spans="2:16" ht="36.75" thickBot="1" x14ac:dyDescent="0.3">
      <c r="B20" s="82" t="s">
        <v>1414</v>
      </c>
      <c r="C20" s="73" t="s">
        <v>1415</v>
      </c>
      <c r="D20" s="63" t="s">
        <v>1444</v>
      </c>
      <c r="E20" s="94">
        <v>45962</v>
      </c>
      <c r="F20" s="94">
        <v>45962</v>
      </c>
      <c r="G20" s="93" t="s">
        <v>651</v>
      </c>
      <c r="H20" s="95">
        <v>98</v>
      </c>
      <c r="I20" s="95">
        <v>98</v>
      </c>
      <c r="J20" s="72" t="s">
        <v>1420</v>
      </c>
      <c r="K20" s="95">
        <v>89.5</v>
      </c>
      <c r="L20" s="66">
        <f>I20-K20</f>
        <v>8.5</v>
      </c>
      <c r="M20" s="73" t="s">
        <v>1207</v>
      </c>
      <c r="N20" s="93" t="s">
        <v>222</v>
      </c>
      <c r="O20" s="93" t="s">
        <v>1416</v>
      </c>
      <c r="P20" s="66"/>
    </row>
    <row r="21" spans="2:16" ht="24.75" thickBot="1" x14ac:dyDescent="0.3">
      <c r="B21" s="82" t="s">
        <v>1493</v>
      </c>
      <c r="C21" s="73" t="s">
        <v>1494</v>
      </c>
      <c r="D21" s="63" t="s">
        <v>1502</v>
      </c>
      <c r="E21" s="94">
        <v>45962</v>
      </c>
      <c r="F21" s="74">
        <v>45962</v>
      </c>
      <c r="G21" s="73" t="s">
        <v>651</v>
      </c>
      <c r="H21" s="73">
        <v>300</v>
      </c>
      <c r="I21" s="73">
        <v>900</v>
      </c>
      <c r="J21" s="72" t="s">
        <v>964</v>
      </c>
      <c r="K21" s="95" t="s">
        <v>964</v>
      </c>
      <c r="L21" s="66" t="s">
        <v>964</v>
      </c>
      <c r="M21" s="73" t="s">
        <v>1207</v>
      </c>
      <c r="N21" s="93" t="s">
        <v>193</v>
      </c>
      <c r="O21" s="93" t="s">
        <v>1495</v>
      </c>
      <c r="P21" s="66"/>
    </row>
    <row r="22" spans="2:16" ht="48.75" thickBot="1" x14ac:dyDescent="0.3">
      <c r="B22" s="82" t="s">
        <v>1425</v>
      </c>
      <c r="C22" s="73" t="s">
        <v>1423</v>
      </c>
      <c r="D22" s="76" t="s">
        <v>1446</v>
      </c>
      <c r="E22" s="94">
        <v>45992</v>
      </c>
      <c r="F22" s="74">
        <v>45992</v>
      </c>
      <c r="G22" s="73" t="s">
        <v>1342</v>
      </c>
      <c r="H22" s="73">
        <v>5</v>
      </c>
      <c r="I22" s="73">
        <v>28.8</v>
      </c>
      <c r="J22" s="97" t="s">
        <v>1422</v>
      </c>
      <c r="K22" s="75">
        <v>5</v>
      </c>
      <c r="L22" s="66">
        <v>0</v>
      </c>
      <c r="M22" s="73" t="s">
        <v>1341</v>
      </c>
      <c r="N22" s="93" t="s">
        <v>134</v>
      </c>
      <c r="O22" s="93" t="s">
        <v>1424</v>
      </c>
      <c r="P22" s="66"/>
    </row>
    <row r="23" spans="2:16" ht="24.75" thickBot="1" x14ac:dyDescent="0.3">
      <c r="B23" s="82" t="s">
        <v>1541</v>
      </c>
      <c r="C23" s="73" t="s">
        <v>1538</v>
      </c>
      <c r="D23" s="76" t="s">
        <v>1587</v>
      </c>
      <c r="E23" s="94">
        <v>46054</v>
      </c>
      <c r="F23" s="74">
        <v>46054</v>
      </c>
      <c r="G23" s="73" t="s">
        <v>651</v>
      </c>
      <c r="H23" s="73">
        <v>188</v>
      </c>
      <c r="I23" s="73">
        <v>752</v>
      </c>
      <c r="J23" s="97" t="s">
        <v>1537</v>
      </c>
      <c r="K23" s="75">
        <v>202.4</v>
      </c>
      <c r="L23" s="66">
        <v>0</v>
      </c>
      <c r="M23" s="73" t="s">
        <v>1207</v>
      </c>
      <c r="N23" s="93" t="s">
        <v>193</v>
      </c>
      <c r="O23" s="93" t="s">
        <v>1539</v>
      </c>
      <c r="P23" s="66"/>
    </row>
    <row r="24" spans="2:16" ht="36.75" thickBot="1" x14ac:dyDescent="0.3">
      <c r="B24" s="82" t="s">
        <v>1542</v>
      </c>
      <c r="C24" s="73" t="s">
        <v>798</v>
      </c>
      <c r="D24" s="76" t="s">
        <v>1588</v>
      </c>
      <c r="E24" s="94">
        <v>46143</v>
      </c>
      <c r="F24" s="74">
        <v>46143</v>
      </c>
      <c r="G24" s="73" t="s">
        <v>651</v>
      </c>
      <c r="H24" s="73">
        <v>199.2</v>
      </c>
      <c r="I24" s="73">
        <v>960.1</v>
      </c>
      <c r="J24" s="97" t="s">
        <v>1486</v>
      </c>
      <c r="K24" s="75">
        <v>139.69999999999999</v>
      </c>
      <c r="L24" s="66">
        <f>H24-K24</f>
        <v>59.5</v>
      </c>
      <c r="M24" s="73" t="s">
        <v>1207</v>
      </c>
      <c r="N24" s="93" t="s">
        <v>42</v>
      </c>
      <c r="O24" s="93" t="s">
        <v>1544</v>
      </c>
      <c r="P24" s="66"/>
    </row>
    <row r="25" spans="2:16" ht="48.75" thickBot="1" x14ac:dyDescent="0.3">
      <c r="B25" s="82" t="s">
        <v>1543</v>
      </c>
      <c r="C25" s="73" t="s">
        <v>1535</v>
      </c>
      <c r="D25" s="76" t="s">
        <v>1589</v>
      </c>
      <c r="E25" s="94">
        <v>46296</v>
      </c>
      <c r="F25" s="74">
        <v>46296</v>
      </c>
      <c r="G25" s="73" t="s">
        <v>651</v>
      </c>
      <c r="H25" s="73">
        <v>9</v>
      </c>
      <c r="I25" s="73">
        <v>36</v>
      </c>
      <c r="J25" s="97" t="s">
        <v>1534</v>
      </c>
      <c r="K25" s="75">
        <v>9</v>
      </c>
      <c r="L25" s="66">
        <v>0</v>
      </c>
      <c r="M25" s="73" t="s">
        <v>1341</v>
      </c>
      <c r="N25" s="93" t="s">
        <v>134</v>
      </c>
      <c r="O25" s="93" t="s">
        <v>1536</v>
      </c>
      <c r="P25" s="66"/>
    </row>
    <row r="26" spans="2:16" ht="36.75" thickBot="1" x14ac:dyDescent="0.3">
      <c r="B26" s="82" t="s">
        <v>1576</v>
      </c>
      <c r="C26" s="73" t="s">
        <v>1577</v>
      </c>
      <c r="D26" s="76" t="s">
        <v>1586</v>
      </c>
      <c r="E26" s="94" t="s">
        <v>1578</v>
      </c>
      <c r="F26" s="74" t="s">
        <v>1578</v>
      </c>
      <c r="G26" s="73" t="s">
        <v>651</v>
      </c>
      <c r="H26" s="73">
        <v>50</v>
      </c>
      <c r="I26" s="73">
        <v>200</v>
      </c>
      <c r="J26" s="97" t="s">
        <v>1592</v>
      </c>
      <c r="K26" s="75">
        <v>108</v>
      </c>
      <c r="L26" s="66">
        <v>0</v>
      </c>
      <c r="M26" s="73" t="s">
        <v>1207</v>
      </c>
      <c r="N26" s="97" t="s">
        <v>49</v>
      </c>
      <c r="O26" s="75" t="s">
        <v>1579</v>
      </c>
      <c r="P26" s="66"/>
    </row>
    <row r="27" spans="2:16" ht="36.75" thickBot="1" x14ac:dyDescent="0.3">
      <c r="B27" s="82" t="s">
        <v>1591</v>
      </c>
      <c r="C27" s="73" t="s">
        <v>1566</v>
      </c>
      <c r="D27" s="76" t="s">
        <v>1607</v>
      </c>
      <c r="E27" s="94">
        <v>46023</v>
      </c>
      <c r="F27" s="74">
        <v>46023</v>
      </c>
      <c r="G27" s="73" t="s">
        <v>651</v>
      </c>
      <c r="H27" s="73">
        <v>6.5</v>
      </c>
      <c r="I27" s="73">
        <v>26</v>
      </c>
      <c r="J27" s="97" t="s">
        <v>1565</v>
      </c>
      <c r="K27" s="75">
        <v>6.5</v>
      </c>
      <c r="L27" s="66">
        <v>0</v>
      </c>
      <c r="M27" s="73" t="s">
        <v>1341</v>
      </c>
      <c r="N27" s="97" t="s">
        <v>49</v>
      </c>
      <c r="O27" s="75" t="s">
        <v>1579</v>
      </c>
      <c r="P27" s="66"/>
    </row>
    <row r="28" spans="2:16" ht="60.75" thickBot="1" x14ac:dyDescent="0.3">
      <c r="B28" s="82" t="s">
        <v>1590</v>
      </c>
      <c r="C28" s="73" t="s">
        <v>1569</v>
      </c>
      <c r="D28" s="108" t="s">
        <v>1609</v>
      </c>
      <c r="E28" s="94">
        <v>46539</v>
      </c>
      <c r="F28" s="74">
        <v>46539</v>
      </c>
      <c r="G28" s="73" t="s">
        <v>651</v>
      </c>
      <c r="H28" s="73">
        <v>6</v>
      </c>
      <c r="I28" s="73">
        <v>30</v>
      </c>
      <c r="J28" s="97" t="s">
        <v>1568</v>
      </c>
      <c r="K28" s="75">
        <v>6</v>
      </c>
      <c r="L28" s="66">
        <v>0</v>
      </c>
      <c r="M28" s="73" t="s">
        <v>1341</v>
      </c>
      <c r="N28" s="97" t="s">
        <v>91</v>
      </c>
      <c r="O28" s="75" t="s">
        <v>1570</v>
      </c>
      <c r="P28" s="66"/>
    </row>
    <row r="29" spans="2:16" x14ac:dyDescent="0.25"/>
    <row r="30" spans="2:16" x14ac:dyDescent="0.25"/>
    <row r="31" spans="2:16" x14ac:dyDescent="0.25"/>
  </sheetData>
  <autoFilter ref="B3:P3" xr:uid="{DE4E512E-9510-4EAC-A762-FDD6962C63F7}"/>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O7"/>
  <sheetViews>
    <sheetView zoomScaleNormal="100" workbookViewId="0">
      <selection activeCell="B5" sqref="B5"/>
    </sheetView>
  </sheetViews>
  <sheetFormatPr baseColWidth="10" defaultColWidth="0" defaultRowHeight="15" zeroHeight="1" x14ac:dyDescent="0.25"/>
  <cols>
    <col min="1" max="1" width="11.42578125" style="13" customWidth="1"/>
    <col min="2" max="2" width="12.5703125" style="13" customWidth="1"/>
    <col min="3" max="10" width="11.42578125" style="13" customWidth="1"/>
    <col min="11" max="11" width="29.7109375" style="13" customWidth="1"/>
    <col min="12" max="12" width="13.42578125" style="13" customWidth="1"/>
    <col min="13" max="13" width="11.42578125" style="13" customWidth="1"/>
    <col min="14" max="15" width="0" style="13" hidden="1" customWidth="1"/>
    <col min="16" max="16384" width="11.42578125" style="13" hidden="1"/>
  </cols>
  <sheetData>
    <row r="1" spans="1:12" x14ac:dyDescent="0.25">
      <c r="A1" s="19" t="s">
        <v>1281</v>
      </c>
      <c r="B1" s="19"/>
      <c r="C1" s="19"/>
      <c r="D1" s="19"/>
      <c r="E1" s="19"/>
      <c r="F1" s="19"/>
      <c r="G1" s="19"/>
    </row>
    <row r="2" spans="1:12" x14ac:dyDescent="0.25"/>
    <row r="3" spans="1:12" x14ac:dyDescent="0.25">
      <c r="B3" s="167" t="str">
        <f>"*Al mes de "&amp;LOWER(Portada!B17)&amp;", no se registran proyectos declarados en construcción en Sistemas Medianos."</f>
        <v>*Al mes de febrero de 2025, no se registran proyectos declarados en construcción en Sistemas Medianos.</v>
      </c>
      <c r="C3" s="167"/>
      <c r="D3" s="167"/>
      <c r="E3" s="167"/>
      <c r="F3" s="167"/>
      <c r="G3" s="167"/>
      <c r="H3" s="167"/>
      <c r="I3" s="167"/>
      <c r="J3" s="167"/>
      <c r="K3" s="167"/>
      <c r="L3" s="33"/>
    </row>
    <row r="4" spans="1:12" x14ac:dyDescent="0.25">
      <c r="B4" s="167"/>
      <c r="C4" s="167"/>
      <c r="D4" s="167"/>
      <c r="E4" s="167"/>
      <c r="F4" s="167"/>
      <c r="G4" s="167"/>
      <c r="H4" s="167"/>
      <c r="I4" s="167"/>
      <c r="J4" s="167"/>
      <c r="K4" s="167"/>
    </row>
    <row r="5" spans="1:12" x14ac:dyDescent="0.25"/>
    <row r="6" spans="1:12" x14ac:dyDescent="0.25"/>
    <row r="7" spans="1:12" x14ac:dyDescent="0.25"/>
  </sheetData>
  <mergeCells count="1">
    <mergeCell ref="B3: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I26"/>
  <sheetViews>
    <sheetView zoomScaleNormal="100" workbookViewId="0">
      <selection activeCell="B8" sqref="B8:F9"/>
    </sheetView>
  </sheetViews>
  <sheetFormatPr baseColWidth="10" defaultColWidth="0" defaultRowHeight="15" zeroHeight="1" x14ac:dyDescent="0.25"/>
  <cols>
    <col min="1" max="1" width="11.42578125" style="13" customWidth="1"/>
    <col min="2" max="2" width="25.140625" style="13" customWidth="1"/>
    <col min="3" max="9" width="11.42578125" style="13" customWidth="1"/>
    <col min="10" max="16384" width="11.42578125" style="13" hidden="1"/>
  </cols>
  <sheetData>
    <row r="1" spans="1:7" x14ac:dyDescent="0.25">
      <c r="A1" s="19" t="s">
        <v>8</v>
      </c>
      <c r="B1" s="19"/>
      <c r="C1" s="19"/>
      <c r="D1" s="19"/>
      <c r="E1" s="19"/>
      <c r="F1" s="19"/>
      <c r="G1" s="19"/>
    </row>
    <row r="2" spans="1:7" ht="15.75" thickBot="1" x14ac:dyDescent="0.3"/>
    <row r="3" spans="1:7" ht="72.75" thickBot="1" x14ac:dyDescent="0.3">
      <c r="B3" s="17" t="s">
        <v>15</v>
      </c>
      <c r="C3" s="18" t="s">
        <v>748</v>
      </c>
      <c r="D3" s="18" t="s">
        <v>749</v>
      </c>
      <c r="E3" s="18" t="s">
        <v>750</v>
      </c>
      <c r="F3" s="18" t="s">
        <v>751</v>
      </c>
      <c r="G3" s="18" t="s">
        <v>25</v>
      </c>
    </row>
    <row r="4" spans="1:7" ht="96.75" thickBot="1" x14ac:dyDescent="0.3">
      <c r="B4" s="50" t="s">
        <v>807</v>
      </c>
      <c r="C4" s="36" t="s">
        <v>763</v>
      </c>
      <c r="D4" s="45" t="s">
        <v>764</v>
      </c>
      <c r="E4" s="46">
        <v>45108</v>
      </c>
      <c r="F4" s="45" t="s">
        <v>756</v>
      </c>
      <c r="G4" s="51" t="s">
        <v>808</v>
      </c>
    </row>
    <row r="5" spans="1:7" ht="96.75" thickBot="1" x14ac:dyDescent="0.3">
      <c r="B5" s="50" t="s">
        <v>809</v>
      </c>
      <c r="C5" s="36" t="s">
        <v>763</v>
      </c>
      <c r="D5" s="45" t="s">
        <v>764</v>
      </c>
      <c r="E5" s="46">
        <v>45292</v>
      </c>
      <c r="F5" s="45" t="s">
        <v>756</v>
      </c>
      <c r="G5" s="51" t="s">
        <v>808</v>
      </c>
    </row>
    <row r="6" spans="1:7" ht="96.75" thickBot="1" x14ac:dyDescent="0.3">
      <c r="B6" s="50" t="s">
        <v>810</v>
      </c>
      <c r="C6" s="36" t="s">
        <v>763</v>
      </c>
      <c r="D6" s="45" t="s">
        <v>771</v>
      </c>
      <c r="E6" s="46">
        <v>45292</v>
      </c>
      <c r="F6" s="52" t="s">
        <v>811</v>
      </c>
      <c r="G6" s="51" t="s">
        <v>812</v>
      </c>
    </row>
    <row r="7" spans="1:7" ht="36.75" thickBot="1" x14ac:dyDescent="0.3">
      <c r="B7" s="50" t="s">
        <v>813</v>
      </c>
      <c r="C7" s="36" t="s">
        <v>754</v>
      </c>
      <c r="D7" s="45" t="s">
        <v>755</v>
      </c>
      <c r="E7" s="46">
        <v>45444</v>
      </c>
      <c r="F7" s="45" t="s">
        <v>757</v>
      </c>
      <c r="G7" s="51"/>
    </row>
    <row r="8" spans="1:7" ht="96.75" thickBot="1" x14ac:dyDescent="0.3">
      <c r="B8" s="50" t="s">
        <v>816</v>
      </c>
      <c r="C8" s="36" t="s">
        <v>754</v>
      </c>
      <c r="D8" s="45" t="s">
        <v>755</v>
      </c>
      <c r="E8" s="46">
        <v>45444</v>
      </c>
      <c r="F8" s="45" t="s">
        <v>814</v>
      </c>
      <c r="G8" s="51" t="s">
        <v>815</v>
      </c>
    </row>
    <row r="9" spans="1:7" ht="96.75" thickBot="1" x14ac:dyDescent="0.3">
      <c r="B9" s="50" t="s">
        <v>817</v>
      </c>
      <c r="C9" s="36" t="s">
        <v>754</v>
      </c>
      <c r="D9" s="45" t="s">
        <v>755</v>
      </c>
      <c r="E9" s="46">
        <v>45444</v>
      </c>
      <c r="F9" s="45" t="s">
        <v>818</v>
      </c>
      <c r="G9" s="51" t="s">
        <v>819</v>
      </c>
    </row>
    <row r="10" spans="1:7" ht="84.75" thickBot="1" x14ac:dyDescent="0.3">
      <c r="B10" s="50" t="s">
        <v>820</v>
      </c>
      <c r="C10" s="36" t="s">
        <v>763</v>
      </c>
      <c r="D10" s="45" t="s">
        <v>764</v>
      </c>
      <c r="E10" s="46">
        <v>45658</v>
      </c>
      <c r="F10" s="45" t="s">
        <v>798</v>
      </c>
      <c r="G10" s="51"/>
    </row>
    <row r="11" spans="1:7" ht="36.75" thickBot="1" x14ac:dyDescent="0.3">
      <c r="B11" s="50" t="s">
        <v>821</v>
      </c>
      <c r="C11" s="36" t="s">
        <v>763</v>
      </c>
      <c r="D11" s="45" t="s">
        <v>771</v>
      </c>
      <c r="E11" s="46">
        <v>45658</v>
      </c>
      <c r="F11" s="45" t="s">
        <v>766</v>
      </c>
      <c r="G11" s="51"/>
    </row>
    <row r="12" spans="1:7" ht="48.75" thickBot="1" x14ac:dyDescent="0.3">
      <c r="B12" s="50" t="s">
        <v>822</v>
      </c>
      <c r="C12" s="36" t="s">
        <v>763</v>
      </c>
      <c r="D12" s="45" t="s">
        <v>770</v>
      </c>
      <c r="E12" s="46">
        <v>45748</v>
      </c>
      <c r="F12" s="45" t="s">
        <v>823</v>
      </c>
      <c r="G12" s="51"/>
    </row>
    <row r="13" spans="1:7" ht="48.75" thickBot="1" x14ac:dyDescent="0.3">
      <c r="B13" s="50" t="s">
        <v>824</v>
      </c>
      <c r="C13" s="36" t="s">
        <v>763</v>
      </c>
      <c r="D13" s="45" t="s">
        <v>770</v>
      </c>
      <c r="E13" s="46">
        <v>45748</v>
      </c>
      <c r="F13" s="45" t="s">
        <v>823</v>
      </c>
      <c r="G13" s="51"/>
    </row>
    <row r="14" spans="1:7" ht="24.75" thickBot="1" x14ac:dyDescent="0.3">
      <c r="B14" s="50" t="s">
        <v>825</v>
      </c>
      <c r="C14" s="36" t="s">
        <v>769</v>
      </c>
      <c r="D14" s="45" t="s">
        <v>770</v>
      </c>
      <c r="E14" s="46">
        <v>45748</v>
      </c>
      <c r="F14" s="45" t="s">
        <v>766</v>
      </c>
      <c r="G14" s="51"/>
    </row>
    <row r="15" spans="1:7" ht="96.75" thickBot="1" x14ac:dyDescent="0.3">
      <c r="B15" s="50" t="s">
        <v>826</v>
      </c>
      <c r="C15" s="36" t="s">
        <v>769</v>
      </c>
      <c r="D15" s="45" t="s">
        <v>770</v>
      </c>
      <c r="E15" s="46">
        <v>45748</v>
      </c>
      <c r="F15" s="45" t="s">
        <v>756</v>
      </c>
      <c r="G15" s="51" t="s">
        <v>827</v>
      </c>
    </row>
    <row r="16" spans="1:7" ht="48.75" thickBot="1" x14ac:dyDescent="0.3">
      <c r="B16" s="50" t="s">
        <v>828</v>
      </c>
      <c r="C16" s="36" t="s">
        <v>769</v>
      </c>
      <c r="D16" s="45" t="s">
        <v>770</v>
      </c>
      <c r="E16" s="46">
        <v>45748</v>
      </c>
      <c r="F16" s="45" t="s">
        <v>823</v>
      </c>
      <c r="G16" s="51"/>
    </row>
    <row r="17" spans="2:7" ht="48.75" thickBot="1" x14ac:dyDescent="0.3">
      <c r="B17" s="50" t="s">
        <v>829</v>
      </c>
      <c r="C17" s="36" t="s">
        <v>769</v>
      </c>
      <c r="D17" s="45" t="s">
        <v>770</v>
      </c>
      <c r="E17" s="46">
        <v>45748</v>
      </c>
      <c r="F17" s="45" t="s">
        <v>823</v>
      </c>
      <c r="G17" s="51"/>
    </row>
    <row r="18" spans="2:7" ht="96.75" thickBot="1" x14ac:dyDescent="0.3">
      <c r="B18" s="50" t="s">
        <v>1386</v>
      </c>
      <c r="C18" s="36" t="s">
        <v>769</v>
      </c>
      <c r="D18" s="45" t="s">
        <v>770</v>
      </c>
      <c r="E18" s="46">
        <v>45748</v>
      </c>
      <c r="F18" s="45" t="s">
        <v>811</v>
      </c>
      <c r="G18" s="51" t="s">
        <v>1057</v>
      </c>
    </row>
    <row r="19" spans="2:7" ht="96.75" thickBot="1" x14ac:dyDescent="0.3">
      <c r="B19" s="50" t="s">
        <v>832</v>
      </c>
      <c r="C19" s="36" t="s">
        <v>769</v>
      </c>
      <c r="D19" s="45" t="s">
        <v>770</v>
      </c>
      <c r="E19" s="46">
        <v>45748</v>
      </c>
      <c r="F19" s="45" t="s">
        <v>811</v>
      </c>
      <c r="G19" s="51" t="s">
        <v>1057</v>
      </c>
    </row>
    <row r="20" spans="2:7" ht="60.75" thickBot="1" x14ac:dyDescent="0.3">
      <c r="B20" s="50" t="s">
        <v>1064</v>
      </c>
      <c r="C20" s="36" t="s">
        <v>1059</v>
      </c>
      <c r="D20" s="45" t="s">
        <v>1060</v>
      </c>
      <c r="E20" s="46">
        <v>45992</v>
      </c>
      <c r="F20" s="45" t="s">
        <v>1065</v>
      </c>
      <c r="G20" s="51"/>
    </row>
    <row r="21" spans="2:7" ht="60.75" thickBot="1" x14ac:dyDescent="0.3">
      <c r="B21" s="50" t="s">
        <v>1066</v>
      </c>
      <c r="C21" s="36" t="s">
        <v>1059</v>
      </c>
      <c r="D21" s="45" t="s">
        <v>1060</v>
      </c>
      <c r="E21" s="46">
        <v>45992</v>
      </c>
      <c r="F21" s="45" t="s">
        <v>1065</v>
      </c>
      <c r="G21" s="51"/>
    </row>
    <row r="22" spans="2:7" ht="24.75" thickBot="1" x14ac:dyDescent="0.3">
      <c r="B22" s="50" t="s">
        <v>1062</v>
      </c>
      <c r="C22" s="36" t="s">
        <v>1059</v>
      </c>
      <c r="D22" s="45" t="s">
        <v>1060</v>
      </c>
      <c r="E22" s="46">
        <v>46174</v>
      </c>
      <c r="F22" s="45" t="s">
        <v>830</v>
      </c>
      <c r="G22" s="51"/>
    </row>
    <row r="23" spans="2:7" ht="36.75" thickBot="1" x14ac:dyDescent="0.3">
      <c r="B23" s="50" t="s">
        <v>1063</v>
      </c>
      <c r="C23" s="53" t="s">
        <v>1059</v>
      </c>
      <c r="D23" s="45" t="s">
        <v>1060</v>
      </c>
      <c r="E23" s="46">
        <v>46174</v>
      </c>
      <c r="F23" s="45" t="s">
        <v>798</v>
      </c>
      <c r="G23" s="35"/>
    </row>
    <row r="24" spans="2:7" x14ac:dyDescent="0.25"/>
    <row r="25" spans="2:7" x14ac:dyDescent="0.25"/>
    <row r="26" spans="2:7" x14ac:dyDescent="0.25"/>
  </sheetData>
  <autoFilter ref="B3:G23" xr:uid="{00000000-0001-0000-0700-000000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2"/>
  <sheetViews>
    <sheetView zoomScaleNormal="100" workbookViewId="0"/>
  </sheetViews>
  <sheetFormatPr baseColWidth="10" defaultColWidth="0" defaultRowHeight="15" zeroHeight="1" x14ac:dyDescent="0.25"/>
  <cols>
    <col min="1" max="1" width="11.42578125" style="13" customWidth="1"/>
    <col min="2" max="2" width="24.85546875" style="13" customWidth="1"/>
    <col min="3" max="5" width="11.42578125" style="13" customWidth="1"/>
    <col min="6" max="6" width="12.5703125" style="13" customWidth="1"/>
    <col min="7" max="7" width="17.28515625" style="13" customWidth="1"/>
    <col min="8" max="10" width="2.28515625" style="13" customWidth="1"/>
    <col min="11" max="16384" width="2.28515625" style="13" hidden="1"/>
  </cols>
  <sheetData>
    <row r="1" spans="1:7" x14ac:dyDescent="0.25">
      <c r="A1" s="19" t="s">
        <v>1282</v>
      </c>
      <c r="B1" s="19"/>
      <c r="C1" s="19"/>
      <c r="D1" s="19"/>
      <c r="E1" s="19"/>
      <c r="F1" s="19"/>
      <c r="G1" s="19"/>
    </row>
    <row r="2" spans="1:7" ht="15.75" thickBot="1" x14ac:dyDescent="0.3"/>
    <row r="3" spans="1:7" ht="72.75" thickBot="1" x14ac:dyDescent="0.3">
      <c r="B3" s="17" t="s">
        <v>15</v>
      </c>
      <c r="C3" s="18" t="s">
        <v>748</v>
      </c>
      <c r="D3" s="18" t="s">
        <v>749</v>
      </c>
      <c r="E3" s="18" t="s">
        <v>750</v>
      </c>
      <c r="F3" s="18" t="s">
        <v>751</v>
      </c>
      <c r="G3" s="18" t="s">
        <v>25</v>
      </c>
    </row>
    <row r="4" spans="1:7" ht="48.75" thickBot="1" x14ac:dyDescent="0.3">
      <c r="B4" s="54" t="s">
        <v>762</v>
      </c>
      <c r="C4" s="36" t="s">
        <v>763</v>
      </c>
      <c r="D4" s="37" t="s">
        <v>764</v>
      </c>
      <c r="E4" s="34">
        <v>45292</v>
      </c>
      <c r="F4" s="37" t="s">
        <v>765</v>
      </c>
      <c r="G4" s="51"/>
    </row>
    <row r="5" spans="1:7" ht="48.75" thickBot="1" x14ac:dyDescent="0.3">
      <c r="B5" s="54" t="s">
        <v>1058</v>
      </c>
      <c r="C5" s="36" t="s">
        <v>1059</v>
      </c>
      <c r="D5" s="37" t="s">
        <v>1060</v>
      </c>
      <c r="E5" s="34">
        <v>46539</v>
      </c>
      <c r="F5" s="37" t="s">
        <v>1061</v>
      </c>
      <c r="G5" s="51"/>
    </row>
    <row r="6" spans="1:7" ht="60.75" thickBot="1" x14ac:dyDescent="0.3">
      <c r="B6" s="54" t="s">
        <v>772</v>
      </c>
      <c r="C6" s="36" t="s">
        <v>754</v>
      </c>
      <c r="D6" s="37" t="s">
        <v>773</v>
      </c>
      <c r="E6" s="34">
        <v>47239</v>
      </c>
      <c r="F6" s="37" t="s">
        <v>1042</v>
      </c>
      <c r="G6" s="51" t="s">
        <v>1043</v>
      </c>
    </row>
    <row r="7" spans="1:7" ht="72.75" thickBot="1" x14ac:dyDescent="0.3">
      <c r="B7" s="54" t="s">
        <v>767</v>
      </c>
      <c r="C7" s="36" t="s">
        <v>763</v>
      </c>
      <c r="D7" s="37" t="s">
        <v>764</v>
      </c>
      <c r="E7" s="34">
        <v>45292</v>
      </c>
      <c r="F7" s="37" t="s">
        <v>753</v>
      </c>
      <c r="G7" s="51" t="s">
        <v>768</v>
      </c>
    </row>
    <row r="8" spans="1:7" ht="72.75" thickBot="1" x14ac:dyDescent="0.3">
      <c r="B8" s="54" t="s">
        <v>758</v>
      </c>
      <c r="C8" s="37" t="s">
        <v>752</v>
      </c>
      <c r="D8" s="37" t="s">
        <v>759</v>
      </c>
      <c r="E8" s="34">
        <v>45231</v>
      </c>
      <c r="F8" s="37" t="s">
        <v>760</v>
      </c>
      <c r="G8" s="51" t="s">
        <v>761</v>
      </c>
    </row>
    <row r="9" spans="1:7" x14ac:dyDescent="0.25"/>
    <row r="10" spans="1:7" x14ac:dyDescent="0.25"/>
    <row r="11" spans="1:7" x14ac:dyDescent="0.25"/>
    <row r="12" spans="1:7" x14ac:dyDescent="0.25"/>
  </sheetData>
  <autoFilter ref="B3:G8" xr:uid="{00000000-0001-0000-05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I36"/>
  <sheetViews>
    <sheetView zoomScaleNormal="100" workbookViewId="0">
      <selection activeCell="B8" sqref="B8:F9"/>
    </sheetView>
  </sheetViews>
  <sheetFormatPr baseColWidth="10" defaultColWidth="0" defaultRowHeight="15" zeroHeight="1" x14ac:dyDescent="0.25"/>
  <cols>
    <col min="1" max="1" width="11.42578125" style="13" customWidth="1"/>
    <col min="2" max="2" width="32.5703125" style="13" customWidth="1"/>
    <col min="3" max="5" width="11.42578125" style="13" customWidth="1"/>
    <col min="6" max="6" width="17.5703125" style="13" customWidth="1"/>
    <col min="7" max="7" width="21.140625" style="13" customWidth="1"/>
    <col min="8" max="9" width="11.42578125" style="13" customWidth="1"/>
    <col min="10" max="16384" width="11.42578125" style="13" hidden="1"/>
  </cols>
  <sheetData>
    <row r="1" spans="1:7" x14ac:dyDescent="0.25">
      <c r="A1" s="19" t="s">
        <v>1283</v>
      </c>
      <c r="B1" s="19"/>
      <c r="C1" s="19"/>
      <c r="D1" s="19"/>
      <c r="E1" s="19"/>
      <c r="F1" s="19"/>
      <c r="G1" s="19"/>
    </row>
    <row r="2" spans="1:7" ht="15.75" thickBot="1" x14ac:dyDescent="0.3"/>
    <row r="3" spans="1:7" ht="72.75" thickBot="1" x14ac:dyDescent="0.3">
      <c r="B3" s="17" t="s">
        <v>15</v>
      </c>
      <c r="C3" s="18" t="s">
        <v>748</v>
      </c>
      <c r="D3" s="18" t="s">
        <v>749</v>
      </c>
      <c r="E3" s="18" t="s">
        <v>750</v>
      </c>
      <c r="F3" s="18" t="s">
        <v>751</v>
      </c>
      <c r="G3" s="18" t="s">
        <v>25</v>
      </c>
    </row>
    <row r="4" spans="1:7" ht="24.75" thickBot="1" x14ac:dyDescent="0.3">
      <c r="B4" s="47" t="s">
        <v>774</v>
      </c>
      <c r="C4" s="37" t="s">
        <v>775</v>
      </c>
      <c r="D4" s="37" t="s">
        <v>771</v>
      </c>
      <c r="E4" s="34">
        <v>44927</v>
      </c>
      <c r="F4" s="37" t="s">
        <v>776</v>
      </c>
      <c r="G4" s="48"/>
    </row>
    <row r="5" spans="1:7" ht="68.25" thickBot="1" x14ac:dyDescent="0.3">
      <c r="B5" s="47" t="s">
        <v>777</v>
      </c>
      <c r="C5" s="37" t="s">
        <v>778</v>
      </c>
      <c r="D5" s="37" t="s">
        <v>779</v>
      </c>
      <c r="E5" s="34">
        <v>45017</v>
      </c>
      <c r="F5" s="37" t="s">
        <v>780</v>
      </c>
      <c r="G5" s="48" t="s">
        <v>781</v>
      </c>
    </row>
    <row r="6" spans="1:7" ht="24.75" thickBot="1" x14ac:dyDescent="0.3">
      <c r="B6" s="47" t="s">
        <v>782</v>
      </c>
      <c r="C6" s="37" t="s">
        <v>778</v>
      </c>
      <c r="D6" s="37" t="s">
        <v>779</v>
      </c>
      <c r="E6" s="34">
        <v>45017</v>
      </c>
      <c r="F6" s="37" t="s">
        <v>783</v>
      </c>
      <c r="G6" s="48"/>
    </row>
    <row r="7" spans="1:7" ht="24.75" thickBot="1" x14ac:dyDescent="0.3">
      <c r="B7" s="47" t="s">
        <v>784</v>
      </c>
      <c r="C7" s="37" t="s">
        <v>778</v>
      </c>
      <c r="D7" s="37" t="s">
        <v>779</v>
      </c>
      <c r="E7" s="34">
        <v>45017</v>
      </c>
      <c r="F7" s="37" t="s">
        <v>785</v>
      </c>
      <c r="G7" s="48"/>
    </row>
    <row r="8" spans="1:7" ht="15.75" thickBot="1" x14ac:dyDescent="0.3">
      <c r="B8" s="47" t="s">
        <v>786</v>
      </c>
      <c r="C8" s="37" t="s">
        <v>778</v>
      </c>
      <c r="D8" s="37" t="s">
        <v>779</v>
      </c>
      <c r="E8" s="34">
        <v>45017</v>
      </c>
      <c r="F8" s="37" t="s">
        <v>787</v>
      </c>
      <c r="G8" s="48"/>
    </row>
    <row r="9" spans="1:7" ht="24.75" thickBot="1" x14ac:dyDescent="0.3">
      <c r="B9" s="47" t="s">
        <v>788</v>
      </c>
      <c r="C9" s="37" t="s">
        <v>775</v>
      </c>
      <c r="D9" s="37" t="s">
        <v>789</v>
      </c>
      <c r="E9" s="34">
        <v>45261</v>
      </c>
      <c r="F9" s="37" t="s">
        <v>766</v>
      </c>
      <c r="G9" s="48"/>
    </row>
    <row r="10" spans="1:7" ht="24.75" thickBot="1" x14ac:dyDescent="0.3">
      <c r="B10" s="47" t="s">
        <v>792</v>
      </c>
      <c r="C10" s="36" t="s">
        <v>790</v>
      </c>
      <c r="D10" s="37" t="s">
        <v>791</v>
      </c>
      <c r="E10" s="34">
        <v>45352</v>
      </c>
      <c r="F10" s="37" t="s">
        <v>766</v>
      </c>
      <c r="G10" s="48"/>
    </row>
    <row r="11" spans="1:7" ht="36.75" thickBot="1" x14ac:dyDescent="0.3">
      <c r="B11" s="47" t="s">
        <v>793</v>
      </c>
      <c r="C11" s="37" t="s">
        <v>778</v>
      </c>
      <c r="D11" s="37" t="s">
        <v>779</v>
      </c>
      <c r="E11" s="34">
        <v>45383</v>
      </c>
      <c r="F11" s="37" t="s">
        <v>766</v>
      </c>
      <c r="G11" s="48"/>
    </row>
    <row r="12" spans="1:7" ht="24.75" thickBot="1" x14ac:dyDescent="0.3">
      <c r="B12" s="47" t="s">
        <v>1012</v>
      </c>
      <c r="C12" s="36" t="s">
        <v>790</v>
      </c>
      <c r="D12" s="37" t="s">
        <v>1006</v>
      </c>
      <c r="E12" s="34">
        <v>45444</v>
      </c>
      <c r="F12" s="37" t="s">
        <v>1011</v>
      </c>
      <c r="G12" s="48"/>
    </row>
    <row r="13" spans="1:7" ht="36.75" thickBot="1" x14ac:dyDescent="0.3">
      <c r="B13" s="47" t="s">
        <v>794</v>
      </c>
      <c r="C13" s="36" t="s">
        <v>790</v>
      </c>
      <c r="D13" s="37" t="s">
        <v>791</v>
      </c>
      <c r="E13" s="34">
        <v>45627</v>
      </c>
      <c r="F13" s="37" t="s">
        <v>766</v>
      </c>
      <c r="G13" s="48"/>
    </row>
    <row r="14" spans="1:7" ht="36.75" thickBot="1" x14ac:dyDescent="0.3">
      <c r="B14" s="47" t="s">
        <v>795</v>
      </c>
      <c r="C14" s="36" t="s">
        <v>790</v>
      </c>
      <c r="D14" s="37" t="s">
        <v>791</v>
      </c>
      <c r="E14" s="34">
        <v>45627</v>
      </c>
      <c r="F14" s="37" t="s">
        <v>796</v>
      </c>
      <c r="G14" s="48"/>
    </row>
    <row r="15" spans="1:7" ht="24.75" thickBot="1" x14ac:dyDescent="0.3">
      <c r="B15" s="47" t="s">
        <v>797</v>
      </c>
      <c r="C15" s="36" t="s">
        <v>790</v>
      </c>
      <c r="D15" s="37" t="s">
        <v>791</v>
      </c>
      <c r="E15" s="34">
        <v>45627</v>
      </c>
      <c r="F15" s="37" t="s">
        <v>798</v>
      </c>
      <c r="G15" s="48"/>
    </row>
    <row r="16" spans="1:7" ht="48.75" thickBot="1" x14ac:dyDescent="0.3">
      <c r="B16" s="47" t="s">
        <v>799</v>
      </c>
      <c r="C16" s="36" t="s">
        <v>790</v>
      </c>
      <c r="D16" s="37" t="s">
        <v>791</v>
      </c>
      <c r="E16" s="34">
        <v>45627</v>
      </c>
      <c r="F16" s="37" t="s">
        <v>800</v>
      </c>
      <c r="G16" s="48"/>
    </row>
    <row r="17" spans="2:7" ht="36.75" thickBot="1" x14ac:dyDescent="0.3">
      <c r="B17" s="47" t="s">
        <v>801</v>
      </c>
      <c r="C17" s="36" t="s">
        <v>790</v>
      </c>
      <c r="D17" s="37" t="s">
        <v>791</v>
      </c>
      <c r="E17" s="34">
        <v>45627</v>
      </c>
      <c r="F17" s="37" t="s">
        <v>802</v>
      </c>
      <c r="G17" s="48"/>
    </row>
    <row r="18" spans="2:7" ht="36.75" thickBot="1" x14ac:dyDescent="0.3">
      <c r="B18" s="47" t="s">
        <v>1387</v>
      </c>
      <c r="C18" s="36" t="s">
        <v>790</v>
      </c>
      <c r="D18" s="37" t="s">
        <v>791</v>
      </c>
      <c r="E18" s="34">
        <v>45627</v>
      </c>
      <c r="F18" s="37" t="s">
        <v>776</v>
      </c>
      <c r="G18" s="48"/>
    </row>
    <row r="19" spans="2:7" ht="15.75" thickBot="1" x14ac:dyDescent="0.3">
      <c r="B19" s="47" t="s">
        <v>1388</v>
      </c>
      <c r="C19" s="36" t="s">
        <v>790</v>
      </c>
      <c r="D19" s="37" t="s">
        <v>1006</v>
      </c>
      <c r="E19" s="34">
        <v>45717</v>
      </c>
      <c r="F19" s="37" t="s">
        <v>1011</v>
      </c>
      <c r="G19" s="48"/>
    </row>
    <row r="20" spans="2:7" ht="84.75" thickBot="1" x14ac:dyDescent="0.3">
      <c r="B20" s="47" t="s">
        <v>803</v>
      </c>
      <c r="C20" s="36" t="s">
        <v>790</v>
      </c>
      <c r="D20" s="37" t="s">
        <v>791</v>
      </c>
      <c r="E20" s="34">
        <v>45809</v>
      </c>
      <c r="F20" s="37" t="s">
        <v>804</v>
      </c>
      <c r="G20" s="48"/>
    </row>
    <row r="21" spans="2:7" ht="96.75" thickBot="1" x14ac:dyDescent="0.3">
      <c r="B21" s="47" t="s">
        <v>805</v>
      </c>
      <c r="C21" s="36" t="s">
        <v>790</v>
      </c>
      <c r="D21" s="37" t="s">
        <v>791</v>
      </c>
      <c r="E21" s="34">
        <v>45809</v>
      </c>
      <c r="F21" s="37" t="s">
        <v>806</v>
      </c>
      <c r="G21" s="48"/>
    </row>
    <row r="22" spans="2:7" ht="24.75" thickBot="1" x14ac:dyDescent="0.3">
      <c r="B22" s="47" t="s">
        <v>1007</v>
      </c>
      <c r="C22" s="36" t="s">
        <v>1016</v>
      </c>
      <c r="D22" s="37" t="s">
        <v>1006</v>
      </c>
      <c r="E22" s="34">
        <v>45901</v>
      </c>
      <c r="F22" s="37" t="s">
        <v>1009</v>
      </c>
      <c r="G22" s="48"/>
    </row>
    <row r="23" spans="2:7" ht="24.75" thickBot="1" x14ac:dyDescent="0.3">
      <c r="B23" s="47" t="s">
        <v>1013</v>
      </c>
      <c r="C23" s="36" t="s">
        <v>1016</v>
      </c>
      <c r="D23" s="37" t="s">
        <v>1006</v>
      </c>
      <c r="E23" s="34">
        <v>45901</v>
      </c>
      <c r="F23" s="37" t="s">
        <v>765</v>
      </c>
      <c r="G23" s="48"/>
    </row>
    <row r="24" spans="2:7" ht="36.75" thickBot="1" x14ac:dyDescent="0.3">
      <c r="B24" s="47" t="s">
        <v>1014</v>
      </c>
      <c r="C24" s="36" t="s">
        <v>790</v>
      </c>
      <c r="D24" s="37" t="s">
        <v>1006</v>
      </c>
      <c r="E24" s="34">
        <v>45901</v>
      </c>
      <c r="F24" s="37" t="s">
        <v>1015</v>
      </c>
      <c r="G24" s="48"/>
    </row>
    <row r="25" spans="2:7" ht="45.75" thickBot="1" x14ac:dyDescent="0.3">
      <c r="B25" s="47" t="s">
        <v>1069</v>
      </c>
      <c r="C25" s="36" t="s">
        <v>1016</v>
      </c>
      <c r="D25" s="37" t="s">
        <v>1060</v>
      </c>
      <c r="E25" s="34">
        <v>45992</v>
      </c>
      <c r="F25" s="37" t="s">
        <v>1374</v>
      </c>
      <c r="G25" s="48" t="s">
        <v>1375</v>
      </c>
    </row>
    <row r="26" spans="2:7" ht="24.75" thickBot="1" x14ac:dyDescent="0.3">
      <c r="B26" s="47" t="s">
        <v>1004</v>
      </c>
      <c r="C26" s="36" t="s">
        <v>1016</v>
      </c>
      <c r="D26" s="37" t="s">
        <v>1006</v>
      </c>
      <c r="E26" s="34">
        <v>46082</v>
      </c>
      <c r="F26" s="37" t="s">
        <v>1005</v>
      </c>
      <c r="G26" s="48"/>
    </row>
    <row r="27" spans="2:7" ht="24.75" thickBot="1" x14ac:dyDescent="0.3">
      <c r="B27" s="47" t="s">
        <v>1008</v>
      </c>
      <c r="C27" s="36" t="s">
        <v>1016</v>
      </c>
      <c r="D27" s="37" t="s">
        <v>1006</v>
      </c>
      <c r="E27" s="34">
        <v>46082</v>
      </c>
      <c r="F27" s="37" t="s">
        <v>766</v>
      </c>
      <c r="G27" s="48"/>
    </row>
    <row r="28" spans="2:7" ht="36.75" thickBot="1" x14ac:dyDescent="0.3">
      <c r="B28" s="47" t="s">
        <v>1067</v>
      </c>
      <c r="C28" s="36" t="s">
        <v>1016</v>
      </c>
      <c r="D28" s="37" t="s">
        <v>1060</v>
      </c>
      <c r="E28" s="34">
        <v>46539</v>
      </c>
      <c r="F28" s="37" t="s">
        <v>766</v>
      </c>
      <c r="G28" s="48"/>
    </row>
    <row r="29" spans="2:7" ht="15.75" thickBot="1" x14ac:dyDescent="0.3">
      <c r="B29" s="47" t="s">
        <v>1068</v>
      </c>
      <c r="C29" s="36" t="s">
        <v>1016</v>
      </c>
      <c r="D29" s="37" t="s">
        <v>1060</v>
      </c>
      <c r="E29" s="34">
        <v>46539</v>
      </c>
      <c r="F29" s="37" t="s">
        <v>766</v>
      </c>
      <c r="G29" s="48"/>
    </row>
    <row r="30" spans="2:7" ht="24.75" thickBot="1" x14ac:dyDescent="0.3">
      <c r="B30" s="47" t="s">
        <v>1467</v>
      </c>
      <c r="C30" s="36" t="s">
        <v>1484</v>
      </c>
      <c r="D30" s="37" t="s">
        <v>1468</v>
      </c>
      <c r="E30" s="34">
        <v>46143</v>
      </c>
      <c r="F30" s="37" t="s">
        <v>1469</v>
      </c>
      <c r="G30" s="48"/>
    </row>
    <row r="31" spans="2:7" ht="36.75" thickBot="1" x14ac:dyDescent="0.3">
      <c r="B31" s="47" t="s">
        <v>1470</v>
      </c>
      <c r="C31" s="36" t="s">
        <v>1016</v>
      </c>
      <c r="D31" s="37" t="s">
        <v>1468</v>
      </c>
      <c r="E31" s="34">
        <v>46508</v>
      </c>
      <c r="F31" s="37" t="s">
        <v>766</v>
      </c>
      <c r="G31" s="48"/>
    </row>
    <row r="32" spans="2:7" ht="36.75" thickBot="1" x14ac:dyDescent="0.3">
      <c r="B32" s="47" t="s">
        <v>1471</v>
      </c>
      <c r="C32" s="36" t="s">
        <v>1016</v>
      </c>
      <c r="D32" s="37" t="s">
        <v>1468</v>
      </c>
      <c r="E32" s="34">
        <v>46508</v>
      </c>
      <c r="F32" s="37" t="s">
        <v>766</v>
      </c>
      <c r="G32" s="48"/>
    </row>
    <row r="33" spans="2:7" ht="24.75" thickBot="1" x14ac:dyDescent="0.3">
      <c r="B33" s="47" t="s">
        <v>1472</v>
      </c>
      <c r="C33" s="36" t="s">
        <v>1484</v>
      </c>
      <c r="D33" s="37" t="s">
        <v>1468</v>
      </c>
      <c r="E33" s="34">
        <v>46143</v>
      </c>
      <c r="F33" s="37" t="s">
        <v>766</v>
      </c>
      <c r="G33" s="48"/>
    </row>
    <row r="34" spans="2:7" x14ac:dyDescent="0.25"/>
    <row r="35" spans="2:7" x14ac:dyDescent="0.25"/>
    <row r="36" spans="2:7" x14ac:dyDescent="0.25"/>
  </sheetData>
  <autoFilter ref="B3:G29" xr:uid="{00000000-0001-0000-0600-000000000000}"/>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7"/>
  <sheetViews>
    <sheetView zoomScaleNormal="100" workbookViewId="0"/>
  </sheetViews>
  <sheetFormatPr baseColWidth="10" defaultColWidth="0" defaultRowHeight="15" zeroHeight="1" x14ac:dyDescent="0.25"/>
  <cols>
    <col min="1" max="1" width="11.42578125" style="13" customWidth="1"/>
    <col min="2" max="2" width="23.7109375" style="13" customWidth="1"/>
    <col min="3" max="6" width="11.42578125" style="13" customWidth="1"/>
    <col min="7" max="7" width="24.140625" style="13" customWidth="1"/>
    <col min="8" max="9" width="11.42578125" style="13" customWidth="1"/>
    <col min="10" max="16384" width="11.42578125" style="13" hidden="1"/>
  </cols>
  <sheetData>
    <row r="1" spans="1:7" x14ac:dyDescent="0.25">
      <c r="A1" s="19" t="s">
        <v>1284</v>
      </c>
      <c r="B1" s="19"/>
      <c r="C1" s="19"/>
      <c r="D1" s="19"/>
      <c r="E1" s="19"/>
      <c r="F1" s="19"/>
      <c r="G1" s="19"/>
    </row>
    <row r="2" spans="1:7" ht="15.75" thickBot="1" x14ac:dyDescent="0.3"/>
    <row r="3" spans="1:7" ht="72.75" thickBot="1" x14ac:dyDescent="0.3">
      <c r="B3" s="17" t="s">
        <v>15</v>
      </c>
      <c r="C3" s="18" t="s">
        <v>748</v>
      </c>
      <c r="D3" s="18" t="s">
        <v>749</v>
      </c>
      <c r="E3" s="18" t="s">
        <v>750</v>
      </c>
      <c r="F3" s="18" t="s">
        <v>751</v>
      </c>
      <c r="G3" s="18" t="s">
        <v>25</v>
      </c>
    </row>
    <row r="4" spans="1:7" ht="36.75" thickBot="1" x14ac:dyDescent="0.3">
      <c r="B4" s="49" t="s">
        <v>833</v>
      </c>
      <c r="C4" s="37" t="s">
        <v>775</v>
      </c>
      <c r="D4" s="45" t="s">
        <v>789</v>
      </c>
      <c r="E4" s="46">
        <v>44531</v>
      </c>
      <c r="F4" s="45" t="s">
        <v>834</v>
      </c>
      <c r="G4" s="48"/>
    </row>
    <row r="5" spans="1:7" ht="36.75" thickBot="1" x14ac:dyDescent="0.3">
      <c r="B5" s="49" t="s">
        <v>838</v>
      </c>
      <c r="C5" s="37" t="s">
        <v>775</v>
      </c>
      <c r="D5" s="45" t="s">
        <v>789</v>
      </c>
      <c r="E5" s="46">
        <v>44896</v>
      </c>
      <c r="F5" s="45" t="s">
        <v>766</v>
      </c>
      <c r="G5" s="48"/>
    </row>
    <row r="6" spans="1:7" ht="48.75" thickBot="1" x14ac:dyDescent="0.3">
      <c r="B6" s="49" t="s">
        <v>839</v>
      </c>
      <c r="C6" s="37" t="s">
        <v>775</v>
      </c>
      <c r="D6" s="45" t="s">
        <v>789</v>
      </c>
      <c r="E6" s="46">
        <v>44896</v>
      </c>
      <c r="F6" s="45" t="s">
        <v>835</v>
      </c>
      <c r="G6" s="48"/>
    </row>
    <row r="7" spans="1:7" ht="36.75" thickBot="1" x14ac:dyDescent="0.3">
      <c r="B7" s="49" t="s">
        <v>840</v>
      </c>
      <c r="C7" s="37" t="s">
        <v>775</v>
      </c>
      <c r="D7" s="45" t="s">
        <v>789</v>
      </c>
      <c r="E7" s="46">
        <v>44896</v>
      </c>
      <c r="F7" s="45" t="s">
        <v>836</v>
      </c>
      <c r="G7" s="48"/>
    </row>
    <row r="8" spans="1:7" ht="24.75" thickBot="1" x14ac:dyDescent="0.3">
      <c r="B8" s="49" t="s">
        <v>841</v>
      </c>
      <c r="C8" s="37" t="s">
        <v>775</v>
      </c>
      <c r="D8" s="45" t="s">
        <v>789</v>
      </c>
      <c r="E8" s="46">
        <v>44896</v>
      </c>
      <c r="F8" s="45" t="s">
        <v>836</v>
      </c>
      <c r="G8" s="48"/>
    </row>
    <row r="9" spans="1:7" ht="36.75" thickBot="1" x14ac:dyDescent="0.3">
      <c r="B9" s="49" t="s">
        <v>842</v>
      </c>
      <c r="C9" s="37" t="s">
        <v>775</v>
      </c>
      <c r="D9" s="45" t="s">
        <v>789</v>
      </c>
      <c r="E9" s="46">
        <v>44896</v>
      </c>
      <c r="F9" s="45" t="s">
        <v>843</v>
      </c>
      <c r="G9" s="48"/>
    </row>
    <row r="10" spans="1:7" ht="24.75" thickBot="1" x14ac:dyDescent="0.3">
      <c r="B10" s="49" t="s">
        <v>844</v>
      </c>
      <c r="C10" s="36" t="s">
        <v>775</v>
      </c>
      <c r="D10" s="45" t="s">
        <v>837</v>
      </c>
      <c r="E10" s="46">
        <v>44896</v>
      </c>
      <c r="F10" s="45" t="s">
        <v>836</v>
      </c>
      <c r="G10" s="48"/>
    </row>
    <row r="11" spans="1:7" ht="24.75" thickBot="1" x14ac:dyDescent="0.3">
      <c r="B11" s="49" t="s">
        <v>845</v>
      </c>
      <c r="C11" s="36" t="s">
        <v>775</v>
      </c>
      <c r="D11" s="45" t="s">
        <v>771</v>
      </c>
      <c r="E11" s="46">
        <v>44927</v>
      </c>
      <c r="F11" s="45" t="s">
        <v>846</v>
      </c>
      <c r="G11" s="48"/>
    </row>
    <row r="12" spans="1:7" ht="24.75" thickBot="1" x14ac:dyDescent="0.3">
      <c r="B12" s="49" t="s">
        <v>847</v>
      </c>
      <c r="C12" s="36" t="s">
        <v>778</v>
      </c>
      <c r="D12" s="45" t="s">
        <v>779</v>
      </c>
      <c r="E12" s="46">
        <v>45017</v>
      </c>
      <c r="F12" s="45" t="s">
        <v>848</v>
      </c>
      <c r="G12" s="48"/>
    </row>
    <row r="13" spans="1:7" ht="48.75" thickBot="1" x14ac:dyDescent="0.3">
      <c r="B13" s="49" t="s">
        <v>849</v>
      </c>
      <c r="C13" s="36" t="s">
        <v>778</v>
      </c>
      <c r="D13" s="45" t="s">
        <v>779</v>
      </c>
      <c r="E13" s="46">
        <v>45017</v>
      </c>
      <c r="F13" s="45" t="s">
        <v>848</v>
      </c>
      <c r="G13" s="48"/>
    </row>
    <row r="14" spans="1:7" ht="36.75" thickBot="1" x14ac:dyDescent="0.3">
      <c r="B14" s="49" t="s">
        <v>850</v>
      </c>
      <c r="C14" s="36" t="s">
        <v>778</v>
      </c>
      <c r="D14" s="45" t="s">
        <v>779</v>
      </c>
      <c r="E14" s="46">
        <v>45017</v>
      </c>
      <c r="F14" s="45" t="s">
        <v>848</v>
      </c>
      <c r="G14" s="48"/>
    </row>
    <row r="15" spans="1:7" ht="24.75" thickBot="1" x14ac:dyDescent="0.3">
      <c r="B15" s="49" t="s">
        <v>851</v>
      </c>
      <c r="C15" s="36" t="s">
        <v>778</v>
      </c>
      <c r="D15" s="45" t="s">
        <v>779</v>
      </c>
      <c r="E15" s="46">
        <v>45017</v>
      </c>
      <c r="F15" s="45" t="s">
        <v>852</v>
      </c>
      <c r="G15" s="48"/>
    </row>
    <row r="16" spans="1:7" ht="57" thickBot="1" x14ac:dyDescent="0.3">
      <c r="B16" s="49" t="s">
        <v>853</v>
      </c>
      <c r="C16" s="36" t="s">
        <v>778</v>
      </c>
      <c r="D16" s="45" t="s">
        <v>779</v>
      </c>
      <c r="E16" s="46">
        <v>45017</v>
      </c>
      <c r="F16" s="45" t="s">
        <v>780</v>
      </c>
      <c r="G16" s="48" t="s">
        <v>854</v>
      </c>
    </row>
    <row r="17" spans="2:7" ht="15.75" thickBot="1" x14ac:dyDescent="0.3">
      <c r="B17" s="49" t="s">
        <v>855</v>
      </c>
      <c r="C17" s="36" t="s">
        <v>778</v>
      </c>
      <c r="D17" s="45" t="s">
        <v>779</v>
      </c>
      <c r="E17" s="46">
        <v>45017</v>
      </c>
      <c r="F17" s="45" t="s">
        <v>785</v>
      </c>
      <c r="G17" s="48"/>
    </row>
    <row r="18" spans="2:7" ht="36.75" thickBot="1" x14ac:dyDescent="0.3">
      <c r="B18" s="49" t="s">
        <v>856</v>
      </c>
      <c r="C18" s="36" t="s">
        <v>778</v>
      </c>
      <c r="D18" s="45" t="s">
        <v>779</v>
      </c>
      <c r="E18" s="46">
        <v>45017</v>
      </c>
      <c r="F18" s="45" t="s">
        <v>857</v>
      </c>
      <c r="G18" s="48"/>
    </row>
    <row r="19" spans="2:7" ht="24.75" thickBot="1" x14ac:dyDescent="0.3">
      <c r="B19" s="49" t="s">
        <v>1389</v>
      </c>
      <c r="C19" s="36" t="s">
        <v>778</v>
      </c>
      <c r="D19" s="45" t="s">
        <v>779</v>
      </c>
      <c r="E19" s="46">
        <v>45017</v>
      </c>
      <c r="F19" s="45" t="s">
        <v>836</v>
      </c>
      <c r="G19" s="48"/>
    </row>
    <row r="20" spans="2:7" ht="15.75" thickBot="1" x14ac:dyDescent="0.3">
      <c r="B20" s="49" t="s">
        <v>1390</v>
      </c>
      <c r="C20" s="36" t="s">
        <v>778</v>
      </c>
      <c r="D20" s="45" t="s">
        <v>779</v>
      </c>
      <c r="E20" s="46">
        <v>45017</v>
      </c>
      <c r="F20" s="45" t="s">
        <v>785</v>
      </c>
      <c r="G20" s="48"/>
    </row>
    <row r="21" spans="2:7" ht="15.75" thickBot="1" x14ac:dyDescent="0.3">
      <c r="B21" s="49" t="s">
        <v>858</v>
      </c>
      <c r="C21" s="36" t="s">
        <v>778</v>
      </c>
      <c r="D21" s="45" t="s">
        <v>779</v>
      </c>
      <c r="E21" s="46">
        <v>45017</v>
      </c>
      <c r="F21" s="45" t="s">
        <v>785</v>
      </c>
      <c r="G21" s="48"/>
    </row>
    <row r="22" spans="2:7" ht="36.75" thickBot="1" x14ac:dyDescent="0.3">
      <c r="B22" s="49" t="s">
        <v>859</v>
      </c>
      <c r="C22" s="36" t="s">
        <v>778</v>
      </c>
      <c r="D22" s="45" t="s">
        <v>779</v>
      </c>
      <c r="E22" s="46">
        <v>45017</v>
      </c>
      <c r="F22" s="45" t="s">
        <v>860</v>
      </c>
      <c r="G22" s="48"/>
    </row>
    <row r="23" spans="2:7" ht="36.75" thickBot="1" x14ac:dyDescent="0.3">
      <c r="B23" s="49" t="s">
        <v>861</v>
      </c>
      <c r="C23" s="36" t="s">
        <v>778</v>
      </c>
      <c r="D23" s="45" t="s">
        <v>779</v>
      </c>
      <c r="E23" s="46">
        <v>45017</v>
      </c>
      <c r="F23" s="45" t="s">
        <v>860</v>
      </c>
      <c r="G23" s="48"/>
    </row>
    <row r="24" spans="2:7" ht="36.75" thickBot="1" x14ac:dyDescent="0.3">
      <c r="B24" s="49" t="s">
        <v>862</v>
      </c>
      <c r="C24" s="36" t="s">
        <v>778</v>
      </c>
      <c r="D24" s="45" t="s">
        <v>779</v>
      </c>
      <c r="E24" s="46">
        <v>45017</v>
      </c>
      <c r="F24" s="45" t="s">
        <v>860</v>
      </c>
      <c r="G24" s="48"/>
    </row>
    <row r="25" spans="2:7" ht="15.75" thickBot="1" x14ac:dyDescent="0.3">
      <c r="B25" s="49" t="s">
        <v>863</v>
      </c>
      <c r="C25" s="36" t="s">
        <v>778</v>
      </c>
      <c r="D25" s="45" t="s">
        <v>779</v>
      </c>
      <c r="E25" s="46">
        <v>45017</v>
      </c>
      <c r="F25" s="45" t="s">
        <v>785</v>
      </c>
      <c r="G25" s="48"/>
    </row>
    <row r="26" spans="2:7" ht="15.75" thickBot="1" x14ac:dyDescent="0.3">
      <c r="B26" s="49" t="s">
        <v>864</v>
      </c>
      <c r="C26" s="36" t="s">
        <v>778</v>
      </c>
      <c r="D26" s="45" t="s">
        <v>779</v>
      </c>
      <c r="E26" s="46">
        <v>45017</v>
      </c>
      <c r="F26" s="45" t="s">
        <v>785</v>
      </c>
      <c r="G26" s="48"/>
    </row>
    <row r="27" spans="2:7" ht="36.75" thickBot="1" x14ac:dyDescent="0.3">
      <c r="B27" s="49" t="s">
        <v>865</v>
      </c>
      <c r="C27" s="36" t="s">
        <v>778</v>
      </c>
      <c r="D27" s="45" t="s">
        <v>779</v>
      </c>
      <c r="E27" s="46">
        <v>45017</v>
      </c>
      <c r="F27" s="45" t="s">
        <v>785</v>
      </c>
      <c r="G27" s="48"/>
    </row>
    <row r="28" spans="2:7" ht="24.75" thickBot="1" x14ac:dyDescent="0.3">
      <c r="B28" s="49" t="s">
        <v>866</v>
      </c>
      <c r="C28" s="36" t="s">
        <v>778</v>
      </c>
      <c r="D28" s="45" t="s">
        <v>779</v>
      </c>
      <c r="E28" s="46">
        <v>45017</v>
      </c>
      <c r="F28" s="45" t="s">
        <v>785</v>
      </c>
      <c r="G28" s="48"/>
    </row>
    <row r="29" spans="2:7" ht="48.75" thickBot="1" x14ac:dyDescent="0.3">
      <c r="B29" s="49" t="s">
        <v>867</v>
      </c>
      <c r="C29" s="36" t="s">
        <v>778</v>
      </c>
      <c r="D29" s="45" t="s">
        <v>779</v>
      </c>
      <c r="E29" s="46">
        <v>45017</v>
      </c>
      <c r="F29" s="45" t="s">
        <v>785</v>
      </c>
      <c r="G29" s="48"/>
    </row>
    <row r="30" spans="2:7" ht="36.75" thickBot="1" x14ac:dyDescent="0.3">
      <c r="B30" s="49" t="s">
        <v>868</v>
      </c>
      <c r="C30" s="36" t="s">
        <v>778</v>
      </c>
      <c r="D30" s="45" t="s">
        <v>779</v>
      </c>
      <c r="E30" s="46">
        <v>45017</v>
      </c>
      <c r="F30" s="45" t="s">
        <v>785</v>
      </c>
      <c r="G30" s="48"/>
    </row>
    <row r="31" spans="2:7" ht="60.75" thickBot="1" x14ac:dyDescent="0.3">
      <c r="B31" s="49" t="s">
        <v>869</v>
      </c>
      <c r="C31" s="36" t="s">
        <v>778</v>
      </c>
      <c r="D31" s="45" t="s">
        <v>779</v>
      </c>
      <c r="E31" s="46">
        <v>45017</v>
      </c>
      <c r="F31" s="45" t="s">
        <v>785</v>
      </c>
      <c r="G31" s="48"/>
    </row>
    <row r="32" spans="2:7" ht="24.75" thickBot="1" x14ac:dyDescent="0.3">
      <c r="B32" s="49" t="s">
        <v>870</v>
      </c>
      <c r="C32" s="36" t="s">
        <v>778</v>
      </c>
      <c r="D32" s="45" t="s">
        <v>779</v>
      </c>
      <c r="E32" s="46">
        <v>45017</v>
      </c>
      <c r="F32" s="45" t="s">
        <v>785</v>
      </c>
      <c r="G32" s="48"/>
    </row>
    <row r="33" spans="2:7" ht="48.75" thickBot="1" x14ac:dyDescent="0.3">
      <c r="B33" s="49" t="s">
        <v>872</v>
      </c>
      <c r="C33" s="36" t="s">
        <v>778</v>
      </c>
      <c r="D33" s="45" t="s">
        <v>779</v>
      </c>
      <c r="E33" s="46">
        <v>45017</v>
      </c>
      <c r="F33" s="45" t="s">
        <v>871</v>
      </c>
      <c r="G33" s="48"/>
    </row>
    <row r="34" spans="2:7" ht="15.75" thickBot="1" x14ac:dyDescent="0.3">
      <c r="B34" s="49" t="s">
        <v>873</v>
      </c>
      <c r="C34" s="36" t="s">
        <v>778</v>
      </c>
      <c r="D34" s="45" t="s">
        <v>779</v>
      </c>
      <c r="E34" s="46">
        <v>45017</v>
      </c>
      <c r="F34" s="45" t="s">
        <v>785</v>
      </c>
      <c r="G34" s="48"/>
    </row>
    <row r="35" spans="2:7" ht="15.75" thickBot="1" x14ac:dyDescent="0.3">
      <c r="B35" s="49" t="s">
        <v>874</v>
      </c>
      <c r="C35" s="36" t="s">
        <v>778</v>
      </c>
      <c r="D35" s="45" t="s">
        <v>779</v>
      </c>
      <c r="E35" s="46">
        <v>45017</v>
      </c>
      <c r="F35" s="45" t="s">
        <v>785</v>
      </c>
      <c r="G35" s="48"/>
    </row>
    <row r="36" spans="2:7" ht="15.75" thickBot="1" x14ac:dyDescent="0.3">
      <c r="B36" s="49" t="s">
        <v>875</v>
      </c>
      <c r="C36" s="36" t="s">
        <v>778</v>
      </c>
      <c r="D36" s="45" t="s">
        <v>779</v>
      </c>
      <c r="E36" s="46">
        <v>45017</v>
      </c>
      <c r="F36" s="45" t="s">
        <v>785</v>
      </c>
      <c r="G36" s="48"/>
    </row>
    <row r="37" spans="2:7" ht="36.75" thickBot="1" x14ac:dyDescent="0.3">
      <c r="B37" s="49" t="s">
        <v>876</v>
      </c>
      <c r="C37" s="36" t="s">
        <v>778</v>
      </c>
      <c r="D37" s="45" t="s">
        <v>779</v>
      </c>
      <c r="E37" s="46">
        <v>45017</v>
      </c>
      <c r="F37" s="45" t="s">
        <v>843</v>
      </c>
      <c r="G37" s="48"/>
    </row>
    <row r="38" spans="2:7" ht="36.75" thickBot="1" x14ac:dyDescent="0.3">
      <c r="B38" s="49" t="s">
        <v>877</v>
      </c>
      <c r="C38" s="37" t="s">
        <v>775</v>
      </c>
      <c r="D38" s="45" t="s">
        <v>789</v>
      </c>
      <c r="E38" s="46">
        <v>45078</v>
      </c>
      <c r="F38" s="45" t="s">
        <v>878</v>
      </c>
      <c r="G38" s="48"/>
    </row>
    <row r="39" spans="2:7" ht="24.75" thickBot="1" x14ac:dyDescent="0.3">
      <c r="B39" s="49" t="s">
        <v>879</v>
      </c>
      <c r="C39" s="36" t="s">
        <v>778</v>
      </c>
      <c r="D39" s="45" t="s">
        <v>755</v>
      </c>
      <c r="E39" s="46">
        <v>45078</v>
      </c>
      <c r="F39" s="45" t="s">
        <v>880</v>
      </c>
      <c r="G39" s="48"/>
    </row>
    <row r="40" spans="2:7" ht="24.75" thickBot="1" x14ac:dyDescent="0.3">
      <c r="B40" s="49" t="s">
        <v>881</v>
      </c>
      <c r="C40" s="36" t="s">
        <v>778</v>
      </c>
      <c r="D40" s="45" t="s">
        <v>779</v>
      </c>
      <c r="E40" s="46">
        <v>45200</v>
      </c>
      <c r="F40" s="45" t="s">
        <v>836</v>
      </c>
      <c r="G40" s="48"/>
    </row>
    <row r="41" spans="2:7" ht="15.75" thickBot="1" x14ac:dyDescent="0.3">
      <c r="B41" s="49" t="s">
        <v>882</v>
      </c>
      <c r="C41" s="36" t="s">
        <v>778</v>
      </c>
      <c r="D41" s="45" t="s">
        <v>779</v>
      </c>
      <c r="E41" s="46">
        <v>45200</v>
      </c>
      <c r="F41" s="45" t="s">
        <v>785</v>
      </c>
      <c r="G41" s="48"/>
    </row>
    <row r="42" spans="2:7" ht="48.75" thickBot="1" x14ac:dyDescent="0.3">
      <c r="B42" s="49" t="s">
        <v>883</v>
      </c>
      <c r="C42" s="36" t="s">
        <v>775</v>
      </c>
      <c r="D42" s="45" t="s">
        <v>771</v>
      </c>
      <c r="E42" s="46">
        <v>45292</v>
      </c>
      <c r="F42" s="45" t="s">
        <v>766</v>
      </c>
      <c r="G42" s="48"/>
    </row>
    <row r="43" spans="2:7" ht="48.75" thickBot="1" x14ac:dyDescent="0.3">
      <c r="B43" s="49" t="s">
        <v>884</v>
      </c>
      <c r="C43" s="36" t="s">
        <v>775</v>
      </c>
      <c r="D43" s="45" t="s">
        <v>771</v>
      </c>
      <c r="E43" s="46">
        <v>45292</v>
      </c>
      <c r="F43" s="45" t="s">
        <v>835</v>
      </c>
      <c r="G43" s="48"/>
    </row>
    <row r="44" spans="2:7" ht="48.75" thickBot="1" x14ac:dyDescent="0.3">
      <c r="B44" s="49" t="s">
        <v>885</v>
      </c>
      <c r="C44" s="36" t="s">
        <v>775</v>
      </c>
      <c r="D44" s="45" t="s">
        <v>771</v>
      </c>
      <c r="E44" s="46">
        <v>45292</v>
      </c>
      <c r="F44" s="45" t="s">
        <v>835</v>
      </c>
      <c r="G44" s="48"/>
    </row>
    <row r="45" spans="2:7" ht="36.75" thickBot="1" x14ac:dyDescent="0.3">
      <c r="B45" s="49" t="s">
        <v>886</v>
      </c>
      <c r="C45" s="36" t="s">
        <v>778</v>
      </c>
      <c r="D45" s="45" t="s">
        <v>791</v>
      </c>
      <c r="E45" s="46">
        <v>45323</v>
      </c>
      <c r="F45" s="45" t="s">
        <v>887</v>
      </c>
      <c r="G45" s="48" t="s">
        <v>888</v>
      </c>
    </row>
    <row r="46" spans="2:7" ht="36.75" thickBot="1" x14ac:dyDescent="0.3">
      <c r="B46" s="49" t="s">
        <v>889</v>
      </c>
      <c r="C46" s="36" t="s">
        <v>778</v>
      </c>
      <c r="D46" s="45" t="s">
        <v>779</v>
      </c>
      <c r="E46" s="46">
        <v>45383</v>
      </c>
      <c r="F46" s="45" t="s">
        <v>785</v>
      </c>
      <c r="G46" s="48"/>
    </row>
    <row r="47" spans="2:7" ht="48.75" thickBot="1" x14ac:dyDescent="0.3">
      <c r="B47" s="49" t="s">
        <v>890</v>
      </c>
      <c r="C47" s="36" t="s">
        <v>775</v>
      </c>
      <c r="D47" s="45" t="s">
        <v>770</v>
      </c>
      <c r="E47" s="46">
        <v>45383</v>
      </c>
      <c r="F47" s="45" t="s">
        <v>823</v>
      </c>
      <c r="G47" s="48" t="s">
        <v>1036</v>
      </c>
    </row>
    <row r="48" spans="2:7" ht="48.75" thickBot="1" x14ac:dyDescent="0.3">
      <c r="B48" s="49" t="s">
        <v>891</v>
      </c>
      <c r="C48" s="36" t="s">
        <v>775</v>
      </c>
      <c r="D48" s="45" t="s">
        <v>770</v>
      </c>
      <c r="E48" s="46">
        <v>45383</v>
      </c>
      <c r="F48" s="45" t="s">
        <v>823</v>
      </c>
      <c r="G48" s="48" t="s">
        <v>1036</v>
      </c>
    </row>
    <row r="49" spans="1:7" ht="48.75" thickBot="1" x14ac:dyDescent="0.3">
      <c r="A49" s="32"/>
      <c r="B49" s="49" t="s">
        <v>892</v>
      </c>
      <c r="C49" s="36" t="s">
        <v>775</v>
      </c>
      <c r="D49" s="45" t="s">
        <v>770</v>
      </c>
      <c r="E49" s="46">
        <v>45383</v>
      </c>
      <c r="F49" s="45" t="s">
        <v>823</v>
      </c>
      <c r="G49" s="48" t="s">
        <v>1036</v>
      </c>
    </row>
    <row r="50" spans="1:7" ht="48.75" thickBot="1" x14ac:dyDescent="0.3">
      <c r="B50" s="49" t="s">
        <v>893</v>
      </c>
      <c r="C50" s="36" t="s">
        <v>790</v>
      </c>
      <c r="D50" s="45" t="s">
        <v>791</v>
      </c>
      <c r="E50" s="46">
        <v>45444</v>
      </c>
      <c r="F50" s="45" t="s">
        <v>835</v>
      </c>
      <c r="G50" s="48"/>
    </row>
    <row r="51" spans="1:7" ht="48.75" thickBot="1" x14ac:dyDescent="0.3">
      <c r="B51" s="49" t="s">
        <v>894</v>
      </c>
      <c r="C51" s="36" t="s">
        <v>775</v>
      </c>
      <c r="D51" s="45" t="s">
        <v>791</v>
      </c>
      <c r="E51" s="46">
        <v>45444</v>
      </c>
      <c r="F51" s="45" t="s">
        <v>835</v>
      </c>
      <c r="G51" s="48"/>
    </row>
    <row r="52" spans="1:7" ht="45.75" thickBot="1" x14ac:dyDescent="0.3">
      <c r="B52" s="49" t="s">
        <v>895</v>
      </c>
      <c r="C52" s="36" t="s">
        <v>790</v>
      </c>
      <c r="D52" s="45" t="s">
        <v>791</v>
      </c>
      <c r="E52" s="46">
        <v>45444</v>
      </c>
      <c r="F52" s="45" t="s">
        <v>1372</v>
      </c>
      <c r="G52" s="48" t="s">
        <v>1373</v>
      </c>
    </row>
    <row r="53" spans="1:7" ht="24.75" thickBot="1" x14ac:dyDescent="0.3">
      <c r="B53" s="49" t="s">
        <v>896</v>
      </c>
      <c r="C53" s="36" t="s">
        <v>790</v>
      </c>
      <c r="D53" s="45" t="s">
        <v>791</v>
      </c>
      <c r="E53" s="46">
        <v>45444</v>
      </c>
      <c r="F53" s="45" t="s">
        <v>836</v>
      </c>
      <c r="G53" s="48"/>
    </row>
    <row r="54" spans="1:7" ht="36.75" thickBot="1" x14ac:dyDescent="0.3">
      <c r="B54" s="49" t="s">
        <v>897</v>
      </c>
      <c r="C54" s="36" t="s">
        <v>790</v>
      </c>
      <c r="D54" s="45" t="s">
        <v>791</v>
      </c>
      <c r="E54" s="46">
        <v>45444</v>
      </c>
      <c r="F54" s="45" t="s">
        <v>776</v>
      </c>
      <c r="G54" s="48"/>
    </row>
    <row r="55" spans="1:7" ht="36.75" thickBot="1" x14ac:dyDescent="0.3">
      <c r="B55" s="49" t="s">
        <v>898</v>
      </c>
      <c r="C55" s="36" t="s">
        <v>790</v>
      </c>
      <c r="D55" s="45" t="s">
        <v>791</v>
      </c>
      <c r="E55" s="46">
        <v>45444</v>
      </c>
      <c r="F55" s="45" t="s">
        <v>776</v>
      </c>
      <c r="G55" s="48"/>
    </row>
    <row r="56" spans="1:7" ht="36.75" thickBot="1" x14ac:dyDescent="0.3">
      <c r="B56" s="49" t="s">
        <v>899</v>
      </c>
      <c r="C56" s="36" t="s">
        <v>790</v>
      </c>
      <c r="D56" s="45" t="s">
        <v>791</v>
      </c>
      <c r="E56" s="46">
        <v>45444</v>
      </c>
      <c r="F56" s="45" t="s">
        <v>887</v>
      </c>
      <c r="G56" s="48" t="s">
        <v>888</v>
      </c>
    </row>
    <row r="57" spans="1:7" ht="36.75" thickBot="1" x14ac:dyDescent="0.3">
      <c r="B57" s="49" t="s">
        <v>900</v>
      </c>
      <c r="C57" s="36" t="s">
        <v>790</v>
      </c>
      <c r="D57" s="45" t="s">
        <v>791</v>
      </c>
      <c r="E57" s="46">
        <v>45444</v>
      </c>
      <c r="F57" s="45" t="s">
        <v>887</v>
      </c>
      <c r="G57" s="48" t="s">
        <v>888</v>
      </c>
    </row>
    <row r="58" spans="1:7" ht="36.75" thickBot="1" x14ac:dyDescent="0.3">
      <c r="B58" s="49" t="s">
        <v>901</v>
      </c>
      <c r="C58" s="36" t="s">
        <v>790</v>
      </c>
      <c r="D58" s="45" t="s">
        <v>791</v>
      </c>
      <c r="E58" s="46">
        <v>45444</v>
      </c>
      <c r="F58" s="45" t="s">
        <v>887</v>
      </c>
      <c r="G58" s="48" t="s">
        <v>888</v>
      </c>
    </row>
    <row r="59" spans="1:7" ht="36.75" thickBot="1" x14ac:dyDescent="0.3">
      <c r="B59" s="49" t="s">
        <v>902</v>
      </c>
      <c r="C59" s="36" t="s">
        <v>790</v>
      </c>
      <c r="D59" s="45" t="s">
        <v>791</v>
      </c>
      <c r="E59" s="46">
        <v>45444</v>
      </c>
      <c r="F59" s="45" t="s">
        <v>887</v>
      </c>
      <c r="G59" s="48" t="s">
        <v>888</v>
      </c>
    </row>
    <row r="60" spans="1:7" ht="36.75" thickBot="1" x14ac:dyDescent="0.3">
      <c r="B60" s="49" t="s">
        <v>903</v>
      </c>
      <c r="C60" s="36" t="s">
        <v>790</v>
      </c>
      <c r="D60" s="45" t="s">
        <v>791</v>
      </c>
      <c r="E60" s="46">
        <v>45444</v>
      </c>
      <c r="F60" s="45" t="s">
        <v>887</v>
      </c>
      <c r="G60" s="48" t="s">
        <v>888</v>
      </c>
    </row>
    <row r="61" spans="1:7" ht="48.75" thickBot="1" x14ac:dyDescent="0.3">
      <c r="B61" s="49" t="s">
        <v>904</v>
      </c>
      <c r="C61" s="36" t="s">
        <v>775</v>
      </c>
      <c r="D61" s="45" t="s">
        <v>791</v>
      </c>
      <c r="E61" s="46">
        <v>45444</v>
      </c>
      <c r="F61" s="45" t="s">
        <v>835</v>
      </c>
      <c r="G61" s="48"/>
    </row>
    <row r="62" spans="1:7" ht="48.75" thickBot="1" x14ac:dyDescent="0.3">
      <c r="B62" s="49" t="s">
        <v>905</v>
      </c>
      <c r="C62" s="36" t="s">
        <v>775</v>
      </c>
      <c r="D62" s="45" t="s">
        <v>791</v>
      </c>
      <c r="E62" s="46">
        <v>45444</v>
      </c>
      <c r="F62" s="45" t="s">
        <v>835</v>
      </c>
      <c r="G62" s="48"/>
    </row>
    <row r="63" spans="1:7" ht="48.75" thickBot="1" x14ac:dyDescent="0.3">
      <c r="B63" s="49" t="s">
        <v>906</v>
      </c>
      <c r="C63" s="36" t="s">
        <v>790</v>
      </c>
      <c r="D63" s="45" t="s">
        <v>791</v>
      </c>
      <c r="E63" s="46">
        <v>45444</v>
      </c>
      <c r="F63" s="45" t="s">
        <v>835</v>
      </c>
      <c r="G63" s="48"/>
    </row>
    <row r="64" spans="1:7" ht="24.75" thickBot="1" x14ac:dyDescent="0.3">
      <c r="B64" s="49" t="s">
        <v>907</v>
      </c>
      <c r="C64" s="36" t="s">
        <v>790</v>
      </c>
      <c r="D64" s="45" t="s">
        <v>791</v>
      </c>
      <c r="E64" s="46">
        <v>45444</v>
      </c>
      <c r="F64" s="45" t="s">
        <v>766</v>
      </c>
      <c r="G64" s="48"/>
    </row>
    <row r="65" spans="2:7" ht="72.75" thickBot="1" x14ac:dyDescent="0.3">
      <c r="B65" s="49" t="s">
        <v>1017</v>
      </c>
      <c r="C65" s="36" t="s">
        <v>1016</v>
      </c>
      <c r="D65" s="45" t="s">
        <v>1018</v>
      </c>
      <c r="E65" s="46">
        <v>45717</v>
      </c>
      <c r="F65" s="45" t="s">
        <v>1019</v>
      </c>
      <c r="G65" s="48"/>
    </row>
    <row r="66" spans="2:7" ht="72.75" thickBot="1" x14ac:dyDescent="0.3">
      <c r="B66" s="49" t="s">
        <v>1020</v>
      </c>
      <c r="C66" s="36" t="s">
        <v>1016</v>
      </c>
      <c r="D66" s="45" t="s">
        <v>1018</v>
      </c>
      <c r="E66" s="46">
        <v>45717</v>
      </c>
      <c r="F66" s="45" t="s">
        <v>1019</v>
      </c>
      <c r="G66" s="48"/>
    </row>
    <row r="67" spans="2:7" ht="24.75" thickBot="1" x14ac:dyDescent="0.3">
      <c r="B67" s="49" t="s">
        <v>1021</v>
      </c>
      <c r="C67" s="36" t="s">
        <v>1016</v>
      </c>
      <c r="D67" s="45" t="s">
        <v>1018</v>
      </c>
      <c r="E67" s="46">
        <v>45717</v>
      </c>
      <c r="F67" s="45" t="s">
        <v>1005</v>
      </c>
      <c r="G67" s="48"/>
    </row>
    <row r="68" spans="2:7" ht="60.75" thickBot="1" x14ac:dyDescent="0.3">
      <c r="B68" s="49" t="s">
        <v>1022</v>
      </c>
      <c r="C68" s="36" t="s">
        <v>1016</v>
      </c>
      <c r="D68" s="45" t="s">
        <v>1018</v>
      </c>
      <c r="E68" s="46">
        <v>45717</v>
      </c>
      <c r="F68" s="45" t="s">
        <v>1005</v>
      </c>
      <c r="G68" s="48"/>
    </row>
    <row r="69" spans="2:7" ht="72.75" thickBot="1" x14ac:dyDescent="0.3">
      <c r="B69" s="49" t="s">
        <v>1023</v>
      </c>
      <c r="C69" s="36" t="s">
        <v>1016</v>
      </c>
      <c r="D69" s="45" t="s">
        <v>1018</v>
      </c>
      <c r="E69" s="46">
        <v>45717</v>
      </c>
      <c r="F69" s="45" t="s">
        <v>1019</v>
      </c>
      <c r="G69" s="48"/>
    </row>
    <row r="70" spans="2:7" ht="24.75" thickBot="1" x14ac:dyDescent="0.3">
      <c r="B70" s="49" t="s">
        <v>1024</v>
      </c>
      <c r="C70" s="36" t="s">
        <v>790</v>
      </c>
      <c r="D70" s="45" t="s">
        <v>1018</v>
      </c>
      <c r="E70" s="46">
        <v>45717</v>
      </c>
      <c r="F70" s="45" t="s">
        <v>1005</v>
      </c>
      <c r="G70" s="48"/>
    </row>
    <row r="71" spans="2:7" ht="24.75" thickBot="1" x14ac:dyDescent="0.3">
      <c r="B71" s="49" t="s">
        <v>1025</v>
      </c>
      <c r="C71" s="36" t="s">
        <v>790</v>
      </c>
      <c r="D71" s="45" t="s">
        <v>1018</v>
      </c>
      <c r="E71" s="46">
        <v>45717</v>
      </c>
      <c r="F71" s="45" t="s">
        <v>1005</v>
      </c>
      <c r="G71" s="48"/>
    </row>
    <row r="72" spans="2:7" ht="24.75" thickBot="1" x14ac:dyDescent="0.3">
      <c r="B72" s="49" t="s">
        <v>1026</v>
      </c>
      <c r="C72" s="36" t="s">
        <v>1016</v>
      </c>
      <c r="D72" s="45" t="s">
        <v>1018</v>
      </c>
      <c r="E72" s="46">
        <v>45717</v>
      </c>
      <c r="F72" s="45" t="s">
        <v>1005</v>
      </c>
      <c r="G72" s="48"/>
    </row>
    <row r="73" spans="2:7" ht="24.75" thickBot="1" x14ac:dyDescent="0.3">
      <c r="B73" s="49" t="s">
        <v>1027</v>
      </c>
      <c r="C73" s="36" t="s">
        <v>1016</v>
      </c>
      <c r="D73" s="45" t="s">
        <v>1018</v>
      </c>
      <c r="E73" s="46">
        <v>45717</v>
      </c>
      <c r="F73" s="45" t="s">
        <v>1005</v>
      </c>
      <c r="G73" s="48"/>
    </row>
    <row r="74" spans="2:7" ht="36.75" thickBot="1" x14ac:dyDescent="0.3">
      <c r="B74" s="49" t="s">
        <v>1028</v>
      </c>
      <c r="C74" s="36" t="s">
        <v>1016</v>
      </c>
      <c r="D74" s="45" t="s">
        <v>1018</v>
      </c>
      <c r="E74" s="46">
        <v>45717</v>
      </c>
      <c r="F74" s="45" t="s">
        <v>1005</v>
      </c>
      <c r="G74" s="48"/>
    </row>
    <row r="75" spans="2:7" ht="60.75" thickBot="1" x14ac:dyDescent="0.3">
      <c r="B75" s="49" t="s">
        <v>1029</v>
      </c>
      <c r="C75" s="36" t="s">
        <v>1016</v>
      </c>
      <c r="D75" s="45" t="s">
        <v>1018</v>
      </c>
      <c r="E75" s="46">
        <v>45717</v>
      </c>
      <c r="F75" s="45" t="s">
        <v>1030</v>
      </c>
      <c r="G75" s="48"/>
    </row>
    <row r="76" spans="2:7" ht="24.75" thickBot="1" x14ac:dyDescent="0.3">
      <c r="B76" s="49" t="s">
        <v>1031</v>
      </c>
      <c r="C76" s="36" t="s">
        <v>1016</v>
      </c>
      <c r="D76" s="45" t="s">
        <v>1018</v>
      </c>
      <c r="E76" s="46">
        <v>45717</v>
      </c>
      <c r="F76" s="45" t="s">
        <v>1005</v>
      </c>
      <c r="G76" s="48"/>
    </row>
    <row r="77" spans="2:7" ht="72.75" thickBot="1" x14ac:dyDescent="0.3">
      <c r="B77" s="49" t="s">
        <v>1010</v>
      </c>
      <c r="C77" s="36" t="s">
        <v>790</v>
      </c>
      <c r="D77" s="45" t="s">
        <v>1018</v>
      </c>
      <c r="E77" s="46">
        <v>45717</v>
      </c>
      <c r="F77" s="45" t="s">
        <v>1019</v>
      </c>
      <c r="G77" s="48"/>
    </row>
    <row r="78" spans="2:7" ht="24.75" thickBot="1" x14ac:dyDescent="0.3">
      <c r="B78" s="49" t="s">
        <v>1032</v>
      </c>
      <c r="C78" s="36" t="s">
        <v>790</v>
      </c>
      <c r="D78" s="45" t="s">
        <v>1018</v>
      </c>
      <c r="E78" s="46">
        <v>45717</v>
      </c>
      <c r="F78" s="45" t="s">
        <v>1033</v>
      </c>
      <c r="G78" s="48"/>
    </row>
    <row r="79" spans="2:7" ht="24.75" thickBot="1" x14ac:dyDescent="0.3">
      <c r="B79" s="49" t="s">
        <v>1034</v>
      </c>
      <c r="C79" s="36" t="s">
        <v>1016</v>
      </c>
      <c r="D79" s="45" t="s">
        <v>1018</v>
      </c>
      <c r="E79" s="46">
        <v>45717</v>
      </c>
      <c r="F79" s="45" t="s">
        <v>1033</v>
      </c>
      <c r="G79" s="48"/>
    </row>
    <row r="80" spans="2:7" ht="24.75" thickBot="1" x14ac:dyDescent="0.3">
      <c r="B80" s="49" t="s">
        <v>1035</v>
      </c>
      <c r="C80" s="36" t="s">
        <v>790</v>
      </c>
      <c r="D80" s="45" t="s">
        <v>1018</v>
      </c>
      <c r="E80" s="46">
        <v>45717</v>
      </c>
      <c r="F80" s="45" t="s">
        <v>1005</v>
      </c>
      <c r="G80" s="48"/>
    </row>
    <row r="81" spans="2:7" ht="48.75" thickBot="1" x14ac:dyDescent="0.3">
      <c r="B81" s="49" t="s">
        <v>908</v>
      </c>
      <c r="C81" s="36" t="s">
        <v>790</v>
      </c>
      <c r="D81" s="45" t="s">
        <v>770</v>
      </c>
      <c r="E81" s="46">
        <v>45748</v>
      </c>
      <c r="F81" s="45" t="s">
        <v>823</v>
      </c>
      <c r="G81" s="48" t="s">
        <v>1036</v>
      </c>
    </row>
    <row r="82" spans="2:7" ht="36.75" thickBot="1" x14ac:dyDescent="0.3">
      <c r="B82" s="49" t="s">
        <v>1072</v>
      </c>
      <c r="C82" s="36" t="s">
        <v>1016</v>
      </c>
      <c r="D82" s="45" t="s">
        <v>1060</v>
      </c>
      <c r="E82" s="46">
        <v>45992</v>
      </c>
      <c r="F82" s="45" t="s">
        <v>1070</v>
      </c>
      <c r="G82" s="48"/>
    </row>
    <row r="83" spans="2:7" ht="60.75" thickBot="1" x14ac:dyDescent="0.3">
      <c r="B83" s="49" t="s">
        <v>1074</v>
      </c>
      <c r="C83" s="36" t="s">
        <v>1016</v>
      </c>
      <c r="D83" s="45" t="s">
        <v>1060</v>
      </c>
      <c r="E83" s="46">
        <v>45992</v>
      </c>
      <c r="F83" s="45" t="s">
        <v>1075</v>
      </c>
      <c r="G83" s="48"/>
    </row>
    <row r="84" spans="2:7" ht="48.75" thickBot="1" x14ac:dyDescent="0.3">
      <c r="B84" s="49" t="s">
        <v>1071</v>
      </c>
      <c r="C84" s="36" t="s">
        <v>1016</v>
      </c>
      <c r="D84" s="45" t="s">
        <v>1060</v>
      </c>
      <c r="E84" s="46">
        <v>46174</v>
      </c>
      <c r="F84" s="45" t="s">
        <v>1070</v>
      </c>
      <c r="G84" s="48"/>
    </row>
    <row r="85" spans="2:7" ht="36.75" thickBot="1" x14ac:dyDescent="0.3">
      <c r="B85" s="49" t="s">
        <v>1073</v>
      </c>
      <c r="C85" s="36" t="s">
        <v>1016</v>
      </c>
      <c r="D85" s="45" t="s">
        <v>1060</v>
      </c>
      <c r="E85" s="46">
        <v>46174</v>
      </c>
      <c r="F85" s="45" t="s">
        <v>798</v>
      </c>
      <c r="G85" s="48"/>
    </row>
    <row r="86" spans="2:7" ht="36.75" thickBot="1" x14ac:dyDescent="0.3">
      <c r="B86" s="49" t="s">
        <v>1473</v>
      </c>
      <c r="C86" s="36" t="s">
        <v>1484</v>
      </c>
      <c r="D86" s="45" t="s">
        <v>1468</v>
      </c>
      <c r="E86" s="46">
        <v>46327</v>
      </c>
      <c r="F86" s="45" t="s">
        <v>1474</v>
      </c>
      <c r="G86" s="48"/>
    </row>
    <row r="87" spans="2:7" ht="48.75" thickBot="1" x14ac:dyDescent="0.3">
      <c r="B87" s="49" t="s">
        <v>1475</v>
      </c>
      <c r="C87" s="36" t="s">
        <v>1484</v>
      </c>
      <c r="D87" s="45" t="s">
        <v>1468</v>
      </c>
      <c r="E87" s="46">
        <v>46143</v>
      </c>
      <c r="F87" s="45" t="s">
        <v>935</v>
      </c>
      <c r="G87" s="48"/>
    </row>
    <row r="88" spans="2:7" ht="48.75" thickBot="1" x14ac:dyDescent="0.3">
      <c r="B88" s="49" t="s">
        <v>1476</v>
      </c>
      <c r="C88" s="36" t="s">
        <v>1484</v>
      </c>
      <c r="D88" s="45" t="s">
        <v>1468</v>
      </c>
      <c r="E88" s="46">
        <v>46327</v>
      </c>
      <c r="F88" s="45" t="s">
        <v>1080</v>
      </c>
      <c r="G88" s="48"/>
    </row>
    <row r="89" spans="2:7" ht="36.75" thickBot="1" x14ac:dyDescent="0.3">
      <c r="B89" s="49" t="s">
        <v>1477</v>
      </c>
      <c r="C89" s="36" t="s">
        <v>1484</v>
      </c>
      <c r="D89" s="45" t="s">
        <v>1468</v>
      </c>
      <c r="E89" s="46">
        <v>46327</v>
      </c>
      <c r="F89" s="45" t="s">
        <v>1478</v>
      </c>
      <c r="G89" s="48"/>
    </row>
    <row r="90" spans="2:7" ht="36.75" thickBot="1" x14ac:dyDescent="0.3">
      <c r="B90" s="49" t="s">
        <v>1479</v>
      </c>
      <c r="C90" s="36" t="s">
        <v>1016</v>
      </c>
      <c r="D90" s="45" t="s">
        <v>1468</v>
      </c>
      <c r="E90" s="46">
        <v>46327</v>
      </c>
      <c r="F90" s="45" t="s">
        <v>1478</v>
      </c>
      <c r="G90" s="48"/>
    </row>
    <row r="91" spans="2:7" ht="48.75" thickBot="1" x14ac:dyDescent="0.3">
      <c r="B91" s="49" t="s">
        <v>1480</v>
      </c>
      <c r="C91" s="36" t="s">
        <v>1484</v>
      </c>
      <c r="D91" s="45" t="s">
        <v>1468</v>
      </c>
      <c r="E91" s="46">
        <v>46327</v>
      </c>
      <c r="F91" s="45" t="s">
        <v>1478</v>
      </c>
      <c r="G91" s="48"/>
    </row>
    <row r="92" spans="2:7" ht="60.75" thickBot="1" x14ac:dyDescent="0.3">
      <c r="B92" s="49" t="s">
        <v>1481</v>
      </c>
      <c r="C92" s="36" t="s">
        <v>1484</v>
      </c>
      <c r="D92" s="45" t="s">
        <v>1468</v>
      </c>
      <c r="E92" s="46">
        <v>46327</v>
      </c>
      <c r="F92" s="45" t="s">
        <v>1478</v>
      </c>
      <c r="G92" s="48"/>
    </row>
    <row r="93" spans="2:7" ht="36.75" thickBot="1" x14ac:dyDescent="0.3">
      <c r="B93" s="49" t="s">
        <v>1482</v>
      </c>
      <c r="C93" s="36" t="s">
        <v>1016</v>
      </c>
      <c r="D93" s="45" t="s">
        <v>1468</v>
      </c>
      <c r="E93" s="46">
        <v>46327</v>
      </c>
      <c r="F93" s="45" t="s">
        <v>1478</v>
      </c>
      <c r="G93" s="48"/>
    </row>
    <row r="94" spans="2:7" ht="48.75" thickBot="1" x14ac:dyDescent="0.3">
      <c r="B94" s="49" t="s">
        <v>1483</v>
      </c>
      <c r="C94" s="36" t="s">
        <v>1484</v>
      </c>
      <c r="D94" s="45" t="s">
        <v>1468</v>
      </c>
      <c r="E94" s="46">
        <v>46143</v>
      </c>
      <c r="F94" s="45" t="s">
        <v>930</v>
      </c>
      <c r="G94" s="48"/>
    </row>
    <row r="95" spans="2:7" x14ac:dyDescent="0.25"/>
    <row r="96" spans="2:7" x14ac:dyDescent="0.25"/>
    <row r="97" x14ac:dyDescent="0.25"/>
  </sheetData>
  <autoFilter ref="B3:G85"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topLeftCell="A3" zoomScaleNormal="100" workbookViewId="0">
      <selection activeCell="B8" sqref="B8:F9"/>
    </sheetView>
  </sheetViews>
  <sheetFormatPr baseColWidth="10" defaultColWidth="0" defaultRowHeight="15" zeroHeight="1" x14ac:dyDescent="0.25"/>
  <cols>
    <col min="1" max="1" width="11.42578125" style="13" customWidth="1"/>
    <col min="2" max="2" width="24.140625" style="13" customWidth="1"/>
    <col min="3" max="5" width="11.42578125" style="13" customWidth="1"/>
    <col min="6" max="6" width="18.140625" style="13" customWidth="1"/>
    <col min="7" max="8" width="11.42578125" style="13" customWidth="1"/>
    <col min="9" max="16384" width="11.42578125" style="13" hidden="1"/>
  </cols>
  <sheetData>
    <row r="1" spans="1:6" x14ac:dyDescent="0.25">
      <c r="A1" s="168" t="s">
        <v>11</v>
      </c>
      <c r="B1" s="168"/>
      <c r="C1" s="168"/>
      <c r="D1" s="168"/>
      <c r="E1" s="168"/>
      <c r="F1" s="168"/>
    </row>
    <row r="2" spans="1:6" x14ac:dyDescent="0.25">
      <c r="A2" s="168"/>
      <c r="B2" s="168"/>
      <c r="C2" s="168"/>
      <c r="D2" s="168"/>
      <c r="E2" s="168"/>
      <c r="F2" s="168"/>
    </row>
    <row r="3" spans="1:6" ht="15.75" thickBot="1" x14ac:dyDescent="0.3"/>
    <row r="4" spans="1:6" ht="72.75" thickBot="1" x14ac:dyDescent="0.3">
      <c r="B4" s="17" t="s">
        <v>15</v>
      </c>
      <c r="C4" s="18" t="s">
        <v>913</v>
      </c>
      <c r="D4" s="18" t="s">
        <v>914</v>
      </c>
      <c r="E4" s="18" t="s">
        <v>751</v>
      </c>
      <c r="F4" s="18" t="s">
        <v>25</v>
      </c>
    </row>
    <row r="5" spans="1:6" ht="36.75" thickBot="1" x14ac:dyDescent="0.3">
      <c r="B5" s="47" t="s">
        <v>916</v>
      </c>
      <c r="C5" s="37" t="s">
        <v>915</v>
      </c>
      <c r="D5" s="34">
        <v>44378</v>
      </c>
      <c r="E5" s="37" t="s">
        <v>785</v>
      </c>
      <c r="F5" s="48"/>
    </row>
    <row r="6" spans="1:6" ht="24.75" thickBot="1" x14ac:dyDescent="0.3">
      <c r="B6" s="47" t="s">
        <v>917</v>
      </c>
      <c r="C6" s="37" t="s">
        <v>915</v>
      </c>
      <c r="D6" s="34">
        <v>44501</v>
      </c>
      <c r="E6" s="37" t="s">
        <v>848</v>
      </c>
      <c r="F6" s="48"/>
    </row>
    <row r="7" spans="1:6" ht="36.75" thickBot="1" x14ac:dyDescent="0.3">
      <c r="B7" s="47" t="s">
        <v>918</v>
      </c>
      <c r="C7" s="37" t="s">
        <v>915</v>
      </c>
      <c r="D7" s="34">
        <v>44743</v>
      </c>
      <c r="E7" s="37" t="s">
        <v>860</v>
      </c>
      <c r="F7" s="48"/>
    </row>
    <row r="8" spans="1:6" ht="60.75" thickBot="1" x14ac:dyDescent="0.3">
      <c r="B8" s="47" t="s">
        <v>919</v>
      </c>
      <c r="C8" s="37" t="s">
        <v>915</v>
      </c>
      <c r="D8" s="34">
        <v>44743</v>
      </c>
      <c r="E8" s="37" t="s">
        <v>920</v>
      </c>
      <c r="F8" s="48"/>
    </row>
    <row r="9" spans="1:6" ht="60.75" thickBot="1" x14ac:dyDescent="0.3">
      <c r="B9" s="47" t="s">
        <v>921</v>
      </c>
      <c r="C9" s="37" t="s">
        <v>915</v>
      </c>
      <c r="D9" s="34">
        <v>44743</v>
      </c>
      <c r="E9" s="37" t="s">
        <v>766</v>
      </c>
      <c r="F9" s="48"/>
    </row>
    <row r="10" spans="1:6" ht="24.75" thickBot="1" x14ac:dyDescent="0.3">
      <c r="B10" s="47" t="s">
        <v>844</v>
      </c>
      <c r="C10" s="37" t="s">
        <v>837</v>
      </c>
      <c r="D10" s="34">
        <v>44835</v>
      </c>
      <c r="E10" s="37" t="s">
        <v>836</v>
      </c>
      <c r="F10" s="48"/>
    </row>
    <row r="11" spans="1:6" ht="24.75" thickBot="1" x14ac:dyDescent="0.3">
      <c r="B11" s="47" t="s">
        <v>922</v>
      </c>
      <c r="C11" s="37" t="s">
        <v>837</v>
      </c>
      <c r="D11" s="34">
        <v>44835</v>
      </c>
      <c r="E11" s="37" t="s">
        <v>836</v>
      </c>
      <c r="F11" s="48"/>
    </row>
    <row r="12" spans="1:6" ht="24.75" thickBot="1" x14ac:dyDescent="0.3">
      <c r="B12" s="49" t="s">
        <v>923</v>
      </c>
      <c r="C12" s="45" t="s">
        <v>837</v>
      </c>
      <c r="D12" s="34">
        <v>44835</v>
      </c>
      <c r="E12" s="37" t="s">
        <v>836</v>
      </c>
      <c r="F12" s="48"/>
    </row>
    <row r="13" spans="1:6" ht="24.75" thickBot="1" x14ac:dyDescent="0.3">
      <c r="B13" s="47" t="s">
        <v>924</v>
      </c>
      <c r="C13" s="45" t="s">
        <v>837</v>
      </c>
      <c r="D13" s="34">
        <v>45352</v>
      </c>
      <c r="E13" s="37" t="s">
        <v>766</v>
      </c>
      <c r="F13" s="48"/>
    </row>
    <row r="14" spans="1:6" x14ac:dyDescent="0.25"/>
    <row r="15" spans="1:6" x14ac:dyDescent="0.25"/>
    <row r="16" spans="1:6" x14ac:dyDescent="0.25"/>
  </sheetData>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activeCell="B8" sqref="B8:F9"/>
    </sheetView>
  </sheetViews>
  <sheetFormatPr baseColWidth="10" defaultColWidth="0" defaultRowHeight="15" zeroHeight="1" x14ac:dyDescent="0.25"/>
  <cols>
    <col min="1" max="1" width="11.42578125" style="13" customWidth="1"/>
    <col min="2" max="2" width="19.140625" style="13" customWidth="1"/>
    <col min="3" max="5" width="11.42578125" style="13" customWidth="1"/>
    <col min="6" max="6" width="31.85546875" style="13" customWidth="1"/>
    <col min="7" max="8" width="11.42578125" style="13" customWidth="1"/>
    <col min="9" max="16384" width="11.42578125" style="13" hidden="1"/>
  </cols>
  <sheetData>
    <row r="1" spans="1:7" ht="15" customHeight="1" x14ac:dyDescent="0.25">
      <c r="A1" s="168" t="s">
        <v>1285</v>
      </c>
      <c r="B1" s="168"/>
      <c r="C1" s="168"/>
      <c r="D1" s="168"/>
      <c r="E1" s="168"/>
      <c r="F1" s="168"/>
      <c r="G1" s="19"/>
    </row>
    <row r="2" spans="1:7" x14ac:dyDescent="0.25">
      <c r="A2" s="168"/>
      <c r="B2" s="168"/>
      <c r="C2" s="168"/>
      <c r="D2" s="168"/>
      <c r="E2" s="168"/>
      <c r="F2" s="168"/>
      <c r="G2" s="19"/>
    </row>
    <row r="3" spans="1:7" ht="15.75" thickBot="1" x14ac:dyDescent="0.3"/>
    <row r="4" spans="1:7" ht="72.75" thickBot="1" x14ac:dyDescent="0.3">
      <c r="B4" s="17" t="s">
        <v>15</v>
      </c>
      <c r="C4" s="18" t="s">
        <v>909</v>
      </c>
      <c r="D4" s="18" t="s">
        <v>1092</v>
      </c>
      <c r="E4" s="18" t="s">
        <v>751</v>
      </c>
      <c r="F4" s="18" t="s">
        <v>25</v>
      </c>
    </row>
    <row r="5" spans="1:7" ht="48.75" thickBot="1" x14ac:dyDescent="0.3">
      <c r="B5" s="20" t="s">
        <v>910</v>
      </c>
      <c r="C5" s="22">
        <v>43132</v>
      </c>
      <c r="D5" s="34">
        <v>45383</v>
      </c>
      <c r="E5" s="21" t="s">
        <v>785</v>
      </c>
      <c r="F5" s="23"/>
    </row>
    <row r="6" spans="1:7" ht="60.75" thickBot="1" x14ac:dyDescent="0.3">
      <c r="B6" s="20" t="s">
        <v>911</v>
      </c>
      <c r="C6" s="22">
        <v>43435</v>
      </c>
      <c r="D6" s="34" t="s">
        <v>710</v>
      </c>
      <c r="E6" s="21" t="s">
        <v>912</v>
      </c>
      <c r="F6" s="23"/>
    </row>
    <row r="7" spans="1:7" x14ac:dyDescent="0.25"/>
    <row r="8" spans="1:7" x14ac:dyDescent="0.25">
      <c r="B8" s="169"/>
      <c r="C8" s="169"/>
      <c r="D8" s="169"/>
      <c r="E8" s="169"/>
      <c r="F8" s="169"/>
    </row>
    <row r="9" spans="1:7" x14ac:dyDescent="0.25">
      <c r="B9" s="169"/>
      <c r="C9" s="169"/>
      <c r="D9" s="169"/>
      <c r="E9" s="169"/>
      <c r="F9" s="169"/>
    </row>
    <row r="16" spans="1:7" x14ac:dyDescent="0.25"/>
    <row r="17" spans="2:6" ht="150" hidden="1" x14ac:dyDescent="0.25">
      <c r="B17" s="61" t="s">
        <v>1384</v>
      </c>
      <c r="F17" s="60" t="s">
        <v>1383</v>
      </c>
    </row>
    <row r="18" spans="2:6" ht="150" hidden="1" x14ac:dyDescent="0.25">
      <c r="B18" s="61" t="s">
        <v>1385</v>
      </c>
      <c r="F18" s="60" t="s">
        <v>1383</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activeCell="B9" sqref="B9"/>
    </sheetView>
  </sheetViews>
  <sheetFormatPr baseColWidth="10" defaultColWidth="0" defaultRowHeight="15" zeroHeight="1" x14ac:dyDescent="0.25"/>
  <cols>
    <col min="1" max="1" width="11.42578125" style="13" customWidth="1"/>
    <col min="2" max="2" width="16.85546875" style="13" customWidth="1"/>
    <col min="3" max="4" width="11.42578125" style="13" customWidth="1"/>
    <col min="5" max="5" width="15" style="13" customWidth="1"/>
    <col min="6" max="6" width="22.42578125" style="13" customWidth="1"/>
    <col min="7" max="8" width="11.42578125" style="13" customWidth="1"/>
    <col min="9" max="16384" width="11.42578125" style="13" hidden="1"/>
  </cols>
  <sheetData>
    <row r="1" spans="1:6" x14ac:dyDescent="0.25">
      <c r="A1" s="168" t="s">
        <v>1286</v>
      </c>
      <c r="B1" s="168"/>
      <c r="C1" s="168"/>
      <c r="D1" s="168"/>
      <c r="E1" s="168"/>
      <c r="F1" s="168"/>
    </row>
    <row r="2" spans="1:6" x14ac:dyDescent="0.25">
      <c r="A2" s="168"/>
      <c r="B2" s="168"/>
      <c r="C2" s="168"/>
      <c r="D2" s="168"/>
      <c r="E2" s="168"/>
      <c r="F2" s="168"/>
    </row>
    <row r="3" spans="1:6" ht="15.75" thickBot="1" x14ac:dyDescent="0.3"/>
    <row r="4" spans="1:6" ht="72.75" thickBot="1" x14ac:dyDescent="0.3">
      <c r="B4" s="17" t="s">
        <v>15</v>
      </c>
      <c r="C4" s="18" t="s">
        <v>913</v>
      </c>
      <c r="D4" s="18" t="s">
        <v>914</v>
      </c>
      <c r="E4" s="18" t="s">
        <v>751</v>
      </c>
      <c r="F4" s="18" t="s">
        <v>25</v>
      </c>
    </row>
    <row r="5" spans="1:6" ht="36.75" thickBot="1" x14ac:dyDescent="0.3">
      <c r="B5" s="39" t="s">
        <v>928</v>
      </c>
      <c r="C5" s="40" t="s">
        <v>925</v>
      </c>
      <c r="D5" s="41">
        <v>44774</v>
      </c>
      <c r="E5" s="40" t="s">
        <v>926</v>
      </c>
      <c r="F5" s="38" t="s">
        <v>927</v>
      </c>
    </row>
    <row r="6" spans="1:6" ht="36.75" thickBot="1" x14ac:dyDescent="0.3">
      <c r="B6" s="39" t="s">
        <v>929</v>
      </c>
      <c r="C6" s="40" t="s">
        <v>925</v>
      </c>
      <c r="D6" s="41">
        <v>45139</v>
      </c>
      <c r="E6" s="40" t="s">
        <v>930</v>
      </c>
      <c r="F6" s="38"/>
    </row>
    <row r="7" spans="1:6" ht="36.75" thickBot="1" x14ac:dyDescent="0.3">
      <c r="B7" s="39" t="s">
        <v>931</v>
      </c>
      <c r="C7" s="40" t="s">
        <v>925</v>
      </c>
      <c r="D7" s="41">
        <v>45139</v>
      </c>
      <c r="E7" s="40" t="s">
        <v>930</v>
      </c>
      <c r="F7" s="38"/>
    </row>
    <row r="8" spans="1:6" ht="102" thickBot="1" x14ac:dyDescent="0.3">
      <c r="B8" s="39" t="s">
        <v>932</v>
      </c>
      <c r="C8" s="40" t="s">
        <v>925</v>
      </c>
      <c r="D8" s="42">
        <v>45352</v>
      </c>
      <c r="E8" s="40" t="s">
        <v>811</v>
      </c>
      <c r="F8" s="43" t="s">
        <v>933</v>
      </c>
    </row>
    <row r="9" spans="1:6" ht="57" thickBot="1" x14ac:dyDescent="0.3">
      <c r="B9" s="39" t="s">
        <v>934</v>
      </c>
      <c r="C9" s="40" t="s">
        <v>925</v>
      </c>
      <c r="D9" s="41">
        <v>46235</v>
      </c>
      <c r="E9" s="40" t="s">
        <v>935</v>
      </c>
      <c r="F9" s="43" t="s">
        <v>1604</v>
      </c>
    </row>
    <row r="10" spans="1:6" ht="60.75" thickBot="1" x14ac:dyDescent="0.3">
      <c r="B10" s="39" t="s">
        <v>936</v>
      </c>
      <c r="C10" s="40" t="s">
        <v>925</v>
      </c>
      <c r="D10" s="41">
        <v>45505</v>
      </c>
      <c r="E10" s="40" t="s">
        <v>930</v>
      </c>
      <c r="F10" s="38"/>
    </row>
    <row r="11" spans="1:6" ht="36.75" thickBot="1" x14ac:dyDescent="0.3">
      <c r="B11" s="39" t="s">
        <v>937</v>
      </c>
      <c r="C11" s="40" t="s">
        <v>925</v>
      </c>
      <c r="D11" s="41">
        <v>45505</v>
      </c>
      <c r="E11" s="40" t="s">
        <v>930</v>
      </c>
      <c r="F11" s="38"/>
    </row>
    <row r="12" spans="1:6" ht="36.75" thickBot="1" x14ac:dyDescent="0.3">
      <c r="B12" s="39" t="s">
        <v>938</v>
      </c>
      <c r="C12" s="40" t="s">
        <v>925</v>
      </c>
      <c r="D12" s="41">
        <v>45505</v>
      </c>
      <c r="E12" s="40" t="s">
        <v>930</v>
      </c>
      <c r="F12" s="38"/>
    </row>
    <row r="13" spans="1:6" ht="36.75" thickBot="1" x14ac:dyDescent="0.3">
      <c r="B13" s="39" t="s">
        <v>939</v>
      </c>
      <c r="C13" s="40" t="s">
        <v>925</v>
      </c>
      <c r="D13" s="41">
        <v>45505</v>
      </c>
      <c r="E13" s="40" t="s">
        <v>930</v>
      </c>
      <c r="F13" s="38"/>
    </row>
    <row r="14" spans="1:6" ht="36.75" thickBot="1" x14ac:dyDescent="0.3">
      <c r="B14" s="39" t="s">
        <v>940</v>
      </c>
      <c r="C14" s="40" t="s">
        <v>925</v>
      </c>
      <c r="D14" s="41">
        <v>45505</v>
      </c>
      <c r="E14" s="40" t="s">
        <v>930</v>
      </c>
      <c r="F14" s="38"/>
    </row>
    <row r="15" spans="1:6" ht="48.75" thickBot="1" x14ac:dyDescent="0.3">
      <c r="B15" s="39" t="s">
        <v>941</v>
      </c>
      <c r="C15" s="40" t="s">
        <v>925</v>
      </c>
      <c r="D15" s="41">
        <v>45505</v>
      </c>
      <c r="E15" s="40" t="s">
        <v>930</v>
      </c>
      <c r="F15" s="38"/>
    </row>
    <row r="16" spans="1:6" ht="36.75" thickBot="1" x14ac:dyDescent="0.3">
      <c r="B16" s="39" t="s">
        <v>942</v>
      </c>
      <c r="C16" s="40" t="s">
        <v>925</v>
      </c>
      <c r="D16" s="41">
        <v>45505</v>
      </c>
      <c r="E16" s="40" t="s">
        <v>930</v>
      </c>
      <c r="F16" s="38"/>
    </row>
    <row r="17" spans="2:6" ht="36.75" thickBot="1" x14ac:dyDescent="0.3">
      <c r="B17" s="39" t="s">
        <v>943</v>
      </c>
      <c r="C17" s="40" t="s">
        <v>925</v>
      </c>
      <c r="D17" s="41">
        <v>45505</v>
      </c>
      <c r="E17" s="40" t="s">
        <v>930</v>
      </c>
      <c r="F17" s="38"/>
    </row>
    <row r="18" spans="2:6" ht="124.5" thickBot="1" x14ac:dyDescent="0.3">
      <c r="B18" s="39" t="s">
        <v>1384</v>
      </c>
      <c r="C18" s="40" t="s">
        <v>925</v>
      </c>
      <c r="D18" s="41">
        <v>45689</v>
      </c>
      <c r="E18" s="40" t="s">
        <v>926</v>
      </c>
      <c r="F18" s="43" t="s">
        <v>1383</v>
      </c>
    </row>
    <row r="19" spans="2:6" ht="124.5" thickBot="1" x14ac:dyDescent="0.3">
      <c r="B19" s="39" t="s">
        <v>1385</v>
      </c>
      <c r="C19" s="40" t="s">
        <v>925</v>
      </c>
      <c r="D19" s="41">
        <v>46296</v>
      </c>
      <c r="E19" s="40" t="s">
        <v>926</v>
      </c>
      <c r="F19" s="43" t="s">
        <v>1383</v>
      </c>
    </row>
    <row r="20" spans="2:6" ht="60.75" thickBot="1" x14ac:dyDescent="0.3">
      <c r="B20" s="44" t="s">
        <v>944</v>
      </c>
      <c r="C20" s="45" t="s">
        <v>770</v>
      </c>
      <c r="D20" s="46">
        <v>46478</v>
      </c>
      <c r="E20" s="45" t="s">
        <v>831</v>
      </c>
      <c r="F20" s="38"/>
    </row>
    <row r="21" spans="2:6" x14ac:dyDescent="0.25"/>
    <row r="22" spans="2:6" x14ac:dyDescent="0.25"/>
    <row r="23" spans="2:6" x14ac:dyDescent="0.25"/>
  </sheetData>
  <autoFilter ref="B4:F20"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J50"/>
  <sheetViews>
    <sheetView showGridLines="0" topLeftCell="A39" zoomScaleNormal="100" workbookViewId="0">
      <selection activeCell="G41" sqref="G41"/>
    </sheetView>
  </sheetViews>
  <sheetFormatPr baseColWidth="10" defaultColWidth="0" defaultRowHeight="15" zeroHeight="1" x14ac:dyDescent="0.25"/>
  <cols>
    <col min="1" max="1" width="11.42578125" style="13" customWidth="1"/>
    <col min="2" max="2" width="25.5703125" style="13" customWidth="1"/>
    <col min="3" max="3" width="34.28515625" style="13" customWidth="1"/>
    <col min="4" max="5" width="12.28515625" style="13" customWidth="1"/>
    <col min="6" max="7" width="11.42578125" style="13" customWidth="1"/>
    <col min="8" max="8" width="34.140625" style="13" customWidth="1"/>
    <col min="9" max="9" width="10.28515625" style="13" customWidth="1"/>
    <col min="10" max="10" width="8.85546875" style="13" customWidth="1"/>
    <col min="11" max="16384" width="8.85546875" style="13" hidden="1"/>
  </cols>
  <sheetData>
    <row r="1" spans="1:9" x14ac:dyDescent="0.25">
      <c r="A1" s="19" t="s">
        <v>1287</v>
      </c>
      <c r="B1" s="57"/>
      <c r="C1" s="19"/>
      <c r="D1" s="19"/>
      <c r="E1" s="19"/>
      <c r="F1" s="19"/>
      <c r="G1" s="19"/>
      <c r="H1" s="19"/>
      <c r="I1" s="32"/>
    </row>
    <row r="2" spans="1:9" ht="15.75" thickBot="1" x14ac:dyDescent="0.3"/>
    <row r="3" spans="1:9" ht="36.75" thickBot="1" x14ac:dyDescent="0.3">
      <c r="B3" s="17" t="s">
        <v>15</v>
      </c>
      <c r="C3" s="17" t="s">
        <v>945</v>
      </c>
      <c r="D3" s="17" t="s">
        <v>16</v>
      </c>
      <c r="E3" s="17" t="s">
        <v>946</v>
      </c>
      <c r="F3" s="17" t="s">
        <v>947</v>
      </c>
      <c r="G3" s="17" t="s">
        <v>1249</v>
      </c>
      <c r="H3" s="18" t="s">
        <v>25</v>
      </c>
    </row>
    <row r="4" spans="1:9" ht="48.75" thickBot="1" x14ac:dyDescent="0.3">
      <c r="B4" s="124" t="s">
        <v>948</v>
      </c>
      <c r="C4" s="125" t="s">
        <v>949</v>
      </c>
      <c r="D4" s="126" t="s">
        <v>950</v>
      </c>
      <c r="E4" s="127">
        <v>45352</v>
      </c>
      <c r="F4" s="126">
        <v>110</v>
      </c>
      <c r="G4" s="126" t="s">
        <v>951</v>
      </c>
      <c r="H4" s="71" t="s">
        <v>1305</v>
      </c>
    </row>
    <row r="5" spans="1:9" ht="300.75" thickBot="1" x14ac:dyDescent="0.3">
      <c r="B5" s="77" t="s">
        <v>960</v>
      </c>
      <c r="C5" s="128" t="s">
        <v>961</v>
      </c>
      <c r="D5" s="78" t="s">
        <v>962</v>
      </c>
      <c r="E5" s="129">
        <v>45352</v>
      </c>
      <c r="F5" s="78" t="s">
        <v>963</v>
      </c>
      <c r="G5" s="78" t="s">
        <v>955</v>
      </c>
      <c r="H5" s="71" t="s">
        <v>1305</v>
      </c>
    </row>
    <row r="6" spans="1:9" ht="156.75" thickBot="1" x14ac:dyDescent="0.3">
      <c r="B6" s="77" t="s">
        <v>1161</v>
      </c>
      <c r="C6" s="128" t="s">
        <v>1164</v>
      </c>
      <c r="D6" s="77" t="s">
        <v>1162</v>
      </c>
      <c r="E6" s="129">
        <v>45352</v>
      </c>
      <c r="F6" s="78">
        <v>23</v>
      </c>
      <c r="G6" s="78" t="s">
        <v>1163</v>
      </c>
      <c r="H6" s="71" t="s">
        <v>1305</v>
      </c>
    </row>
    <row r="7" spans="1:9" ht="96.75" thickBot="1" x14ac:dyDescent="0.3">
      <c r="B7" s="83" t="s">
        <v>956</v>
      </c>
      <c r="C7" s="130" t="s">
        <v>957</v>
      </c>
      <c r="D7" s="83" t="s">
        <v>628</v>
      </c>
      <c r="E7" s="113">
        <v>45383</v>
      </c>
      <c r="F7" s="131" t="s">
        <v>958</v>
      </c>
      <c r="G7" s="131" t="s">
        <v>959</v>
      </c>
      <c r="H7" s="71" t="s">
        <v>1305</v>
      </c>
    </row>
    <row r="8" spans="1:9" ht="48.75" thickBot="1" x14ac:dyDescent="0.3">
      <c r="B8" s="100" t="s">
        <v>968</v>
      </c>
      <c r="C8" s="132" t="s">
        <v>969</v>
      </c>
      <c r="D8" s="96" t="s">
        <v>661</v>
      </c>
      <c r="E8" s="101">
        <v>45383</v>
      </c>
      <c r="F8" s="133">
        <v>220</v>
      </c>
      <c r="G8" s="133" t="s">
        <v>964</v>
      </c>
      <c r="H8" s="71" t="s">
        <v>1305</v>
      </c>
    </row>
    <row r="9" spans="1:9" ht="108.75" thickBot="1" x14ac:dyDescent="0.3">
      <c r="B9" s="82" t="s">
        <v>1052</v>
      </c>
      <c r="C9" s="134" t="s">
        <v>1053</v>
      </c>
      <c r="D9" s="73" t="s">
        <v>1054</v>
      </c>
      <c r="E9" s="107">
        <v>45383</v>
      </c>
      <c r="F9" s="135">
        <v>69</v>
      </c>
      <c r="G9" s="135" t="s">
        <v>1055</v>
      </c>
      <c r="H9" s="71" t="s">
        <v>1305</v>
      </c>
    </row>
    <row r="10" spans="1:9" ht="120.75" thickBot="1" x14ac:dyDescent="0.3">
      <c r="B10" s="77" t="s">
        <v>952</v>
      </c>
      <c r="C10" s="128" t="s">
        <v>953</v>
      </c>
      <c r="D10" s="78" t="s">
        <v>954</v>
      </c>
      <c r="E10" s="129">
        <v>45444</v>
      </c>
      <c r="F10" s="78">
        <v>66</v>
      </c>
      <c r="G10" s="78" t="s">
        <v>955</v>
      </c>
      <c r="H10" s="71" t="s">
        <v>1305</v>
      </c>
    </row>
    <row r="11" spans="1:9" ht="84.75" thickBot="1" x14ac:dyDescent="0.3">
      <c r="B11" s="77" t="s">
        <v>1181</v>
      </c>
      <c r="C11" s="128" t="s">
        <v>967</v>
      </c>
      <c r="D11" s="78" t="s">
        <v>732</v>
      </c>
      <c r="E11" s="129">
        <v>45444</v>
      </c>
      <c r="F11" s="78">
        <v>220</v>
      </c>
      <c r="G11" s="78" t="s">
        <v>964</v>
      </c>
      <c r="H11" s="71" t="s">
        <v>1305</v>
      </c>
    </row>
    <row r="12" spans="1:9" ht="84.75" thickBot="1" x14ac:dyDescent="0.3">
      <c r="B12" s="136" t="s">
        <v>970</v>
      </c>
      <c r="C12" s="137" t="s">
        <v>971</v>
      </c>
      <c r="D12" s="138" t="s">
        <v>972</v>
      </c>
      <c r="E12" s="139">
        <v>45444</v>
      </c>
      <c r="F12" s="140">
        <v>220</v>
      </c>
      <c r="G12" s="140" t="s">
        <v>973</v>
      </c>
      <c r="H12" s="66" t="s">
        <v>1605</v>
      </c>
    </row>
    <row r="13" spans="1:9" ht="204.75" thickBot="1" x14ac:dyDescent="0.3">
      <c r="B13" s="111" t="s">
        <v>1332</v>
      </c>
      <c r="C13" s="35" t="s">
        <v>1333</v>
      </c>
      <c r="D13" s="35" t="s">
        <v>766</v>
      </c>
      <c r="E13" s="141">
        <v>45474</v>
      </c>
      <c r="F13" s="142">
        <v>500</v>
      </c>
      <c r="G13" s="142" t="s">
        <v>964</v>
      </c>
      <c r="H13" s="71" t="s">
        <v>1305</v>
      </c>
    </row>
    <row r="14" spans="1:9" ht="120.75" thickBot="1" x14ac:dyDescent="0.3">
      <c r="B14" s="124" t="s">
        <v>1143</v>
      </c>
      <c r="C14" s="125" t="s">
        <v>1144</v>
      </c>
      <c r="D14" s="126" t="s">
        <v>1145</v>
      </c>
      <c r="E14" s="127">
        <v>45505</v>
      </c>
      <c r="F14" s="126">
        <v>110</v>
      </c>
      <c r="G14" s="126" t="s">
        <v>1146</v>
      </c>
      <c r="H14" s="66" t="s">
        <v>1550</v>
      </c>
    </row>
    <row r="15" spans="1:9" ht="84.75" thickBot="1" x14ac:dyDescent="0.3">
      <c r="B15" s="143" t="s">
        <v>1391</v>
      </c>
      <c r="C15" s="144" t="s">
        <v>974</v>
      </c>
      <c r="D15" s="93" t="s">
        <v>975</v>
      </c>
      <c r="E15" s="94">
        <v>45505</v>
      </c>
      <c r="F15" s="93">
        <v>220</v>
      </c>
      <c r="G15" s="93" t="s">
        <v>976</v>
      </c>
      <c r="H15" s="66" t="s">
        <v>1552</v>
      </c>
    </row>
    <row r="16" spans="1:9" ht="84.75" thickBot="1" x14ac:dyDescent="0.3">
      <c r="B16" s="145" t="s">
        <v>1392</v>
      </c>
      <c r="C16" s="146" t="s">
        <v>977</v>
      </c>
      <c r="D16" s="35" t="s">
        <v>975</v>
      </c>
      <c r="E16" s="112">
        <v>45505</v>
      </c>
      <c r="F16" s="142">
        <v>220</v>
      </c>
      <c r="G16" s="142" t="s">
        <v>973</v>
      </c>
      <c r="H16" s="66" t="s">
        <v>1605</v>
      </c>
    </row>
    <row r="17" spans="2:8" ht="68.25" thickBot="1" x14ac:dyDescent="0.3">
      <c r="B17" s="145" t="s">
        <v>978</v>
      </c>
      <c r="C17" s="66" t="s">
        <v>979</v>
      </c>
      <c r="D17" s="66" t="s">
        <v>975</v>
      </c>
      <c r="E17" s="112">
        <v>45505</v>
      </c>
      <c r="F17" s="66">
        <v>220</v>
      </c>
      <c r="G17" s="66" t="s">
        <v>973</v>
      </c>
      <c r="H17" s="66" t="s">
        <v>1605</v>
      </c>
    </row>
    <row r="18" spans="2:8" ht="96.75" thickBot="1" x14ac:dyDescent="0.3">
      <c r="B18" s="124" t="s">
        <v>1119</v>
      </c>
      <c r="C18" s="125" t="s">
        <v>1121</v>
      </c>
      <c r="D18" s="126" t="s">
        <v>975</v>
      </c>
      <c r="E18" s="127">
        <v>45505</v>
      </c>
      <c r="F18" s="126">
        <v>220</v>
      </c>
      <c r="G18" s="126" t="s">
        <v>973</v>
      </c>
      <c r="H18" s="66" t="s">
        <v>1606</v>
      </c>
    </row>
    <row r="19" spans="2:8" ht="48.75" thickBot="1" x14ac:dyDescent="0.3">
      <c r="B19" s="111" t="s">
        <v>1326</v>
      </c>
      <c r="C19" s="35" t="s">
        <v>1327</v>
      </c>
      <c r="D19" s="35" t="s">
        <v>1328</v>
      </c>
      <c r="E19" s="141">
        <v>45536</v>
      </c>
      <c r="F19" s="142">
        <v>23</v>
      </c>
      <c r="G19" s="142">
        <v>33</v>
      </c>
      <c r="H19" s="71" t="s">
        <v>1305</v>
      </c>
    </row>
    <row r="20" spans="2:8" ht="68.25" thickBot="1" x14ac:dyDescent="0.3">
      <c r="B20" s="124" t="s">
        <v>1134</v>
      </c>
      <c r="C20" s="125" t="s">
        <v>1135</v>
      </c>
      <c r="D20" s="126" t="s">
        <v>1136</v>
      </c>
      <c r="E20" s="127">
        <v>45597</v>
      </c>
      <c r="F20" s="126">
        <v>220</v>
      </c>
      <c r="G20" s="126" t="s">
        <v>1137</v>
      </c>
      <c r="H20" s="66" t="s">
        <v>1553</v>
      </c>
    </row>
    <row r="21" spans="2:8" ht="132.75" thickBot="1" x14ac:dyDescent="0.3">
      <c r="B21" s="111" t="s">
        <v>980</v>
      </c>
      <c r="C21" s="146" t="s">
        <v>981</v>
      </c>
      <c r="D21" s="35" t="s">
        <v>975</v>
      </c>
      <c r="E21" s="112">
        <v>45597</v>
      </c>
      <c r="F21" s="142">
        <v>220</v>
      </c>
      <c r="G21" s="35" t="s">
        <v>982</v>
      </c>
      <c r="H21" s="66" t="s">
        <v>1606</v>
      </c>
    </row>
    <row r="22" spans="2:8" ht="120.75" thickBot="1" x14ac:dyDescent="0.3">
      <c r="B22" s="124" t="s">
        <v>1147</v>
      </c>
      <c r="C22" s="125" t="s">
        <v>1148</v>
      </c>
      <c r="D22" s="126" t="s">
        <v>1149</v>
      </c>
      <c r="E22" s="127">
        <v>45597</v>
      </c>
      <c r="F22" s="126">
        <v>110</v>
      </c>
      <c r="G22" s="126" t="s">
        <v>973</v>
      </c>
      <c r="H22" s="147"/>
    </row>
    <row r="23" spans="2:8" ht="57" thickBot="1" x14ac:dyDescent="0.3">
      <c r="B23" s="148" t="s">
        <v>1488</v>
      </c>
      <c r="C23" s="149" t="s">
        <v>1500</v>
      </c>
      <c r="D23" s="149" t="s">
        <v>1489</v>
      </c>
      <c r="E23" s="150">
        <v>45597</v>
      </c>
      <c r="F23" s="151">
        <v>23</v>
      </c>
      <c r="G23" s="151" t="s">
        <v>1501</v>
      </c>
      <c r="H23" s="66" t="s">
        <v>1532</v>
      </c>
    </row>
    <row r="24" spans="2:8" ht="72.75" thickBot="1" x14ac:dyDescent="0.3">
      <c r="B24" s="136" t="s">
        <v>965</v>
      </c>
      <c r="C24" s="137" t="s">
        <v>966</v>
      </c>
      <c r="D24" s="138" t="s">
        <v>645</v>
      </c>
      <c r="E24" s="152">
        <v>45627</v>
      </c>
      <c r="F24" s="138">
        <v>220</v>
      </c>
      <c r="G24" s="138" t="s">
        <v>964</v>
      </c>
      <c r="H24" s="147"/>
    </row>
    <row r="25" spans="2:8" ht="72.75" thickBot="1" x14ac:dyDescent="0.3">
      <c r="B25" s="153" t="s">
        <v>1120</v>
      </c>
      <c r="C25" s="154" t="s">
        <v>1122</v>
      </c>
      <c r="D25" s="155" t="s">
        <v>1123</v>
      </c>
      <c r="E25" s="156">
        <v>45627</v>
      </c>
      <c r="F25" s="155">
        <v>220</v>
      </c>
      <c r="G25" s="155" t="s">
        <v>1124</v>
      </c>
      <c r="H25" s="147"/>
    </row>
    <row r="26" spans="2:8" ht="60.75" thickBot="1" x14ac:dyDescent="0.3">
      <c r="B26" s="148" t="s">
        <v>1214</v>
      </c>
      <c r="C26" s="149" t="s">
        <v>1215</v>
      </c>
      <c r="D26" s="149" t="s">
        <v>950</v>
      </c>
      <c r="E26" s="150">
        <v>45627</v>
      </c>
      <c r="F26" s="151">
        <v>110</v>
      </c>
      <c r="G26" s="151" t="s">
        <v>1216</v>
      </c>
      <c r="H26" s="66" t="s">
        <v>1530</v>
      </c>
    </row>
    <row r="27" spans="2:8" ht="60.75" thickBot="1" x14ac:dyDescent="0.3">
      <c r="B27" s="148" t="s">
        <v>1234</v>
      </c>
      <c r="C27" s="149" t="s">
        <v>1235</v>
      </c>
      <c r="D27" s="149" t="s">
        <v>1236</v>
      </c>
      <c r="E27" s="150">
        <v>45627</v>
      </c>
      <c r="F27" s="151">
        <v>23</v>
      </c>
      <c r="G27" s="151" t="s">
        <v>973</v>
      </c>
      <c r="H27" s="147"/>
    </row>
    <row r="28" spans="2:8" ht="60.75" thickBot="1" x14ac:dyDescent="0.3">
      <c r="B28" s="148" t="s">
        <v>1267</v>
      </c>
      <c r="C28" s="149" t="s">
        <v>1268</v>
      </c>
      <c r="D28" s="149" t="s">
        <v>1259</v>
      </c>
      <c r="E28" s="150">
        <v>45627</v>
      </c>
      <c r="F28" s="151">
        <v>66</v>
      </c>
      <c r="G28" s="151" t="s">
        <v>1269</v>
      </c>
      <c r="H28" s="147"/>
    </row>
    <row r="29" spans="2:8" ht="48.75" thickBot="1" x14ac:dyDescent="0.3">
      <c r="B29" s="148" t="s">
        <v>1246</v>
      </c>
      <c r="C29" s="149" t="s">
        <v>1247</v>
      </c>
      <c r="D29" s="149" t="s">
        <v>1183</v>
      </c>
      <c r="E29" s="150">
        <v>45658</v>
      </c>
      <c r="F29" s="157">
        <v>220</v>
      </c>
      <c r="G29" s="151" t="s">
        <v>1248</v>
      </c>
      <c r="H29" s="147"/>
    </row>
    <row r="30" spans="2:8" ht="120.75" thickBot="1" x14ac:dyDescent="0.3">
      <c r="B30" s="148" t="s">
        <v>1198</v>
      </c>
      <c r="C30" s="149" t="s">
        <v>1199</v>
      </c>
      <c r="D30" s="149" t="s">
        <v>1200</v>
      </c>
      <c r="E30" s="150">
        <v>45717</v>
      </c>
      <c r="F30" s="151">
        <v>220</v>
      </c>
      <c r="G30" s="151" t="s">
        <v>1201</v>
      </c>
      <c r="H30" s="147"/>
    </row>
    <row r="31" spans="2:8" ht="84.75" thickBot="1" x14ac:dyDescent="0.3">
      <c r="B31" s="148" t="s">
        <v>1202</v>
      </c>
      <c r="C31" s="149" t="s">
        <v>1203</v>
      </c>
      <c r="D31" s="149" t="s">
        <v>950</v>
      </c>
      <c r="E31" s="150">
        <v>45717</v>
      </c>
      <c r="F31" s="151">
        <v>220</v>
      </c>
      <c r="G31" s="151" t="s">
        <v>1204</v>
      </c>
      <c r="H31" s="147"/>
    </row>
    <row r="32" spans="2:8" ht="120.75" thickBot="1" x14ac:dyDescent="0.3">
      <c r="B32" s="148" t="s">
        <v>1198</v>
      </c>
      <c r="C32" s="149" t="s">
        <v>1199</v>
      </c>
      <c r="D32" s="149" t="s">
        <v>1200</v>
      </c>
      <c r="E32" s="150">
        <v>45717</v>
      </c>
      <c r="F32" s="151">
        <v>220</v>
      </c>
      <c r="G32" s="151" t="s">
        <v>1201</v>
      </c>
      <c r="H32" s="147"/>
    </row>
    <row r="33" spans="2:8" ht="60.75" thickBot="1" x14ac:dyDescent="0.3">
      <c r="B33" s="148" t="s">
        <v>1237</v>
      </c>
      <c r="C33" s="149" t="s">
        <v>1238</v>
      </c>
      <c r="D33" s="149" t="s">
        <v>1239</v>
      </c>
      <c r="E33" s="150">
        <v>45717</v>
      </c>
      <c r="F33" s="157">
        <v>154</v>
      </c>
      <c r="G33" s="151" t="s">
        <v>1240</v>
      </c>
      <c r="H33" s="147"/>
    </row>
    <row r="34" spans="2:8" ht="108.75" thickBot="1" x14ac:dyDescent="0.3">
      <c r="B34" s="148" t="s">
        <v>1229</v>
      </c>
      <c r="C34" s="149" t="s">
        <v>1241</v>
      </c>
      <c r="D34" s="149" t="s">
        <v>680</v>
      </c>
      <c r="E34" s="150">
        <v>45778</v>
      </c>
      <c r="F34" s="157">
        <v>220</v>
      </c>
      <c r="G34" s="151" t="s">
        <v>1230</v>
      </c>
      <c r="H34" s="147"/>
    </row>
    <row r="35" spans="2:8" ht="72.75" thickBot="1" x14ac:dyDescent="0.3">
      <c r="B35" s="148" t="s">
        <v>1329</v>
      </c>
      <c r="C35" s="149" t="s">
        <v>1330</v>
      </c>
      <c r="D35" s="149" t="s">
        <v>1331</v>
      </c>
      <c r="E35" s="150">
        <v>45778</v>
      </c>
      <c r="F35" s="151">
        <v>220</v>
      </c>
      <c r="G35" s="151" t="s">
        <v>1463</v>
      </c>
      <c r="H35" s="147"/>
    </row>
    <row r="36" spans="2:8" ht="72.75" thickBot="1" x14ac:dyDescent="0.3">
      <c r="B36" s="148" t="s">
        <v>1485</v>
      </c>
      <c r="C36" s="149" t="s">
        <v>1498</v>
      </c>
      <c r="D36" s="149" t="s">
        <v>1497</v>
      </c>
      <c r="E36" s="150">
        <v>45931</v>
      </c>
      <c r="F36" s="151">
        <v>110</v>
      </c>
      <c r="G36" s="151" t="s">
        <v>1499</v>
      </c>
      <c r="H36" s="147"/>
    </row>
    <row r="37" spans="2:8" ht="84.75" thickBot="1" x14ac:dyDescent="0.3">
      <c r="B37" s="148" t="s">
        <v>1417</v>
      </c>
      <c r="C37" s="149" t="s">
        <v>1421</v>
      </c>
      <c r="D37" s="149" t="s">
        <v>1162</v>
      </c>
      <c r="E37" s="150">
        <v>45962</v>
      </c>
      <c r="F37" s="151">
        <v>66</v>
      </c>
      <c r="G37" s="151" t="s">
        <v>1464</v>
      </c>
      <c r="H37" s="147"/>
    </row>
    <row r="38" spans="2:8" ht="96.75" thickBot="1" x14ac:dyDescent="0.3">
      <c r="B38" s="148" t="s">
        <v>1457</v>
      </c>
      <c r="C38" s="149" t="s">
        <v>1458</v>
      </c>
      <c r="D38" s="149" t="s">
        <v>1459</v>
      </c>
      <c r="E38" s="150">
        <v>45962</v>
      </c>
      <c r="F38" s="151">
        <v>220</v>
      </c>
      <c r="G38" s="151" t="s">
        <v>1462</v>
      </c>
      <c r="H38" s="147"/>
    </row>
    <row r="39" spans="2:8" ht="96.75" thickBot="1" x14ac:dyDescent="0.3">
      <c r="B39" s="148" t="s">
        <v>1260</v>
      </c>
      <c r="C39" s="149" t="s">
        <v>1270</v>
      </c>
      <c r="D39" s="149" t="s">
        <v>1271</v>
      </c>
      <c r="E39" s="150">
        <v>45992</v>
      </c>
      <c r="F39" s="151">
        <v>220</v>
      </c>
      <c r="G39" s="151" t="s">
        <v>1272</v>
      </c>
      <c r="H39" s="147"/>
    </row>
    <row r="40" spans="2:8" ht="108.75" thickBot="1" x14ac:dyDescent="0.3">
      <c r="B40" s="148" t="s">
        <v>1519</v>
      </c>
      <c r="C40" s="149" t="s">
        <v>1523</v>
      </c>
      <c r="D40" s="149" t="s">
        <v>1520</v>
      </c>
      <c r="E40" s="150">
        <v>45992</v>
      </c>
      <c r="F40" s="151" t="s">
        <v>1521</v>
      </c>
      <c r="G40" s="151" t="s">
        <v>1522</v>
      </c>
      <c r="H40" s="147"/>
    </row>
    <row r="41" spans="2:8" ht="84.75" thickBot="1" x14ac:dyDescent="0.3">
      <c r="B41" s="148" t="s">
        <v>1583</v>
      </c>
      <c r="C41" s="149" t="s">
        <v>1594</v>
      </c>
      <c r="D41" s="149" t="s">
        <v>1584</v>
      </c>
      <c r="E41" s="150">
        <v>45809</v>
      </c>
      <c r="F41" s="151">
        <v>220</v>
      </c>
      <c r="G41" s="151">
        <v>200</v>
      </c>
      <c r="H41" s="147"/>
    </row>
    <row r="42" spans="2:8" ht="60.75" thickBot="1" x14ac:dyDescent="0.3">
      <c r="B42" s="148" t="s">
        <v>1580</v>
      </c>
      <c r="C42" s="149" t="s">
        <v>1603</v>
      </c>
      <c r="D42" s="149" t="s">
        <v>1271</v>
      </c>
      <c r="E42" s="150">
        <v>45839</v>
      </c>
      <c r="F42" s="151">
        <v>23</v>
      </c>
      <c r="G42" s="151">
        <v>15</v>
      </c>
      <c r="H42" s="147"/>
    </row>
    <row r="43" spans="2:8" ht="60.75" thickBot="1" x14ac:dyDescent="0.3">
      <c r="B43" s="148" t="s">
        <v>1581</v>
      </c>
      <c r="C43" s="149" t="s">
        <v>1593</v>
      </c>
      <c r="D43" s="149" t="s">
        <v>1582</v>
      </c>
      <c r="E43" s="150">
        <v>45870</v>
      </c>
      <c r="F43" s="151">
        <v>23</v>
      </c>
      <c r="G43" s="151">
        <v>20</v>
      </c>
      <c r="H43" s="147"/>
    </row>
    <row r="44" spans="2:8" ht="63.75" thickBot="1" x14ac:dyDescent="0.3">
      <c r="B44" s="158" t="s">
        <v>1595</v>
      </c>
      <c r="C44" s="159" t="s">
        <v>1596</v>
      </c>
      <c r="D44" s="160" t="s">
        <v>1271</v>
      </c>
      <c r="E44" s="161">
        <v>46082</v>
      </c>
      <c r="F44" s="162">
        <v>220</v>
      </c>
      <c r="G44" s="162" t="s">
        <v>1573</v>
      </c>
      <c r="H44" s="147"/>
    </row>
    <row r="45" spans="2:8" ht="84.75" thickBot="1" x14ac:dyDescent="0.3">
      <c r="B45" s="158" t="s">
        <v>1597</v>
      </c>
      <c r="C45" s="159" t="s">
        <v>1598</v>
      </c>
      <c r="D45" s="160" t="s">
        <v>1271</v>
      </c>
      <c r="E45" s="161">
        <v>46082</v>
      </c>
      <c r="F45" s="162">
        <v>110</v>
      </c>
      <c r="G45" s="162" t="s">
        <v>964</v>
      </c>
      <c r="H45" s="147"/>
    </row>
    <row r="46" spans="2:8" ht="84.75" thickBot="1" x14ac:dyDescent="0.3">
      <c r="B46" s="158" t="s">
        <v>1599</v>
      </c>
      <c r="C46" s="159" t="s">
        <v>1600</v>
      </c>
      <c r="D46" s="160" t="s">
        <v>1271</v>
      </c>
      <c r="E46" s="161">
        <v>46082</v>
      </c>
      <c r="F46" s="162">
        <v>110</v>
      </c>
      <c r="G46" s="162" t="s">
        <v>964</v>
      </c>
      <c r="H46" s="147"/>
    </row>
    <row r="47" spans="2:8" ht="53.25" thickBot="1" x14ac:dyDescent="0.3">
      <c r="B47" s="158" t="s">
        <v>1601</v>
      </c>
      <c r="C47" s="159" t="s">
        <v>1602</v>
      </c>
      <c r="D47" s="160" t="s">
        <v>1271</v>
      </c>
      <c r="E47" s="161">
        <v>46082</v>
      </c>
      <c r="F47" s="162">
        <v>110</v>
      </c>
      <c r="G47" s="162" t="s">
        <v>964</v>
      </c>
      <c r="H47" s="147"/>
    </row>
    <row r="48" spans="2:8" x14ac:dyDescent="0.25"/>
    <row r="49" x14ac:dyDescent="0.25"/>
    <row r="50" x14ac:dyDescent="0.25"/>
  </sheetData>
  <autoFilter ref="B3:H40" xr:uid="{00000000-0001-0000-0C00-000000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H24"/>
  <sheetViews>
    <sheetView zoomScaleNormal="100" workbookViewId="0"/>
  </sheetViews>
  <sheetFormatPr baseColWidth="10" defaultColWidth="0" defaultRowHeight="15" zeroHeight="1" x14ac:dyDescent="0.25"/>
  <cols>
    <col min="1" max="1" width="11.42578125" style="13" customWidth="1"/>
    <col min="2" max="2" width="19.42578125" style="13" customWidth="1"/>
    <col min="3" max="5" width="11.42578125" style="13" customWidth="1"/>
    <col min="6" max="6" width="47.5703125" style="13" customWidth="1"/>
    <col min="7" max="8" width="11.42578125" style="13" customWidth="1"/>
    <col min="9" max="16384" width="11.42578125" style="13" hidden="1"/>
  </cols>
  <sheetData>
    <row r="1" spans="1:6" x14ac:dyDescent="0.25">
      <c r="A1" s="19" t="s">
        <v>1288</v>
      </c>
      <c r="B1" s="19"/>
      <c r="C1" s="19"/>
      <c r="D1" s="19"/>
      <c r="E1" s="19"/>
      <c r="F1" s="19"/>
    </row>
    <row r="2" spans="1:6" ht="15.75" thickBot="1" x14ac:dyDescent="0.3"/>
    <row r="3" spans="1:6" ht="84.75" thickBot="1" x14ac:dyDescent="0.3">
      <c r="B3" s="17" t="s">
        <v>15</v>
      </c>
      <c r="C3" s="18" t="s">
        <v>983</v>
      </c>
      <c r="D3" s="18" t="s">
        <v>984</v>
      </c>
      <c r="E3" s="18" t="s">
        <v>751</v>
      </c>
      <c r="F3" s="18" t="s">
        <v>25</v>
      </c>
    </row>
    <row r="4" spans="1:6" ht="135.75" thickBot="1" x14ac:dyDescent="0.3">
      <c r="B4" s="55" t="s">
        <v>994</v>
      </c>
      <c r="C4" s="37" t="s">
        <v>985</v>
      </c>
      <c r="D4" s="34">
        <v>45474</v>
      </c>
      <c r="E4" s="37" t="s">
        <v>986</v>
      </c>
      <c r="F4" s="38" t="s">
        <v>989</v>
      </c>
    </row>
    <row r="5" spans="1:6" ht="90.75" thickBot="1" x14ac:dyDescent="0.3">
      <c r="B5" s="55" t="s">
        <v>990</v>
      </c>
      <c r="C5" s="37" t="s">
        <v>991</v>
      </c>
      <c r="D5" s="34">
        <v>45536</v>
      </c>
      <c r="E5" s="37" t="s">
        <v>843</v>
      </c>
      <c r="F5" s="38" t="s">
        <v>1273</v>
      </c>
    </row>
    <row r="6" spans="1:6" ht="36.75" thickBot="1" x14ac:dyDescent="0.3">
      <c r="B6" s="55" t="s">
        <v>995</v>
      </c>
      <c r="C6" s="37" t="s">
        <v>987</v>
      </c>
      <c r="D6" s="34">
        <v>45536</v>
      </c>
      <c r="E6" s="37" t="s">
        <v>843</v>
      </c>
      <c r="F6" s="38"/>
    </row>
    <row r="7" spans="1:6" ht="24.75" thickBot="1" x14ac:dyDescent="0.3">
      <c r="B7" s="55" t="s">
        <v>1255</v>
      </c>
      <c r="C7" s="56" t="s">
        <v>1256</v>
      </c>
      <c r="D7" s="34">
        <v>46054</v>
      </c>
      <c r="E7" s="37" t="s">
        <v>766</v>
      </c>
      <c r="F7" s="38"/>
    </row>
    <row r="8" spans="1:6" ht="48.75" thickBot="1" x14ac:dyDescent="0.3">
      <c r="B8" s="55" t="s">
        <v>1100</v>
      </c>
      <c r="C8" s="36" t="s">
        <v>1101</v>
      </c>
      <c r="D8" s="34">
        <v>45717</v>
      </c>
      <c r="E8" s="37" t="s">
        <v>1080</v>
      </c>
      <c r="F8" s="38"/>
    </row>
    <row r="9" spans="1:6" ht="102" thickBot="1" x14ac:dyDescent="0.3">
      <c r="B9" s="55" t="s">
        <v>996</v>
      </c>
      <c r="C9" s="37" t="s">
        <v>997</v>
      </c>
      <c r="D9" s="34">
        <v>45931</v>
      </c>
      <c r="E9" s="37" t="s">
        <v>1080</v>
      </c>
      <c r="F9" s="38" t="s">
        <v>1081</v>
      </c>
    </row>
    <row r="10" spans="1:6" ht="102" thickBot="1" x14ac:dyDescent="0.3">
      <c r="B10" s="55" t="s">
        <v>999</v>
      </c>
      <c r="C10" s="37" t="s">
        <v>997</v>
      </c>
      <c r="D10" s="34">
        <v>45931</v>
      </c>
      <c r="E10" s="37" t="s">
        <v>1080</v>
      </c>
      <c r="F10" s="38" t="s">
        <v>1081</v>
      </c>
    </row>
    <row r="11" spans="1:6" ht="135.75" thickBot="1" x14ac:dyDescent="0.3">
      <c r="B11" s="55" t="s">
        <v>1000</v>
      </c>
      <c r="C11" s="37" t="s">
        <v>997</v>
      </c>
      <c r="D11" s="34">
        <v>45931</v>
      </c>
      <c r="E11" s="37" t="s">
        <v>887</v>
      </c>
      <c r="F11" s="38" t="s">
        <v>998</v>
      </c>
    </row>
    <row r="12" spans="1:6" ht="135.75" thickBot="1" x14ac:dyDescent="0.3">
      <c r="B12" s="55" t="s">
        <v>988</v>
      </c>
      <c r="C12" s="37" t="s">
        <v>985</v>
      </c>
      <c r="D12" s="34">
        <v>46023</v>
      </c>
      <c r="E12" s="37" t="s">
        <v>986</v>
      </c>
      <c r="F12" s="38" t="s">
        <v>1352</v>
      </c>
    </row>
    <row r="13" spans="1:6" ht="36.75" thickBot="1" x14ac:dyDescent="0.3">
      <c r="B13" s="55" t="s">
        <v>1001</v>
      </c>
      <c r="C13" s="36" t="s">
        <v>1002</v>
      </c>
      <c r="D13" s="34">
        <v>46023</v>
      </c>
      <c r="E13" s="37" t="s">
        <v>843</v>
      </c>
      <c r="F13" s="38"/>
    </row>
    <row r="14" spans="1:6" ht="36.75" thickBot="1" x14ac:dyDescent="0.3">
      <c r="B14" s="55" t="s">
        <v>1003</v>
      </c>
      <c r="C14" s="36" t="s">
        <v>1002</v>
      </c>
      <c r="D14" s="34">
        <v>46023</v>
      </c>
      <c r="E14" s="37" t="s">
        <v>843</v>
      </c>
      <c r="F14" s="38"/>
    </row>
    <row r="15" spans="1:6" ht="36.75" thickBot="1" x14ac:dyDescent="0.3">
      <c r="B15" s="55" t="s">
        <v>1436</v>
      </c>
      <c r="C15" s="56" t="s">
        <v>1437</v>
      </c>
      <c r="D15" s="34">
        <v>46082</v>
      </c>
      <c r="E15" s="37" t="s">
        <v>1438</v>
      </c>
      <c r="F15" s="38"/>
    </row>
    <row r="16" spans="1:6" ht="79.5" thickBot="1" x14ac:dyDescent="0.3">
      <c r="B16" s="55" t="s">
        <v>992</v>
      </c>
      <c r="C16" s="56" t="s">
        <v>993</v>
      </c>
      <c r="D16" s="34">
        <v>46143</v>
      </c>
      <c r="E16" s="37" t="s">
        <v>1078</v>
      </c>
      <c r="F16" s="38" t="s">
        <v>1157</v>
      </c>
    </row>
    <row r="17" spans="2:6" ht="36.75" thickBot="1" x14ac:dyDescent="0.3">
      <c r="B17" s="55" t="s">
        <v>1175</v>
      </c>
      <c r="C17" s="56" t="s">
        <v>1176</v>
      </c>
      <c r="D17" s="34">
        <v>46388</v>
      </c>
      <c r="E17" s="37" t="s">
        <v>1177</v>
      </c>
      <c r="F17" s="38"/>
    </row>
    <row r="18" spans="2:6" ht="48.75" thickBot="1" x14ac:dyDescent="0.3">
      <c r="B18" s="55" t="s">
        <v>1252</v>
      </c>
      <c r="C18" s="56" t="s">
        <v>1253</v>
      </c>
      <c r="D18" s="34">
        <v>46478</v>
      </c>
      <c r="E18" s="37" t="s">
        <v>1254</v>
      </c>
      <c r="F18" s="38"/>
    </row>
    <row r="19" spans="2:6" ht="60.75" thickBot="1" x14ac:dyDescent="0.3">
      <c r="B19" s="55" t="s">
        <v>1393</v>
      </c>
      <c r="C19" s="56" t="s">
        <v>1304</v>
      </c>
      <c r="D19" s="34">
        <v>46844</v>
      </c>
      <c r="E19" s="37" t="s">
        <v>1075</v>
      </c>
      <c r="F19" s="38"/>
    </row>
    <row r="20" spans="2:6" ht="36.75" thickBot="1" x14ac:dyDescent="0.3">
      <c r="B20" s="55" t="s">
        <v>1524</v>
      </c>
      <c r="C20" s="56" t="s">
        <v>1525</v>
      </c>
      <c r="D20" s="34">
        <v>46174</v>
      </c>
      <c r="E20" s="37" t="s">
        <v>1526</v>
      </c>
      <c r="F20" s="38"/>
    </row>
    <row r="21" spans="2:6" ht="24.75" thickBot="1" x14ac:dyDescent="0.3">
      <c r="B21" s="55" t="s">
        <v>1554</v>
      </c>
      <c r="C21" s="56" t="s">
        <v>1555</v>
      </c>
      <c r="D21" s="34">
        <v>46388</v>
      </c>
      <c r="E21" s="37" t="s">
        <v>766</v>
      </c>
      <c r="F21" s="38"/>
    </row>
    <row r="22" spans="2:6" x14ac:dyDescent="0.25"/>
    <row r="23" spans="2:6" x14ac:dyDescent="0.25"/>
    <row r="24" spans="2:6" x14ac:dyDescent="0.25"/>
  </sheetData>
  <autoFilter ref="B3:F17" xr:uid="{00000000-0001-0000-0D00-000000000000}">
    <sortState xmlns:xlrd2="http://schemas.microsoft.com/office/spreadsheetml/2017/richdata2" ref="B4:F19">
      <sortCondition ref="D3:D17"/>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ON_STxZ</vt:lpstr>
      <vt:lpstr>ON_STxN</vt:lpstr>
      <vt:lpstr>OA_STxN</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Emilio Molina</cp:lastModifiedBy>
  <cp:revision/>
  <dcterms:created xsi:type="dcterms:W3CDTF">2021-04-08T03:48:37Z</dcterms:created>
  <dcterms:modified xsi:type="dcterms:W3CDTF">2025-02-28T19:15:03Z</dcterms:modified>
  <cp:category/>
  <cp:contentStatus/>
</cp:coreProperties>
</file>