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fduarte_cne_cl/Documents/ESTADISTICAS DHC/01 ESTADISTICAS PAGINA WEB/18 Inventario de Combustibles/2025/"/>
    </mc:Choice>
  </mc:AlternateContent>
  <xr:revisionPtr revIDLastSave="938" documentId="13_ncr:1_{D6781A4D-3DCD-4EDA-B643-D0689ED09FB9}" xr6:coauthVersionLast="47" xr6:coauthVersionMax="47" xr10:uidLastSave="{46FA4280-E924-4AA1-B6F7-289025F34B15}"/>
  <bookViews>
    <workbookView xWindow="-120" yWindow="-120" windowWidth="29040" windowHeight="15720" activeTab="1" xr2:uid="{00000000-000D-0000-FFFF-FFFF00000000}"/>
  </bookViews>
  <sheets>
    <sheet name="Gráfico inventario" sheetId="12" r:id="rId1"/>
    <sheet name="data_grafico" sheetId="7" r:id="rId2"/>
  </sheets>
  <definedNames>
    <definedName name="_xlnm._FilterDatabase" localSheetId="1" hidden="1">data_grafico!$P$755:$R$762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49" i="7" l="1"/>
  <c r="M749" i="7"/>
  <c r="N749" i="7"/>
  <c r="O749" i="7"/>
  <c r="P749" i="7"/>
  <c r="Q749" i="7"/>
  <c r="R749" i="7"/>
  <c r="S749" i="7"/>
  <c r="B749" i="7"/>
  <c r="L748" i="7"/>
  <c r="M748" i="7"/>
  <c r="N748" i="7"/>
  <c r="O748" i="7"/>
  <c r="P748" i="7"/>
  <c r="Q748" i="7"/>
  <c r="R748" i="7"/>
  <c r="S748" i="7"/>
  <c r="B748" i="7"/>
  <c r="L747" i="7"/>
  <c r="M747" i="7"/>
  <c r="N747" i="7"/>
  <c r="O747" i="7"/>
  <c r="P747" i="7"/>
  <c r="Q747" i="7"/>
  <c r="R747" i="7"/>
  <c r="S747" i="7"/>
  <c r="B747" i="7"/>
  <c r="L746" i="7"/>
  <c r="M746" i="7"/>
  <c r="N746" i="7"/>
  <c r="O746" i="7"/>
  <c r="P746" i="7"/>
  <c r="Q746" i="7"/>
  <c r="R746" i="7"/>
  <c r="S746" i="7"/>
  <c r="B746" i="7"/>
  <c r="L745" i="7"/>
  <c r="M745" i="7"/>
  <c r="N745" i="7"/>
  <c r="O745" i="7"/>
  <c r="P745" i="7"/>
  <c r="Q745" i="7"/>
  <c r="R745" i="7"/>
  <c r="S745" i="7"/>
  <c r="B745" i="7"/>
  <c r="L744" i="7" l="1"/>
  <c r="M744" i="7"/>
  <c r="N744" i="7"/>
  <c r="O744" i="7"/>
  <c r="P744" i="7"/>
  <c r="Q744" i="7"/>
  <c r="R744" i="7"/>
  <c r="S744" i="7"/>
  <c r="B744" i="7"/>
  <c r="Q743" i="7"/>
  <c r="L742" i="7"/>
  <c r="M742" i="7"/>
  <c r="N742" i="7"/>
  <c r="O742" i="7"/>
  <c r="P742" i="7"/>
  <c r="Q742" i="7"/>
  <c r="R742" i="7"/>
  <c r="S742" i="7"/>
  <c r="M743" i="7"/>
  <c r="B776" i="7"/>
  <c r="L743" i="7"/>
  <c r="N743" i="7"/>
  <c r="O743" i="7"/>
  <c r="P743" i="7"/>
  <c r="R743" i="7"/>
  <c r="S743" i="7"/>
  <c r="B774" i="7" l="1"/>
  <c r="B775" i="7"/>
  <c r="M776" i="7"/>
  <c r="L776" i="7"/>
  <c r="B743" i="7"/>
  <c r="L741" i="7" l="1"/>
  <c r="M741" i="7"/>
  <c r="N741" i="7"/>
  <c r="O741" i="7"/>
  <c r="P741" i="7"/>
  <c r="Q741" i="7"/>
  <c r="R741" i="7"/>
  <c r="S741" i="7"/>
  <c r="B742" i="7" l="1"/>
  <c r="B741" i="7"/>
  <c r="S740" i="7" l="1"/>
  <c r="R740" i="7"/>
  <c r="Q740" i="7"/>
  <c r="P740" i="7"/>
  <c r="O740" i="7"/>
  <c r="N740" i="7"/>
  <c r="M740" i="7"/>
  <c r="L740" i="7"/>
  <c r="S739" i="7"/>
  <c r="R739" i="7"/>
  <c r="Q739" i="7"/>
  <c r="P739" i="7"/>
  <c r="O739" i="7"/>
  <c r="N739" i="7"/>
  <c r="M739" i="7"/>
  <c r="L739" i="7"/>
  <c r="B740" i="7"/>
  <c r="B739" i="7"/>
  <c r="L738" i="7"/>
  <c r="M738" i="7"/>
  <c r="N738" i="7"/>
  <c r="O738" i="7"/>
  <c r="P738" i="7"/>
  <c r="Q738" i="7"/>
  <c r="R738" i="7"/>
  <c r="S738" i="7"/>
  <c r="B738" i="7"/>
  <c r="B737" i="7"/>
  <c r="L737" i="7"/>
  <c r="M737" i="7"/>
  <c r="N737" i="7"/>
  <c r="O737" i="7"/>
  <c r="P737" i="7"/>
  <c r="Q737" i="7"/>
  <c r="R737" i="7"/>
  <c r="S737" i="7"/>
  <c r="L736" i="7"/>
  <c r="M736" i="7"/>
  <c r="N736" i="7"/>
  <c r="O736" i="7"/>
  <c r="P736" i="7"/>
  <c r="Q736" i="7"/>
  <c r="R736" i="7"/>
  <c r="S736" i="7"/>
  <c r="B736" i="7"/>
  <c r="L735" i="7"/>
  <c r="M735" i="7"/>
  <c r="N735" i="7"/>
  <c r="O735" i="7"/>
  <c r="P735" i="7"/>
  <c r="Q735" i="7"/>
  <c r="R735" i="7"/>
  <c r="S735" i="7"/>
  <c r="B735" i="7"/>
  <c r="L734" i="7"/>
  <c r="M734" i="7"/>
  <c r="N734" i="7"/>
  <c r="O734" i="7"/>
  <c r="P734" i="7"/>
  <c r="Q734" i="7"/>
  <c r="R734" i="7"/>
  <c r="S734" i="7"/>
  <c r="B734" i="7"/>
  <c r="L733" i="7"/>
  <c r="M733" i="7"/>
  <c r="N733" i="7"/>
  <c r="O733" i="7"/>
  <c r="P733" i="7"/>
  <c r="Q733" i="7"/>
  <c r="R733" i="7"/>
  <c r="S733" i="7"/>
  <c r="B731" i="7"/>
  <c r="B732" i="7"/>
  <c r="B733" i="7"/>
  <c r="L732" i="7"/>
  <c r="M732" i="7"/>
  <c r="N732" i="7"/>
  <c r="O732" i="7"/>
  <c r="P732" i="7"/>
  <c r="Q732" i="7"/>
  <c r="R732" i="7"/>
  <c r="S732" i="7"/>
  <c r="L731" i="7"/>
  <c r="M731" i="7"/>
  <c r="N731" i="7"/>
  <c r="O731" i="7"/>
  <c r="P731" i="7"/>
  <c r="Q731" i="7"/>
  <c r="R731" i="7"/>
  <c r="S731" i="7"/>
  <c r="L730" i="7"/>
  <c r="M730" i="7"/>
  <c r="N730" i="7"/>
  <c r="O730" i="7"/>
  <c r="P730" i="7"/>
  <c r="Q730" i="7"/>
  <c r="R730" i="7"/>
  <c r="S730" i="7"/>
  <c r="B730" i="7"/>
  <c r="L729" i="7"/>
  <c r="M729" i="7"/>
  <c r="N729" i="7"/>
  <c r="O729" i="7"/>
  <c r="P729" i="7"/>
  <c r="Q729" i="7"/>
  <c r="R729" i="7"/>
  <c r="S729" i="7"/>
  <c r="B729" i="7"/>
  <c r="L728" i="7"/>
  <c r="M728" i="7"/>
  <c r="N728" i="7"/>
  <c r="O728" i="7"/>
  <c r="P728" i="7"/>
  <c r="Q728" i="7"/>
  <c r="R728" i="7"/>
  <c r="S728" i="7"/>
  <c r="B728" i="7"/>
  <c r="L727" i="7"/>
  <c r="M727" i="7"/>
  <c r="N727" i="7"/>
  <c r="O727" i="7"/>
  <c r="P727" i="7"/>
  <c r="Q727" i="7"/>
  <c r="R727" i="7"/>
  <c r="S727" i="7"/>
  <c r="B727" i="7"/>
  <c r="L726" i="7"/>
  <c r="M726" i="7"/>
  <c r="N726" i="7"/>
  <c r="O726" i="7"/>
  <c r="P726" i="7"/>
  <c r="Q726" i="7"/>
  <c r="R726" i="7"/>
  <c r="S726" i="7"/>
  <c r="B726" i="7"/>
  <c r="L725" i="7"/>
  <c r="M725" i="7"/>
  <c r="N725" i="7"/>
  <c r="O725" i="7"/>
  <c r="P725" i="7"/>
  <c r="Q725" i="7"/>
  <c r="R725" i="7"/>
  <c r="S725" i="7"/>
  <c r="B725" i="7"/>
  <c r="L724" i="7" l="1"/>
  <c r="M724" i="7"/>
  <c r="N724" i="7"/>
  <c r="O724" i="7"/>
  <c r="P724" i="7"/>
  <c r="Q724" i="7"/>
  <c r="R724" i="7"/>
  <c r="S724" i="7"/>
  <c r="B724" i="7"/>
  <c r="L723" i="7"/>
  <c r="M723" i="7"/>
  <c r="N723" i="7"/>
  <c r="O723" i="7"/>
  <c r="P723" i="7"/>
  <c r="Q723" i="7"/>
  <c r="R723" i="7"/>
  <c r="S723" i="7"/>
  <c r="B723" i="7"/>
  <c r="L722" i="7"/>
  <c r="M722" i="7"/>
  <c r="N722" i="7"/>
  <c r="O722" i="7"/>
  <c r="P722" i="7"/>
  <c r="Q722" i="7"/>
  <c r="R722" i="7"/>
  <c r="S722" i="7"/>
  <c r="B722" i="7"/>
  <c r="L721" i="7"/>
  <c r="M721" i="7"/>
  <c r="N721" i="7"/>
  <c r="O721" i="7"/>
  <c r="P721" i="7"/>
  <c r="Q721" i="7"/>
  <c r="R721" i="7"/>
  <c r="S721" i="7"/>
  <c r="B721" i="7"/>
  <c r="B773" i="7"/>
  <c r="B719" i="7"/>
  <c r="B718" i="7"/>
  <c r="B717" i="7"/>
  <c r="B716" i="7"/>
  <c r="B715" i="7"/>
  <c r="B714" i="7"/>
  <c r="B713" i="7"/>
  <c r="B712" i="7"/>
  <c r="B711" i="7"/>
  <c r="B710" i="7"/>
  <c r="B709" i="7"/>
  <c r="B708" i="7"/>
  <c r="B707" i="7"/>
  <c r="B706" i="7"/>
  <c r="B705" i="7"/>
  <c r="B704" i="7"/>
  <c r="B703" i="7"/>
  <c r="B702" i="7"/>
  <c r="B701" i="7"/>
  <c r="B700" i="7"/>
  <c r="B699" i="7"/>
  <c r="B698" i="7"/>
  <c r="B697" i="7"/>
  <c r="B696" i="7"/>
  <c r="B695" i="7"/>
  <c r="B694" i="7"/>
  <c r="B693" i="7"/>
  <c r="B692" i="7"/>
  <c r="B691" i="7"/>
  <c r="B690" i="7"/>
  <c r="B689" i="7"/>
  <c r="B688" i="7"/>
  <c r="B687" i="7"/>
  <c r="B686" i="7"/>
  <c r="B685" i="7"/>
  <c r="B684" i="7"/>
  <c r="B683" i="7"/>
  <c r="B682" i="7"/>
  <c r="B681" i="7"/>
  <c r="B680" i="7"/>
  <c r="B679" i="7"/>
  <c r="B678" i="7"/>
  <c r="B677" i="7"/>
  <c r="B676" i="7"/>
  <c r="B675" i="7"/>
  <c r="B674" i="7"/>
  <c r="B673" i="7"/>
  <c r="B672" i="7"/>
  <c r="B671" i="7"/>
  <c r="B670" i="7"/>
  <c r="B669" i="7"/>
  <c r="B668" i="7"/>
  <c r="B667" i="7"/>
  <c r="B666" i="7"/>
  <c r="B665" i="7"/>
  <c r="B664" i="7"/>
  <c r="B663" i="7"/>
  <c r="B662" i="7"/>
  <c r="B661" i="7"/>
  <c r="B660" i="7"/>
  <c r="B659" i="7"/>
  <c r="B658" i="7"/>
  <c r="B657" i="7"/>
  <c r="B656" i="7"/>
  <c r="B655" i="7"/>
  <c r="B654" i="7"/>
  <c r="B653" i="7"/>
  <c r="B652" i="7"/>
  <c r="B651" i="7"/>
  <c r="B650" i="7"/>
  <c r="B649" i="7"/>
  <c r="B648" i="7"/>
  <c r="B647" i="7"/>
  <c r="B646" i="7"/>
  <c r="B645" i="7"/>
  <c r="B644" i="7"/>
  <c r="B643" i="7"/>
  <c r="B642" i="7"/>
  <c r="B641" i="7"/>
  <c r="B640" i="7"/>
  <c r="B639" i="7"/>
  <c r="B638" i="7"/>
  <c r="B637" i="7"/>
  <c r="B636" i="7"/>
  <c r="B635" i="7"/>
  <c r="B634" i="7"/>
  <c r="B633" i="7"/>
  <c r="B632" i="7"/>
  <c r="B631" i="7"/>
  <c r="B630" i="7"/>
  <c r="B629" i="7"/>
  <c r="B628" i="7"/>
  <c r="B627" i="7"/>
  <c r="B626" i="7"/>
  <c r="B625" i="7"/>
  <c r="B624" i="7"/>
  <c r="B623" i="7"/>
  <c r="B622" i="7"/>
  <c r="B621" i="7"/>
  <c r="B620" i="7"/>
  <c r="B619" i="7"/>
  <c r="B618" i="7"/>
  <c r="B617" i="7"/>
  <c r="B616" i="7"/>
  <c r="B615" i="7"/>
  <c r="B614" i="7"/>
  <c r="B613" i="7"/>
  <c r="B612" i="7"/>
  <c r="B611" i="7"/>
  <c r="B610" i="7"/>
  <c r="B609" i="7"/>
  <c r="B608" i="7"/>
  <c r="B607" i="7"/>
  <c r="B606" i="7"/>
  <c r="B605" i="7"/>
  <c r="B604" i="7"/>
  <c r="B603" i="7"/>
  <c r="B602" i="7"/>
  <c r="B601" i="7"/>
  <c r="B600" i="7"/>
  <c r="B599" i="7"/>
  <c r="B598" i="7"/>
  <c r="B597" i="7"/>
  <c r="B596" i="7"/>
  <c r="B595" i="7"/>
  <c r="B594" i="7"/>
  <c r="B593" i="7"/>
  <c r="B592" i="7"/>
  <c r="B591" i="7"/>
  <c r="B590" i="7"/>
  <c r="B589" i="7"/>
  <c r="B588" i="7"/>
  <c r="B587" i="7"/>
  <c r="B586" i="7"/>
  <c r="B585" i="7"/>
  <c r="B584" i="7"/>
  <c r="B583" i="7"/>
  <c r="B582" i="7"/>
  <c r="B581" i="7"/>
  <c r="B580" i="7"/>
  <c r="B579" i="7"/>
  <c r="B578" i="7"/>
  <c r="B577" i="7"/>
  <c r="B576" i="7"/>
  <c r="B575" i="7"/>
  <c r="B574" i="7"/>
  <c r="B573" i="7"/>
  <c r="B572" i="7"/>
  <c r="B571" i="7"/>
  <c r="B570" i="7"/>
  <c r="B569" i="7"/>
  <c r="B568" i="7"/>
  <c r="B567" i="7"/>
  <c r="B566" i="7"/>
  <c r="B565" i="7"/>
  <c r="B564" i="7"/>
  <c r="B563" i="7"/>
  <c r="B562" i="7"/>
  <c r="B561" i="7"/>
  <c r="B560" i="7"/>
  <c r="B559" i="7"/>
  <c r="B558" i="7"/>
  <c r="B557" i="7"/>
  <c r="B556" i="7"/>
  <c r="B555" i="7"/>
  <c r="B554" i="7"/>
  <c r="B553" i="7"/>
  <c r="B552" i="7"/>
  <c r="B551" i="7"/>
  <c r="B550" i="7"/>
  <c r="B549" i="7"/>
  <c r="B548" i="7"/>
  <c r="B547" i="7"/>
  <c r="B546" i="7"/>
  <c r="B545" i="7"/>
  <c r="B544" i="7"/>
  <c r="B543" i="7"/>
  <c r="B542" i="7"/>
  <c r="B541" i="7"/>
  <c r="B540" i="7"/>
  <c r="B539" i="7"/>
  <c r="B538" i="7"/>
  <c r="B537" i="7"/>
  <c r="B536" i="7"/>
  <c r="B535" i="7"/>
  <c r="B534" i="7"/>
  <c r="B533" i="7"/>
  <c r="B532" i="7"/>
  <c r="B531" i="7"/>
  <c r="B530" i="7"/>
  <c r="B529" i="7"/>
  <c r="B528" i="7"/>
  <c r="B527" i="7"/>
  <c r="B526" i="7"/>
  <c r="B525" i="7"/>
  <c r="B524" i="7"/>
  <c r="B523" i="7"/>
  <c r="B522" i="7"/>
  <c r="B521" i="7"/>
  <c r="B520" i="7"/>
  <c r="B519" i="7"/>
  <c r="B518" i="7"/>
  <c r="B517" i="7"/>
  <c r="B516" i="7"/>
  <c r="B515" i="7"/>
  <c r="B514" i="7"/>
  <c r="B513" i="7"/>
  <c r="B512" i="7"/>
  <c r="B511" i="7"/>
  <c r="B510" i="7"/>
  <c r="B509" i="7"/>
  <c r="B508" i="7"/>
  <c r="B507" i="7"/>
  <c r="B506" i="7"/>
  <c r="B505" i="7"/>
  <c r="B504" i="7"/>
  <c r="B503" i="7"/>
  <c r="B502" i="7"/>
  <c r="B501" i="7"/>
  <c r="B500" i="7"/>
  <c r="B499" i="7"/>
  <c r="B498" i="7"/>
  <c r="B497" i="7"/>
  <c r="B496" i="7"/>
  <c r="B495" i="7"/>
  <c r="B494" i="7"/>
  <c r="B493" i="7"/>
  <c r="B492" i="7"/>
  <c r="B491" i="7"/>
  <c r="B490" i="7"/>
  <c r="B489" i="7"/>
  <c r="B488" i="7"/>
  <c r="B487" i="7"/>
  <c r="B486" i="7"/>
  <c r="B485" i="7"/>
  <c r="B484" i="7"/>
  <c r="B483" i="7"/>
  <c r="B482" i="7"/>
  <c r="B481" i="7"/>
  <c r="B480" i="7"/>
  <c r="B479" i="7"/>
  <c r="B478" i="7"/>
  <c r="B477" i="7"/>
  <c r="B476" i="7"/>
  <c r="B475" i="7"/>
  <c r="B474" i="7"/>
  <c r="B473" i="7"/>
  <c r="B472" i="7"/>
  <c r="B471" i="7"/>
  <c r="B470" i="7"/>
  <c r="B469" i="7"/>
  <c r="B468" i="7"/>
  <c r="B467" i="7"/>
  <c r="B466" i="7"/>
  <c r="B465" i="7"/>
  <c r="B464" i="7"/>
  <c r="B463" i="7"/>
  <c r="B462" i="7"/>
  <c r="B461" i="7"/>
  <c r="B460" i="7"/>
  <c r="B459" i="7"/>
  <c r="B458" i="7"/>
  <c r="B457" i="7"/>
  <c r="B456" i="7"/>
  <c r="B455" i="7"/>
  <c r="B454" i="7"/>
  <c r="B453" i="7"/>
  <c r="B452" i="7"/>
  <c r="B451" i="7"/>
  <c r="B450" i="7"/>
  <c r="B449" i="7"/>
  <c r="B448" i="7"/>
  <c r="B447" i="7"/>
  <c r="B446" i="7"/>
  <c r="B445" i="7"/>
  <c r="B444" i="7"/>
  <c r="B443" i="7"/>
  <c r="B442" i="7"/>
  <c r="B441" i="7"/>
  <c r="B440" i="7"/>
  <c r="B439" i="7"/>
  <c r="B438" i="7"/>
  <c r="B437" i="7"/>
  <c r="B436" i="7"/>
  <c r="B435" i="7"/>
  <c r="B434" i="7"/>
  <c r="B433" i="7"/>
  <c r="B432" i="7"/>
  <c r="B431" i="7"/>
  <c r="B430" i="7"/>
  <c r="B429" i="7"/>
  <c r="B428" i="7"/>
  <c r="B427" i="7"/>
  <c r="B426" i="7"/>
  <c r="B425" i="7"/>
  <c r="B424" i="7"/>
  <c r="B423" i="7"/>
  <c r="B422" i="7"/>
  <c r="B421" i="7"/>
  <c r="B420" i="7"/>
  <c r="B419" i="7"/>
  <c r="B418" i="7"/>
  <c r="B417" i="7"/>
  <c r="B416" i="7"/>
  <c r="B415" i="7"/>
  <c r="B414" i="7"/>
  <c r="B413" i="7"/>
  <c r="B412" i="7"/>
  <c r="B411" i="7"/>
  <c r="B410" i="7"/>
  <c r="B409" i="7"/>
  <c r="B408" i="7"/>
  <c r="B407" i="7"/>
  <c r="B406" i="7"/>
  <c r="B405" i="7"/>
  <c r="B404" i="7"/>
  <c r="B403" i="7"/>
  <c r="B402" i="7"/>
  <c r="B401" i="7"/>
  <c r="B400" i="7"/>
  <c r="B399" i="7"/>
  <c r="B398" i="7"/>
  <c r="B397" i="7"/>
  <c r="B396" i="7"/>
  <c r="B395" i="7"/>
  <c r="B394" i="7"/>
  <c r="B393" i="7"/>
  <c r="B392" i="7"/>
  <c r="B391" i="7"/>
  <c r="B390" i="7"/>
  <c r="B389" i="7"/>
  <c r="B388" i="7"/>
  <c r="B387" i="7"/>
  <c r="B386" i="7"/>
  <c r="B385" i="7"/>
  <c r="B384" i="7"/>
  <c r="B383" i="7"/>
  <c r="B382" i="7"/>
  <c r="B381" i="7"/>
  <c r="B380" i="7"/>
  <c r="B379" i="7"/>
  <c r="B378" i="7"/>
  <c r="B377" i="7"/>
  <c r="B376" i="7"/>
  <c r="B375" i="7"/>
  <c r="B374" i="7"/>
  <c r="B373" i="7"/>
  <c r="B372" i="7"/>
  <c r="B371" i="7"/>
  <c r="B370" i="7"/>
  <c r="B369" i="7"/>
  <c r="B368" i="7"/>
  <c r="B367" i="7"/>
  <c r="B366" i="7"/>
  <c r="B365" i="7"/>
  <c r="B364" i="7"/>
  <c r="B363" i="7"/>
  <c r="B362" i="7"/>
  <c r="B361" i="7"/>
  <c r="B360" i="7"/>
  <c r="B359" i="7"/>
  <c r="B358" i="7"/>
  <c r="B357" i="7"/>
  <c r="B356" i="7"/>
  <c r="B355" i="7"/>
  <c r="B354" i="7"/>
  <c r="B353" i="7"/>
  <c r="B352" i="7"/>
  <c r="B351" i="7"/>
  <c r="B350" i="7"/>
  <c r="B349" i="7"/>
  <c r="B348" i="7"/>
  <c r="B347" i="7"/>
  <c r="B346" i="7"/>
  <c r="B345" i="7"/>
  <c r="B344" i="7"/>
  <c r="B343" i="7"/>
  <c r="B342" i="7"/>
  <c r="B341" i="7"/>
  <c r="B340" i="7"/>
  <c r="B339" i="7"/>
  <c r="B338" i="7"/>
  <c r="B337" i="7"/>
  <c r="B336" i="7"/>
  <c r="B335" i="7"/>
  <c r="B334" i="7"/>
  <c r="B333" i="7"/>
  <c r="B332" i="7"/>
  <c r="B331" i="7"/>
  <c r="B330" i="7"/>
  <c r="B329" i="7"/>
  <c r="B328" i="7"/>
  <c r="B327" i="7"/>
  <c r="B326" i="7"/>
  <c r="B325" i="7"/>
  <c r="B324" i="7"/>
  <c r="B323" i="7"/>
  <c r="B322" i="7"/>
  <c r="B321" i="7"/>
  <c r="B320" i="7"/>
  <c r="B319" i="7"/>
  <c r="B318" i="7"/>
  <c r="B317" i="7"/>
  <c r="B316" i="7"/>
  <c r="B315" i="7"/>
  <c r="B314" i="7"/>
  <c r="B313" i="7"/>
  <c r="B312" i="7"/>
  <c r="B311" i="7"/>
  <c r="B310" i="7"/>
  <c r="B309" i="7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720" i="7"/>
  <c r="L720" i="7"/>
  <c r="M720" i="7"/>
  <c r="N720" i="7"/>
  <c r="O720" i="7"/>
  <c r="P720" i="7"/>
  <c r="Q720" i="7"/>
  <c r="R720" i="7"/>
  <c r="S720" i="7"/>
  <c r="L719" i="7"/>
  <c r="M719" i="7"/>
  <c r="N719" i="7"/>
  <c r="O719" i="7"/>
  <c r="P719" i="7"/>
  <c r="Q719" i="7"/>
  <c r="R719" i="7"/>
  <c r="S719" i="7"/>
  <c r="L718" i="7"/>
  <c r="M718" i="7"/>
  <c r="N718" i="7"/>
  <c r="O718" i="7"/>
  <c r="P718" i="7"/>
  <c r="Q718" i="7"/>
  <c r="R718" i="7"/>
  <c r="S718" i="7"/>
  <c r="L717" i="7"/>
  <c r="M717" i="7"/>
  <c r="N717" i="7"/>
  <c r="O717" i="7"/>
  <c r="P717" i="7"/>
  <c r="Q717" i="7"/>
  <c r="R717" i="7"/>
  <c r="S717" i="7"/>
  <c r="L716" i="7"/>
  <c r="M716" i="7"/>
  <c r="N716" i="7"/>
  <c r="O716" i="7"/>
  <c r="P716" i="7"/>
  <c r="Q716" i="7"/>
  <c r="R716" i="7"/>
  <c r="S716" i="7"/>
  <c r="L715" i="7"/>
  <c r="M715" i="7"/>
  <c r="N715" i="7"/>
  <c r="O715" i="7"/>
  <c r="P715" i="7"/>
  <c r="Q715" i="7"/>
  <c r="R715" i="7"/>
  <c r="S715" i="7"/>
  <c r="C776" i="7" l="1"/>
  <c r="C773" i="7"/>
  <c r="D775" i="7"/>
  <c r="E773" i="7"/>
  <c r="D776" i="7"/>
  <c r="D773" i="7"/>
  <c r="J774" i="7"/>
  <c r="J776" i="7"/>
  <c r="C774" i="7"/>
  <c r="E775" i="7"/>
  <c r="C775" i="7"/>
  <c r="F775" i="7"/>
  <c r="G775" i="7"/>
  <c r="F773" i="7"/>
  <c r="H775" i="7"/>
  <c r="G773" i="7"/>
  <c r="I775" i="7"/>
  <c r="H773" i="7"/>
  <c r="J775" i="7"/>
  <c r="I773" i="7"/>
  <c r="J773" i="7"/>
  <c r="E776" i="7"/>
  <c r="D774" i="7"/>
  <c r="F776" i="7"/>
  <c r="E774" i="7"/>
  <c r="G776" i="7"/>
  <c r="F774" i="7"/>
  <c r="H776" i="7"/>
  <c r="G774" i="7"/>
  <c r="I776" i="7"/>
  <c r="H774" i="7"/>
  <c r="I774" i="7"/>
  <c r="S776" i="7"/>
  <c r="R776" i="7"/>
  <c r="R755" i="7" s="1"/>
  <c r="Q776" i="7"/>
  <c r="R758" i="7" s="1"/>
  <c r="P776" i="7"/>
  <c r="O776" i="7"/>
  <c r="N776" i="7"/>
  <c r="L714" i="7"/>
  <c r="M714" i="7"/>
  <c r="N714" i="7"/>
  <c r="O714" i="7"/>
  <c r="P714" i="7"/>
  <c r="Q714" i="7"/>
  <c r="R714" i="7"/>
  <c r="S714" i="7"/>
  <c r="L713" i="7"/>
  <c r="M713" i="7"/>
  <c r="N713" i="7"/>
  <c r="O713" i="7"/>
  <c r="P713" i="7"/>
  <c r="Q713" i="7"/>
  <c r="R713" i="7"/>
  <c r="S713" i="7"/>
  <c r="L712" i="7"/>
  <c r="M712" i="7"/>
  <c r="N712" i="7"/>
  <c r="O712" i="7"/>
  <c r="P712" i="7"/>
  <c r="Q712" i="7"/>
  <c r="R712" i="7"/>
  <c r="S712" i="7"/>
  <c r="L711" i="7"/>
  <c r="M711" i="7"/>
  <c r="N711" i="7"/>
  <c r="O711" i="7"/>
  <c r="P711" i="7"/>
  <c r="Q711" i="7"/>
  <c r="R711" i="7"/>
  <c r="S711" i="7"/>
  <c r="L710" i="7"/>
  <c r="M710" i="7"/>
  <c r="N710" i="7"/>
  <c r="O710" i="7"/>
  <c r="P710" i="7"/>
  <c r="Q710" i="7"/>
  <c r="R710" i="7"/>
  <c r="S710" i="7"/>
  <c r="L709" i="7"/>
  <c r="M709" i="7"/>
  <c r="N709" i="7"/>
  <c r="O709" i="7"/>
  <c r="P709" i="7"/>
  <c r="Q709" i="7"/>
  <c r="R709" i="7"/>
  <c r="S709" i="7"/>
  <c r="L708" i="7"/>
  <c r="M708" i="7"/>
  <c r="N708" i="7"/>
  <c r="O708" i="7"/>
  <c r="P708" i="7"/>
  <c r="Q708" i="7"/>
  <c r="R708" i="7"/>
  <c r="S708" i="7"/>
  <c r="L707" i="7"/>
  <c r="M707" i="7"/>
  <c r="N707" i="7"/>
  <c r="O707" i="7"/>
  <c r="P707" i="7"/>
  <c r="Q707" i="7"/>
  <c r="R707" i="7"/>
  <c r="S707" i="7"/>
  <c r="L706" i="7"/>
  <c r="M706" i="7"/>
  <c r="N706" i="7"/>
  <c r="O706" i="7"/>
  <c r="P706" i="7"/>
  <c r="Q706" i="7"/>
  <c r="R706" i="7"/>
  <c r="S706" i="7"/>
  <c r="L705" i="7"/>
  <c r="M705" i="7"/>
  <c r="N705" i="7"/>
  <c r="O705" i="7"/>
  <c r="P705" i="7"/>
  <c r="Q705" i="7"/>
  <c r="R705" i="7"/>
  <c r="S705" i="7"/>
  <c r="L704" i="7"/>
  <c r="M704" i="7"/>
  <c r="N704" i="7"/>
  <c r="O704" i="7"/>
  <c r="P704" i="7"/>
  <c r="Q704" i="7"/>
  <c r="R704" i="7"/>
  <c r="S704" i="7"/>
  <c r="L703" i="7"/>
  <c r="M703" i="7"/>
  <c r="N703" i="7"/>
  <c r="O703" i="7"/>
  <c r="P703" i="7"/>
  <c r="Q703" i="7"/>
  <c r="R703" i="7"/>
  <c r="S703" i="7"/>
  <c r="L702" i="7"/>
  <c r="M702" i="7"/>
  <c r="N702" i="7"/>
  <c r="O702" i="7"/>
  <c r="P702" i="7"/>
  <c r="Q702" i="7"/>
  <c r="R702" i="7"/>
  <c r="S702" i="7"/>
  <c r="L701" i="7"/>
  <c r="M701" i="7"/>
  <c r="N701" i="7"/>
  <c r="O701" i="7"/>
  <c r="P701" i="7"/>
  <c r="Q701" i="7"/>
  <c r="R701" i="7"/>
  <c r="S701" i="7"/>
  <c r="L700" i="7"/>
  <c r="M700" i="7"/>
  <c r="N700" i="7"/>
  <c r="O700" i="7"/>
  <c r="P700" i="7"/>
  <c r="Q700" i="7"/>
  <c r="R700" i="7"/>
  <c r="S700" i="7"/>
  <c r="L699" i="7"/>
  <c r="M699" i="7"/>
  <c r="N699" i="7"/>
  <c r="O699" i="7"/>
  <c r="P699" i="7"/>
  <c r="Q699" i="7"/>
  <c r="R699" i="7"/>
  <c r="S699" i="7"/>
  <c r="L698" i="7"/>
  <c r="M698" i="7"/>
  <c r="N698" i="7"/>
  <c r="O698" i="7"/>
  <c r="P698" i="7"/>
  <c r="Q698" i="7"/>
  <c r="R698" i="7"/>
  <c r="S698" i="7"/>
  <c r="L697" i="7"/>
  <c r="M697" i="7"/>
  <c r="N697" i="7"/>
  <c r="O697" i="7"/>
  <c r="P697" i="7"/>
  <c r="Q697" i="7"/>
  <c r="R697" i="7"/>
  <c r="S697" i="7"/>
  <c r="L696" i="7" l="1"/>
  <c r="M696" i="7"/>
  <c r="N696" i="7"/>
  <c r="O696" i="7"/>
  <c r="P696" i="7"/>
  <c r="Q696" i="7"/>
  <c r="R696" i="7"/>
  <c r="S696" i="7"/>
  <c r="L695" i="7"/>
  <c r="M695" i="7"/>
  <c r="N695" i="7"/>
  <c r="O695" i="7"/>
  <c r="P695" i="7"/>
  <c r="Q695" i="7"/>
  <c r="R695" i="7"/>
  <c r="S695" i="7"/>
  <c r="L694" i="7"/>
  <c r="M694" i="7"/>
  <c r="N694" i="7"/>
  <c r="O694" i="7"/>
  <c r="P694" i="7"/>
  <c r="Q694" i="7"/>
  <c r="R694" i="7"/>
  <c r="S694" i="7"/>
  <c r="L693" i="7"/>
  <c r="M693" i="7"/>
  <c r="N693" i="7"/>
  <c r="O693" i="7"/>
  <c r="P693" i="7"/>
  <c r="Q693" i="7"/>
  <c r="R693" i="7"/>
  <c r="S693" i="7"/>
  <c r="L692" i="7"/>
  <c r="M692" i="7"/>
  <c r="N692" i="7"/>
  <c r="O692" i="7"/>
  <c r="P692" i="7"/>
  <c r="Q692" i="7"/>
  <c r="R692" i="7"/>
  <c r="S692" i="7"/>
  <c r="L691" i="7"/>
  <c r="M691" i="7"/>
  <c r="N691" i="7"/>
  <c r="O691" i="7"/>
  <c r="P691" i="7"/>
  <c r="Q691" i="7"/>
  <c r="R691" i="7"/>
  <c r="S691" i="7"/>
  <c r="L690" i="7"/>
  <c r="M690" i="7"/>
  <c r="N690" i="7"/>
  <c r="O690" i="7"/>
  <c r="P690" i="7"/>
  <c r="Q690" i="7"/>
  <c r="R690" i="7"/>
  <c r="S690" i="7"/>
  <c r="L689" i="7"/>
  <c r="M689" i="7"/>
  <c r="N689" i="7"/>
  <c r="O689" i="7"/>
  <c r="P689" i="7"/>
  <c r="Q689" i="7"/>
  <c r="R689" i="7"/>
  <c r="S689" i="7"/>
  <c r="L688" i="7" l="1"/>
  <c r="M688" i="7"/>
  <c r="N688" i="7"/>
  <c r="O688" i="7"/>
  <c r="P688" i="7"/>
  <c r="Q688" i="7"/>
  <c r="R688" i="7"/>
  <c r="S688" i="7"/>
  <c r="L687" i="7"/>
  <c r="M687" i="7"/>
  <c r="N687" i="7"/>
  <c r="O687" i="7"/>
  <c r="P687" i="7"/>
  <c r="Q687" i="7"/>
  <c r="R687" i="7"/>
  <c r="S687" i="7"/>
  <c r="L686" i="7"/>
  <c r="M686" i="7"/>
  <c r="N686" i="7"/>
  <c r="O686" i="7"/>
  <c r="P686" i="7"/>
  <c r="Q686" i="7"/>
  <c r="R686" i="7"/>
  <c r="S686" i="7"/>
  <c r="L685" i="7"/>
  <c r="M685" i="7"/>
  <c r="N685" i="7"/>
  <c r="O685" i="7"/>
  <c r="P685" i="7"/>
  <c r="Q685" i="7"/>
  <c r="R685" i="7"/>
  <c r="S685" i="7"/>
  <c r="L684" i="7"/>
  <c r="M684" i="7"/>
  <c r="N684" i="7"/>
  <c r="O684" i="7"/>
  <c r="P684" i="7"/>
  <c r="Q684" i="7"/>
  <c r="R684" i="7"/>
  <c r="S684" i="7"/>
  <c r="L683" i="7"/>
  <c r="M683" i="7"/>
  <c r="N683" i="7"/>
  <c r="O683" i="7"/>
  <c r="P683" i="7"/>
  <c r="Q683" i="7"/>
  <c r="R683" i="7"/>
  <c r="S683" i="7"/>
  <c r="L679" i="7"/>
  <c r="M679" i="7"/>
  <c r="N679" i="7"/>
  <c r="O679" i="7"/>
  <c r="P679" i="7"/>
  <c r="Q679" i="7"/>
  <c r="R679" i="7"/>
  <c r="S679" i="7"/>
  <c r="L680" i="7"/>
  <c r="M680" i="7"/>
  <c r="N680" i="7"/>
  <c r="O680" i="7"/>
  <c r="P680" i="7"/>
  <c r="Q680" i="7"/>
  <c r="R680" i="7"/>
  <c r="S680" i="7"/>
  <c r="L681" i="7"/>
  <c r="M681" i="7"/>
  <c r="N681" i="7"/>
  <c r="O681" i="7"/>
  <c r="P681" i="7"/>
  <c r="Q681" i="7"/>
  <c r="R681" i="7"/>
  <c r="S681" i="7"/>
  <c r="L682" i="7"/>
  <c r="M682" i="7"/>
  <c r="N682" i="7"/>
  <c r="O682" i="7"/>
  <c r="P682" i="7"/>
  <c r="Q682" i="7"/>
  <c r="R682" i="7"/>
  <c r="S682" i="7"/>
  <c r="L678" i="7" l="1"/>
  <c r="M678" i="7"/>
  <c r="N678" i="7"/>
  <c r="O678" i="7"/>
  <c r="P678" i="7"/>
  <c r="Q678" i="7"/>
  <c r="R678" i="7"/>
  <c r="S678" i="7"/>
  <c r="L677" i="7"/>
  <c r="M677" i="7"/>
  <c r="N677" i="7"/>
  <c r="O677" i="7"/>
  <c r="P677" i="7"/>
  <c r="Q677" i="7"/>
  <c r="R677" i="7"/>
  <c r="S677" i="7"/>
  <c r="L676" i="7" l="1"/>
  <c r="M676" i="7"/>
  <c r="N676" i="7"/>
  <c r="O676" i="7"/>
  <c r="P676" i="7"/>
  <c r="Q676" i="7"/>
  <c r="R676" i="7"/>
  <c r="S676" i="7"/>
  <c r="L675" i="7"/>
  <c r="M675" i="7"/>
  <c r="N675" i="7"/>
  <c r="O675" i="7"/>
  <c r="P675" i="7"/>
  <c r="Q675" i="7"/>
  <c r="R675" i="7"/>
  <c r="S675" i="7"/>
  <c r="L674" i="7"/>
  <c r="M674" i="7"/>
  <c r="N674" i="7"/>
  <c r="O674" i="7"/>
  <c r="P674" i="7"/>
  <c r="Q674" i="7"/>
  <c r="R674" i="7"/>
  <c r="S674" i="7"/>
  <c r="L673" i="7"/>
  <c r="M673" i="7"/>
  <c r="N673" i="7"/>
  <c r="O673" i="7"/>
  <c r="P673" i="7"/>
  <c r="Q673" i="7"/>
  <c r="R673" i="7"/>
  <c r="S673" i="7"/>
  <c r="L672" i="7"/>
  <c r="M672" i="7"/>
  <c r="N672" i="7"/>
  <c r="O672" i="7"/>
  <c r="P672" i="7"/>
  <c r="Q672" i="7"/>
  <c r="R672" i="7"/>
  <c r="S672" i="7"/>
  <c r="L671" i="7"/>
  <c r="M671" i="7"/>
  <c r="N671" i="7"/>
  <c r="O671" i="7"/>
  <c r="P671" i="7"/>
  <c r="Q671" i="7"/>
  <c r="R671" i="7"/>
  <c r="S671" i="7"/>
  <c r="L670" i="7"/>
  <c r="M670" i="7"/>
  <c r="N670" i="7"/>
  <c r="O670" i="7"/>
  <c r="P670" i="7"/>
  <c r="Q670" i="7"/>
  <c r="R670" i="7"/>
  <c r="S670" i="7"/>
  <c r="L669" i="7"/>
  <c r="M669" i="7"/>
  <c r="N669" i="7"/>
  <c r="O669" i="7"/>
  <c r="P669" i="7"/>
  <c r="Q669" i="7"/>
  <c r="R669" i="7"/>
  <c r="S669" i="7"/>
  <c r="L668" i="7"/>
  <c r="M668" i="7"/>
  <c r="N668" i="7"/>
  <c r="O668" i="7"/>
  <c r="P668" i="7"/>
  <c r="Q668" i="7"/>
  <c r="R668" i="7"/>
  <c r="S668" i="7"/>
  <c r="L667" i="7"/>
  <c r="M667" i="7"/>
  <c r="N667" i="7"/>
  <c r="O667" i="7"/>
  <c r="P667" i="7"/>
  <c r="Q667" i="7"/>
  <c r="R667" i="7"/>
  <c r="S667" i="7"/>
  <c r="L666" i="7"/>
  <c r="M666" i="7"/>
  <c r="N666" i="7"/>
  <c r="O666" i="7"/>
  <c r="P666" i="7"/>
  <c r="Q666" i="7"/>
  <c r="R666" i="7"/>
  <c r="S666" i="7"/>
  <c r="L665" i="7"/>
  <c r="M665" i="7"/>
  <c r="N665" i="7"/>
  <c r="O665" i="7"/>
  <c r="P665" i="7"/>
  <c r="Q665" i="7"/>
  <c r="R665" i="7"/>
  <c r="S665" i="7"/>
  <c r="L664" i="7"/>
  <c r="M664" i="7"/>
  <c r="N664" i="7"/>
  <c r="O664" i="7"/>
  <c r="P664" i="7"/>
  <c r="Q664" i="7"/>
  <c r="R664" i="7"/>
  <c r="S664" i="7"/>
  <c r="L663" i="7"/>
  <c r="M663" i="7"/>
  <c r="N663" i="7"/>
  <c r="O663" i="7"/>
  <c r="P663" i="7"/>
  <c r="Q663" i="7"/>
  <c r="R663" i="7"/>
  <c r="S663" i="7"/>
  <c r="L662" i="7"/>
  <c r="M662" i="7"/>
  <c r="N662" i="7"/>
  <c r="O662" i="7"/>
  <c r="P662" i="7"/>
  <c r="Q662" i="7"/>
  <c r="R662" i="7"/>
  <c r="S662" i="7"/>
  <c r="L661" i="7"/>
  <c r="M661" i="7"/>
  <c r="N661" i="7"/>
  <c r="O661" i="7"/>
  <c r="P661" i="7"/>
  <c r="Q661" i="7"/>
  <c r="R661" i="7"/>
  <c r="S661" i="7"/>
  <c r="L660" i="7" l="1"/>
  <c r="M660" i="7"/>
  <c r="N660" i="7"/>
  <c r="O660" i="7"/>
  <c r="P660" i="7"/>
  <c r="Q660" i="7"/>
  <c r="R660" i="7"/>
  <c r="S660" i="7"/>
  <c r="L659" i="7"/>
  <c r="M659" i="7"/>
  <c r="N659" i="7"/>
  <c r="O659" i="7"/>
  <c r="P659" i="7"/>
  <c r="Q659" i="7"/>
  <c r="R659" i="7"/>
  <c r="S659" i="7"/>
  <c r="L658" i="7"/>
  <c r="M658" i="7"/>
  <c r="N658" i="7"/>
  <c r="O658" i="7"/>
  <c r="P658" i="7"/>
  <c r="Q658" i="7"/>
  <c r="R658" i="7"/>
  <c r="S658" i="7"/>
  <c r="L657" i="7"/>
  <c r="M657" i="7"/>
  <c r="N657" i="7"/>
  <c r="O657" i="7"/>
  <c r="P657" i="7"/>
  <c r="Q657" i="7"/>
  <c r="R657" i="7"/>
  <c r="S657" i="7"/>
  <c r="L656" i="7" l="1"/>
  <c r="M656" i="7"/>
  <c r="N656" i="7"/>
  <c r="O656" i="7"/>
  <c r="P656" i="7"/>
  <c r="Q656" i="7"/>
  <c r="R656" i="7"/>
  <c r="S656" i="7"/>
  <c r="L655" i="7"/>
  <c r="M655" i="7"/>
  <c r="N655" i="7"/>
  <c r="O655" i="7"/>
  <c r="P655" i="7"/>
  <c r="Q655" i="7"/>
  <c r="R655" i="7"/>
  <c r="S655" i="7"/>
  <c r="L654" i="7"/>
  <c r="M654" i="7"/>
  <c r="N654" i="7"/>
  <c r="O654" i="7"/>
  <c r="P654" i="7"/>
  <c r="Q654" i="7"/>
  <c r="R654" i="7"/>
  <c r="S654" i="7"/>
  <c r="L653" i="7"/>
  <c r="M653" i="7"/>
  <c r="N653" i="7"/>
  <c r="O653" i="7"/>
  <c r="P653" i="7"/>
  <c r="Q653" i="7"/>
  <c r="R653" i="7"/>
  <c r="S653" i="7"/>
  <c r="L652" i="7"/>
  <c r="M652" i="7"/>
  <c r="N652" i="7"/>
  <c r="O652" i="7"/>
  <c r="P652" i="7"/>
  <c r="Q652" i="7"/>
  <c r="R652" i="7"/>
  <c r="S652" i="7"/>
  <c r="L651" i="7"/>
  <c r="M651" i="7"/>
  <c r="N651" i="7"/>
  <c r="O651" i="7"/>
  <c r="P651" i="7"/>
  <c r="Q651" i="7"/>
  <c r="R651" i="7"/>
  <c r="S651" i="7"/>
  <c r="L650" i="7"/>
  <c r="M650" i="7"/>
  <c r="N650" i="7"/>
  <c r="O650" i="7"/>
  <c r="P650" i="7"/>
  <c r="Q650" i="7"/>
  <c r="R650" i="7"/>
  <c r="S650" i="7"/>
  <c r="L649" i="7"/>
  <c r="M649" i="7"/>
  <c r="N649" i="7"/>
  <c r="O649" i="7"/>
  <c r="P649" i="7"/>
  <c r="Q649" i="7"/>
  <c r="R649" i="7"/>
  <c r="S649" i="7"/>
  <c r="L648" i="7"/>
  <c r="M648" i="7"/>
  <c r="N648" i="7"/>
  <c r="O648" i="7"/>
  <c r="P648" i="7"/>
  <c r="Q648" i="7"/>
  <c r="R648" i="7"/>
  <c r="S648" i="7"/>
  <c r="L647" i="7"/>
  <c r="M647" i="7"/>
  <c r="N647" i="7"/>
  <c r="O647" i="7"/>
  <c r="P647" i="7"/>
  <c r="Q647" i="7"/>
  <c r="R647" i="7"/>
  <c r="S647" i="7"/>
  <c r="L646" i="7"/>
  <c r="M646" i="7"/>
  <c r="N646" i="7"/>
  <c r="O646" i="7"/>
  <c r="P646" i="7"/>
  <c r="Q646" i="7"/>
  <c r="R646" i="7"/>
  <c r="S646" i="7"/>
  <c r="L645" i="7"/>
  <c r="M645" i="7"/>
  <c r="N645" i="7"/>
  <c r="O645" i="7"/>
  <c r="P645" i="7"/>
  <c r="Q645" i="7"/>
  <c r="R645" i="7"/>
  <c r="S645" i="7"/>
  <c r="L644" i="7"/>
  <c r="M644" i="7"/>
  <c r="N644" i="7"/>
  <c r="O644" i="7"/>
  <c r="P644" i="7"/>
  <c r="Q644" i="7"/>
  <c r="R644" i="7"/>
  <c r="S644" i="7"/>
  <c r="L643" i="7"/>
  <c r="M643" i="7"/>
  <c r="N643" i="7"/>
  <c r="O643" i="7"/>
  <c r="P643" i="7"/>
  <c r="Q643" i="7"/>
  <c r="R643" i="7"/>
  <c r="S643" i="7"/>
  <c r="L642" i="7"/>
  <c r="M642" i="7"/>
  <c r="N642" i="7"/>
  <c r="O642" i="7"/>
  <c r="P642" i="7"/>
  <c r="Q642" i="7"/>
  <c r="R642" i="7"/>
  <c r="S642" i="7"/>
  <c r="L641" i="7"/>
  <c r="M641" i="7"/>
  <c r="N641" i="7"/>
  <c r="O641" i="7"/>
  <c r="P641" i="7"/>
  <c r="Q641" i="7"/>
  <c r="R641" i="7"/>
  <c r="S641" i="7"/>
  <c r="L640" i="7"/>
  <c r="M640" i="7"/>
  <c r="N640" i="7"/>
  <c r="O640" i="7"/>
  <c r="P640" i="7"/>
  <c r="Q640" i="7"/>
  <c r="R640" i="7"/>
  <c r="S640" i="7"/>
  <c r="L639" i="7"/>
  <c r="M639" i="7"/>
  <c r="N639" i="7"/>
  <c r="O639" i="7"/>
  <c r="P639" i="7"/>
  <c r="Q639" i="7"/>
  <c r="R639" i="7"/>
  <c r="S639" i="7"/>
  <c r="L638" i="7"/>
  <c r="M638" i="7"/>
  <c r="N638" i="7"/>
  <c r="O638" i="7"/>
  <c r="P638" i="7"/>
  <c r="Q638" i="7"/>
  <c r="R638" i="7"/>
  <c r="S638" i="7"/>
  <c r="Q637" i="7"/>
  <c r="Q636" i="7"/>
  <c r="L637" i="7"/>
  <c r="M637" i="7"/>
  <c r="N637" i="7"/>
  <c r="O637" i="7"/>
  <c r="P637" i="7"/>
  <c r="R637" i="7"/>
  <c r="S637" i="7"/>
  <c r="L636" i="7"/>
  <c r="M636" i="7"/>
  <c r="N636" i="7"/>
  <c r="O636" i="7"/>
  <c r="P636" i="7"/>
  <c r="R636" i="7"/>
  <c r="S636" i="7"/>
  <c r="Q635" i="7"/>
  <c r="L635" i="7"/>
  <c r="M635" i="7"/>
  <c r="N635" i="7"/>
  <c r="O635" i="7"/>
  <c r="P635" i="7"/>
  <c r="R635" i="7"/>
  <c r="S635" i="7"/>
  <c r="L634" i="7" l="1"/>
  <c r="M634" i="7"/>
  <c r="N634" i="7"/>
  <c r="O634" i="7"/>
  <c r="P634" i="7"/>
  <c r="R634" i="7"/>
  <c r="S634" i="7"/>
  <c r="L633" i="7"/>
  <c r="M633" i="7"/>
  <c r="N633" i="7"/>
  <c r="O633" i="7"/>
  <c r="P633" i="7"/>
  <c r="R633" i="7"/>
  <c r="S633" i="7"/>
  <c r="L632" i="7"/>
  <c r="M632" i="7"/>
  <c r="N632" i="7"/>
  <c r="O632" i="7"/>
  <c r="P632" i="7"/>
  <c r="Q632" i="7"/>
  <c r="R632" i="7"/>
  <c r="S632" i="7"/>
  <c r="Q631" i="7"/>
  <c r="L631" i="7"/>
  <c r="M631" i="7"/>
  <c r="N631" i="7"/>
  <c r="O631" i="7"/>
  <c r="P631" i="7"/>
  <c r="R631" i="7"/>
  <c r="S631" i="7"/>
  <c r="L630" i="7"/>
  <c r="M630" i="7"/>
  <c r="N630" i="7"/>
  <c r="O630" i="7"/>
  <c r="P630" i="7"/>
  <c r="R630" i="7"/>
  <c r="S630" i="7"/>
  <c r="L629" i="7"/>
  <c r="M629" i="7"/>
  <c r="N629" i="7"/>
  <c r="O629" i="7"/>
  <c r="P629" i="7"/>
  <c r="R629" i="7"/>
  <c r="S629" i="7"/>
  <c r="L628" i="7"/>
  <c r="M628" i="7"/>
  <c r="N628" i="7"/>
  <c r="O628" i="7"/>
  <c r="P628" i="7"/>
  <c r="R628" i="7"/>
  <c r="S628" i="7"/>
  <c r="L627" i="7"/>
  <c r="M627" i="7"/>
  <c r="N627" i="7"/>
  <c r="O627" i="7"/>
  <c r="P627" i="7"/>
  <c r="Q627" i="7"/>
  <c r="R627" i="7"/>
  <c r="S627" i="7"/>
  <c r="L626" i="7"/>
  <c r="M626" i="7"/>
  <c r="N626" i="7"/>
  <c r="O626" i="7"/>
  <c r="P626" i="7"/>
  <c r="Q626" i="7"/>
  <c r="R626" i="7"/>
  <c r="S626" i="7"/>
  <c r="L625" i="7"/>
  <c r="M625" i="7"/>
  <c r="N625" i="7"/>
  <c r="O625" i="7"/>
  <c r="P625" i="7"/>
  <c r="Q625" i="7"/>
  <c r="R625" i="7"/>
  <c r="S625" i="7"/>
  <c r="L624" i="7"/>
  <c r="M624" i="7"/>
  <c r="N624" i="7"/>
  <c r="O624" i="7"/>
  <c r="P624" i="7"/>
  <c r="Q624" i="7"/>
  <c r="R624" i="7"/>
  <c r="S624" i="7"/>
  <c r="L623" i="7"/>
  <c r="M623" i="7"/>
  <c r="N623" i="7"/>
  <c r="O623" i="7"/>
  <c r="P623" i="7"/>
  <c r="Q623" i="7"/>
  <c r="R623" i="7"/>
  <c r="S623" i="7"/>
  <c r="L622" i="7"/>
  <c r="M622" i="7"/>
  <c r="N622" i="7"/>
  <c r="O622" i="7"/>
  <c r="P622" i="7"/>
  <c r="Q622" i="7"/>
  <c r="R622" i="7"/>
  <c r="S622" i="7"/>
  <c r="Q621" i="7"/>
  <c r="L621" i="7"/>
  <c r="M621" i="7"/>
  <c r="N621" i="7"/>
  <c r="O621" i="7"/>
  <c r="P621" i="7"/>
  <c r="R621" i="7"/>
  <c r="S621" i="7"/>
  <c r="L620" i="7"/>
  <c r="M620" i="7"/>
  <c r="N620" i="7"/>
  <c r="O620" i="7"/>
  <c r="P620" i="7"/>
  <c r="R620" i="7"/>
  <c r="S620" i="7"/>
  <c r="L619" i="7"/>
  <c r="M619" i="7"/>
  <c r="N619" i="7"/>
  <c r="O619" i="7"/>
  <c r="P619" i="7"/>
  <c r="R619" i="7"/>
  <c r="S619" i="7"/>
  <c r="L618" i="7"/>
  <c r="M618" i="7"/>
  <c r="N618" i="7"/>
  <c r="O618" i="7"/>
  <c r="P618" i="7"/>
  <c r="R618" i="7"/>
  <c r="S618" i="7"/>
  <c r="L617" i="7"/>
  <c r="M617" i="7"/>
  <c r="N617" i="7"/>
  <c r="O617" i="7"/>
  <c r="P617" i="7"/>
  <c r="Q617" i="7"/>
  <c r="R617" i="7"/>
  <c r="S617" i="7"/>
  <c r="L616" i="7"/>
  <c r="M616" i="7"/>
  <c r="N616" i="7"/>
  <c r="O616" i="7"/>
  <c r="P616" i="7"/>
  <c r="Q616" i="7"/>
  <c r="R616" i="7"/>
  <c r="S616" i="7"/>
  <c r="L615" i="7" l="1"/>
  <c r="M615" i="7"/>
  <c r="N615" i="7"/>
  <c r="O615" i="7"/>
  <c r="P615" i="7"/>
  <c r="Q615" i="7"/>
  <c r="R615" i="7"/>
  <c r="S615" i="7"/>
  <c r="Q614" i="7"/>
  <c r="Q613" i="7"/>
  <c r="L614" i="7"/>
  <c r="M614" i="7"/>
  <c r="N614" i="7"/>
  <c r="O614" i="7"/>
  <c r="P614" i="7"/>
  <c r="R614" i="7"/>
  <c r="S614" i="7"/>
  <c r="L613" i="7"/>
  <c r="M613" i="7"/>
  <c r="N613" i="7"/>
  <c r="O613" i="7"/>
  <c r="P613" i="7"/>
  <c r="R613" i="7"/>
  <c r="S613" i="7"/>
  <c r="L612" i="7"/>
  <c r="M612" i="7"/>
  <c r="N612" i="7"/>
  <c r="O612" i="7"/>
  <c r="P612" i="7"/>
  <c r="R612" i="7"/>
  <c r="S612" i="7"/>
  <c r="L611" i="7" l="1"/>
  <c r="M611" i="7"/>
  <c r="N611" i="7"/>
  <c r="O611" i="7"/>
  <c r="P611" i="7"/>
  <c r="R611" i="7"/>
  <c r="S611" i="7"/>
  <c r="L610" i="7"/>
  <c r="M610" i="7"/>
  <c r="N610" i="7"/>
  <c r="O610" i="7"/>
  <c r="P610" i="7"/>
  <c r="R610" i="7"/>
  <c r="S610" i="7"/>
  <c r="L609" i="7" l="1"/>
  <c r="M609" i="7"/>
  <c r="N609" i="7"/>
  <c r="O609" i="7"/>
  <c r="P609" i="7"/>
  <c r="R609" i="7"/>
  <c r="S609" i="7"/>
  <c r="L608" i="7"/>
  <c r="M608" i="7"/>
  <c r="N608" i="7"/>
  <c r="O608" i="7"/>
  <c r="P608" i="7"/>
  <c r="Q608" i="7"/>
  <c r="R608" i="7"/>
  <c r="S608" i="7"/>
  <c r="L607" i="7" l="1"/>
  <c r="M607" i="7"/>
  <c r="N607" i="7"/>
  <c r="O607" i="7"/>
  <c r="P607" i="7"/>
  <c r="Q607" i="7"/>
  <c r="R607" i="7"/>
  <c r="S607" i="7"/>
  <c r="L606" i="7"/>
  <c r="M606" i="7"/>
  <c r="N606" i="7"/>
  <c r="O606" i="7"/>
  <c r="P606" i="7"/>
  <c r="Q606" i="7"/>
  <c r="R606" i="7"/>
  <c r="S606" i="7"/>
  <c r="L605" i="7"/>
  <c r="M605" i="7"/>
  <c r="N605" i="7"/>
  <c r="O605" i="7"/>
  <c r="P605" i="7"/>
  <c r="Q605" i="7"/>
  <c r="R605" i="7"/>
  <c r="S605" i="7"/>
  <c r="L604" i="7"/>
  <c r="M604" i="7"/>
  <c r="N604" i="7"/>
  <c r="O604" i="7"/>
  <c r="P604" i="7"/>
  <c r="Q604" i="7"/>
  <c r="R604" i="7"/>
  <c r="S604" i="7"/>
  <c r="Q603" i="7"/>
  <c r="Q602" i="7"/>
  <c r="Q601" i="7"/>
  <c r="Q600" i="7"/>
  <c r="Q599" i="7"/>
  <c r="L603" i="7"/>
  <c r="M603" i="7"/>
  <c r="N603" i="7"/>
  <c r="O603" i="7"/>
  <c r="P603" i="7"/>
  <c r="R603" i="7"/>
  <c r="S603" i="7"/>
  <c r="L602" i="7"/>
  <c r="M602" i="7"/>
  <c r="N602" i="7"/>
  <c r="O602" i="7"/>
  <c r="P602" i="7"/>
  <c r="R602" i="7"/>
  <c r="S602" i="7"/>
  <c r="L601" i="7"/>
  <c r="M601" i="7"/>
  <c r="N601" i="7"/>
  <c r="O601" i="7"/>
  <c r="P601" i="7"/>
  <c r="R601" i="7"/>
  <c r="S601" i="7"/>
  <c r="L600" i="7"/>
  <c r="M600" i="7"/>
  <c r="N600" i="7"/>
  <c r="O600" i="7"/>
  <c r="P600" i="7"/>
  <c r="R600" i="7"/>
  <c r="S600" i="7"/>
  <c r="L599" i="7"/>
  <c r="M599" i="7"/>
  <c r="N599" i="7"/>
  <c r="O599" i="7"/>
  <c r="P599" i="7"/>
  <c r="R599" i="7"/>
  <c r="S599" i="7"/>
  <c r="L598" i="7"/>
  <c r="M598" i="7"/>
  <c r="N598" i="7"/>
  <c r="O598" i="7"/>
  <c r="P598" i="7"/>
  <c r="R598" i="7"/>
  <c r="S598" i="7"/>
  <c r="L597" i="7" l="1"/>
  <c r="M597" i="7"/>
  <c r="N597" i="7"/>
  <c r="O597" i="7"/>
  <c r="P597" i="7"/>
  <c r="R597" i="7"/>
  <c r="S597" i="7"/>
  <c r="L596" i="7"/>
  <c r="M596" i="7"/>
  <c r="N596" i="7"/>
  <c r="O596" i="7"/>
  <c r="P596" i="7"/>
  <c r="Q596" i="7"/>
  <c r="R596" i="7"/>
  <c r="S596" i="7"/>
  <c r="L595" i="7"/>
  <c r="M595" i="7"/>
  <c r="N595" i="7"/>
  <c r="O595" i="7"/>
  <c r="P595" i="7"/>
  <c r="Q595" i="7"/>
  <c r="R595" i="7"/>
  <c r="S595" i="7"/>
  <c r="L594" i="7"/>
  <c r="M594" i="7"/>
  <c r="N594" i="7"/>
  <c r="O594" i="7"/>
  <c r="P594" i="7"/>
  <c r="Q594" i="7"/>
  <c r="R594" i="7"/>
  <c r="S594" i="7"/>
  <c r="L593" i="7"/>
  <c r="M593" i="7"/>
  <c r="N593" i="7"/>
  <c r="O593" i="7"/>
  <c r="P593" i="7"/>
  <c r="Q593" i="7"/>
  <c r="R593" i="7"/>
  <c r="S593" i="7"/>
  <c r="L592" i="7"/>
  <c r="M592" i="7"/>
  <c r="N592" i="7"/>
  <c r="O592" i="7"/>
  <c r="P592" i="7"/>
  <c r="Q592" i="7"/>
  <c r="R592" i="7"/>
  <c r="S592" i="7"/>
  <c r="L591" i="7"/>
  <c r="M591" i="7"/>
  <c r="N591" i="7"/>
  <c r="O591" i="7"/>
  <c r="P591" i="7"/>
  <c r="Q591" i="7"/>
  <c r="R591" i="7"/>
  <c r="S591" i="7"/>
  <c r="Q590" i="7"/>
  <c r="Q589" i="7"/>
  <c r="L590" i="7"/>
  <c r="M590" i="7"/>
  <c r="N590" i="7"/>
  <c r="O590" i="7"/>
  <c r="P590" i="7"/>
  <c r="R590" i="7"/>
  <c r="S590" i="7"/>
  <c r="L589" i="7"/>
  <c r="M589" i="7"/>
  <c r="N589" i="7"/>
  <c r="O589" i="7"/>
  <c r="P589" i="7"/>
  <c r="R589" i="7"/>
  <c r="S589" i="7"/>
  <c r="L588" i="7"/>
  <c r="M588" i="7"/>
  <c r="N588" i="7"/>
  <c r="O588" i="7"/>
  <c r="P588" i="7"/>
  <c r="R588" i="7"/>
  <c r="S588" i="7"/>
  <c r="L587" i="7"/>
  <c r="M587" i="7"/>
  <c r="N587" i="7"/>
  <c r="O587" i="7"/>
  <c r="P587" i="7"/>
  <c r="R587" i="7"/>
  <c r="S587" i="7"/>
  <c r="L586" i="7"/>
  <c r="M586" i="7"/>
  <c r="N586" i="7"/>
  <c r="O586" i="7"/>
  <c r="P586" i="7"/>
  <c r="R586" i="7"/>
  <c r="S586" i="7"/>
  <c r="L585" i="7"/>
  <c r="M585" i="7"/>
  <c r="N585" i="7"/>
  <c r="O585" i="7"/>
  <c r="P585" i="7"/>
  <c r="R585" i="7"/>
  <c r="S585" i="7"/>
  <c r="L584" i="7"/>
  <c r="M584" i="7"/>
  <c r="N584" i="7"/>
  <c r="O584" i="7"/>
  <c r="P584" i="7"/>
  <c r="R584" i="7"/>
  <c r="S584" i="7"/>
  <c r="L583" i="7"/>
  <c r="M583" i="7"/>
  <c r="N583" i="7"/>
  <c r="O583" i="7"/>
  <c r="P583" i="7"/>
  <c r="R583" i="7"/>
  <c r="S583" i="7"/>
  <c r="L582" i="7"/>
  <c r="M582" i="7"/>
  <c r="N582" i="7"/>
  <c r="O582" i="7"/>
  <c r="P582" i="7"/>
  <c r="R582" i="7"/>
  <c r="S582" i="7"/>
  <c r="S581" i="7"/>
  <c r="R581" i="7"/>
  <c r="P581" i="7"/>
  <c r="O581" i="7"/>
  <c r="N581" i="7"/>
  <c r="M581" i="7"/>
  <c r="L581" i="7"/>
  <c r="L580" i="7"/>
  <c r="M580" i="7"/>
  <c r="N580" i="7"/>
  <c r="O580" i="7"/>
  <c r="P580" i="7"/>
  <c r="Q580" i="7"/>
  <c r="R580" i="7"/>
  <c r="S580" i="7"/>
  <c r="L579" i="7"/>
  <c r="M579" i="7"/>
  <c r="N579" i="7"/>
  <c r="O579" i="7"/>
  <c r="P579" i="7"/>
  <c r="Q579" i="7"/>
  <c r="R579" i="7"/>
  <c r="S579" i="7"/>
  <c r="L578" i="7"/>
  <c r="M578" i="7"/>
  <c r="N578" i="7"/>
  <c r="O578" i="7"/>
  <c r="P578" i="7"/>
  <c r="Q578" i="7"/>
  <c r="R578" i="7"/>
  <c r="S578" i="7"/>
  <c r="L577" i="7"/>
  <c r="M577" i="7"/>
  <c r="N577" i="7"/>
  <c r="O577" i="7"/>
  <c r="P577" i="7"/>
  <c r="Q577" i="7"/>
  <c r="R577" i="7"/>
  <c r="S577" i="7"/>
  <c r="L576" i="7"/>
  <c r="M576" i="7"/>
  <c r="N576" i="7"/>
  <c r="O576" i="7"/>
  <c r="P576" i="7"/>
  <c r="Q576" i="7"/>
  <c r="R576" i="7"/>
  <c r="S576" i="7"/>
  <c r="L575" i="7"/>
  <c r="M575" i="7"/>
  <c r="N575" i="7"/>
  <c r="O575" i="7"/>
  <c r="P575" i="7"/>
  <c r="Q575" i="7"/>
  <c r="R575" i="7"/>
  <c r="S575" i="7"/>
  <c r="Q574" i="7"/>
  <c r="Q573" i="7"/>
  <c r="L574" i="7"/>
  <c r="M574" i="7"/>
  <c r="N574" i="7"/>
  <c r="O574" i="7"/>
  <c r="P574" i="7"/>
  <c r="R574" i="7"/>
  <c r="S574" i="7"/>
  <c r="L573" i="7"/>
  <c r="M573" i="7"/>
  <c r="N573" i="7"/>
  <c r="O573" i="7"/>
  <c r="P573" i="7"/>
  <c r="R573" i="7"/>
  <c r="S573" i="7"/>
  <c r="L572" i="7"/>
  <c r="M572" i="7"/>
  <c r="N572" i="7"/>
  <c r="O572" i="7"/>
  <c r="P572" i="7"/>
  <c r="R572" i="7"/>
  <c r="S572" i="7"/>
  <c r="L571" i="7" l="1"/>
  <c r="M571" i="7"/>
  <c r="N571" i="7"/>
  <c r="O571" i="7"/>
  <c r="P571" i="7"/>
  <c r="R571" i="7"/>
  <c r="S571" i="7"/>
  <c r="L570" i="7"/>
  <c r="M570" i="7"/>
  <c r="N570" i="7"/>
  <c r="O570" i="7"/>
  <c r="P570" i="7"/>
  <c r="R570" i="7"/>
  <c r="S570" i="7"/>
  <c r="L569" i="7"/>
  <c r="M569" i="7"/>
  <c r="N569" i="7"/>
  <c r="O569" i="7"/>
  <c r="P569" i="7"/>
  <c r="R569" i="7"/>
  <c r="S569" i="7"/>
  <c r="L568" i="7"/>
  <c r="M568" i="7"/>
  <c r="N568" i="7"/>
  <c r="O568" i="7"/>
  <c r="P568" i="7"/>
  <c r="R568" i="7"/>
  <c r="S568" i="7"/>
  <c r="L567" i="7"/>
  <c r="M567" i="7"/>
  <c r="N567" i="7"/>
  <c r="O567" i="7"/>
  <c r="P567" i="7"/>
  <c r="R567" i="7"/>
  <c r="S567" i="7"/>
  <c r="L566" i="7"/>
  <c r="M566" i="7"/>
  <c r="N566" i="7"/>
  <c r="O566" i="7"/>
  <c r="P566" i="7"/>
  <c r="R566" i="7"/>
  <c r="S566" i="7"/>
  <c r="R762" i="7" l="1"/>
  <c r="Q762" i="7"/>
  <c r="L565" i="7"/>
  <c r="M565" i="7"/>
  <c r="N565" i="7"/>
  <c r="O565" i="7"/>
  <c r="P565" i="7"/>
  <c r="R565" i="7"/>
  <c r="S565" i="7"/>
  <c r="L564" i="7"/>
  <c r="M564" i="7"/>
  <c r="N564" i="7"/>
  <c r="O564" i="7"/>
  <c r="P564" i="7"/>
  <c r="R564" i="7"/>
  <c r="S564" i="7"/>
  <c r="S563" i="7"/>
  <c r="R563" i="7"/>
  <c r="P563" i="7"/>
  <c r="O563" i="7"/>
  <c r="N563" i="7"/>
  <c r="M563" i="7"/>
  <c r="L563" i="7"/>
  <c r="L562" i="7"/>
  <c r="M562" i="7"/>
  <c r="N562" i="7"/>
  <c r="O562" i="7"/>
  <c r="P562" i="7"/>
  <c r="R562" i="7"/>
  <c r="S562" i="7"/>
  <c r="L561" i="7"/>
  <c r="M561" i="7"/>
  <c r="N561" i="7"/>
  <c r="O561" i="7"/>
  <c r="P561" i="7"/>
  <c r="R561" i="7"/>
  <c r="S561" i="7"/>
  <c r="L560" i="7"/>
  <c r="M560" i="7"/>
  <c r="N560" i="7"/>
  <c r="O560" i="7"/>
  <c r="P560" i="7"/>
  <c r="R560" i="7"/>
  <c r="S560" i="7"/>
  <c r="L559" i="7"/>
  <c r="M559" i="7"/>
  <c r="N559" i="7"/>
  <c r="O559" i="7"/>
  <c r="P559" i="7"/>
  <c r="R559" i="7"/>
  <c r="S559" i="7"/>
  <c r="L558" i="7"/>
  <c r="M558" i="7"/>
  <c r="N558" i="7"/>
  <c r="O558" i="7"/>
  <c r="P558" i="7"/>
  <c r="R558" i="7"/>
  <c r="S558" i="7"/>
  <c r="L557" i="7"/>
  <c r="M557" i="7"/>
  <c r="N557" i="7"/>
  <c r="O557" i="7"/>
  <c r="P557" i="7"/>
  <c r="Q557" i="7"/>
  <c r="R557" i="7"/>
  <c r="S557" i="7"/>
  <c r="L556" i="7"/>
  <c r="M556" i="7"/>
  <c r="N556" i="7"/>
  <c r="O556" i="7"/>
  <c r="P556" i="7"/>
  <c r="Q556" i="7"/>
  <c r="R556" i="7"/>
  <c r="S556" i="7"/>
  <c r="L555" i="7"/>
  <c r="M555" i="7"/>
  <c r="N555" i="7"/>
  <c r="O555" i="7"/>
  <c r="P555" i="7"/>
  <c r="Q555" i="7"/>
  <c r="R555" i="7"/>
  <c r="S555" i="7"/>
  <c r="L554" i="7"/>
  <c r="M554" i="7"/>
  <c r="N554" i="7"/>
  <c r="O554" i="7"/>
  <c r="P554" i="7"/>
  <c r="Q554" i="7"/>
  <c r="R554" i="7"/>
  <c r="S554" i="7"/>
  <c r="L553" i="7"/>
  <c r="M553" i="7"/>
  <c r="N553" i="7"/>
  <c r="O553" i="7"/>
  <c r="P553" i="7"/>
  <c r="Q553" i="7"/>
  <c r="R553" i="7"/>
  <c r="S553" i="7"/>
  <c r="L552" i="7" l="1"/>
  <c r="M552" i="7"/>
  <c r="N552" i="7"/>
  <c r="O552" i="7"/>
  <c r="P552" i="7"/>
  <c r="Q552" i="7"/>
  <c r="R552" i="7"/>
  <c r="S552" i="7"/>
  <c r="L551" i="7"/>
  <c r="M551" i="7"/>
  <c r="N551" i="7"/>
  <c r="O551" i="7"/>
  <c r="P551" i="7"/>
  <c r="Q551" i="7"/>
  <c r="R551" i="7"/>
  <c r="S551" i="7"/>
  <c r="L550" i="7" l="1"/>
  <c r="M550" i="7"/>
  <c r="N550" i="7"/>
  <c r="O550" i="7"/>
  <c r="P550" i="7"/>
  <c r="Q550" i="7"/>
  <c r="R550" i="7"/>
  <c r="S550" i="7"/>
  <c r="L549" i="7"/>
  <c r="M549" i="7"/>
  <c r="N549" i="7"/>
  <c r="O549" i="7"/>
  <c r="P549" i="7"/>
  <c r="Q549" i="7"/>
  <c r="R549" i="7"/>
  <c r="S549" i="7"/>
  <c r="L548" i="7" l="1"/>
  <c r="M548" i="7"/>
  <c r="N548" i="7"/>
  <c r="O548" i="7"/>
  <c r="P548" i="7"/>
  <c r="Q548" i="7"/>
  <c r="R548" i="7"/>
  <c r="S548" i="7"/>
  <c r="S547" i="7"/>
  <c r="R547" i="7"/>
  <c r="Q547" i="7"/>
  <c r="P547" i="7"/>
  <c r="O547" i="7"/>
  <c r="N547" i="7"/>
  <c r="M547" i="7"/>
  <c r="L547" i="7"/>
  <c r="L546" i="7"/>
  <c r="M546" i="7"/>
  <c r="N546" i="7"/>
  <c r="O546" i="7"/>
  <c r="P546" i="7"/>
  <c r="Q546" i="7"/>
  <c r="R546" i="7"/>
  <c r="S546" i="7"/>
  <c r="L545" i="7"/>
  <c r="M545" i="7"/>
  <c r="N545" i="7"/>
  <c r="O545" i="7"/>
  <c r="P545" i="7"/>
  <c r="Q545" i="7"/>
  <c r="R545" i="7"/>
  <c r="S545" i="7"/>
  <c r="Q761" i="7" l="1"/>
  <c r="R761" i="7"/>
  <c r="L544" i="7"/>
  <c r="M544" i="7"/>
  <c r="N544" i="7"/>
  <c r="O544" i="7"/>
  <c r="P544" i="7"/>
  <c r="Q544" i="7"/>
  <c r="R544" i="7"/>
  <c r="S544" i="7"/>
  <c r="L543" i="7" l="1"/>
  <c r="M543" i="7"/>
  <c r="N543" i="7"/>
  <c r="O543" i="7"/>
  <c r="P543" i="7"/>
  <c r="Q543" i="7"/>
  <c r="R543" i="7"/>
  <c r="S543" i="7"/>
  <c r="L541" i="7" l="1"/>
  <c r="M541" i="7"/>
  <c r="N541" i="7"/>
  <c r="O541" i="7"/>
  <c r="P541" i="7"/>
  <c r="Q541" i="7"/>
  <c r="R541" i="7"/>
  <c r="S541" i="7"/>
  <c r="L542" i="7"/>
  <c r="M542" i="7"/>
  <c r="N542" i="7"/>
  <c r="O542" i="7"/>
  <c r="P542" i="7"/>
  <c r="Q542" i="7"/>
  <c r="R542" i="7"/>
  <c r="S542" i="7"/>
  <c r="L540" i="7" l="1"/>
  <c r="M540" i="7"/>
  <c r="N540" i="7"/>
  <c r="O540" i="7"/>
  <c r="P540" i="7"/>
  <c r="Q540" i="7"/>
  <c r="R540" i="7"/>
  <c r="S540" i="7"/>
  <c r="L539" i="7" l="1"/>
  <c r="M539" i="7"/>
  <c r="N539" i="7"/>
  <c r="O539" i="7"/>
  <c r="P539" i="7"/>
  <c r="Q539" i="7"/>
  <c r="R539" i="7"/>
  <c r="S539" i="7"/>
  <c r="L538" i="7" l="1"/>
  <c r="M538" i="7"/>
  <c r="N538" i="7"/>
  <c r="O538" i="7"/>
  <c r="P538" i="7"/>
  <c r="Q538" i="7"/>
  <c r="R538" i="7"/>
  <c r="S538" i="7"/>
  <c r="L537" i="7"/>
  <c r="M537" i="7"/>
  <c r="N537" i="7"/>
  <c r="O537" i="7"/>
  <c r="P537" i="7"/>
  <c r="Q537" i="7"/>
  <c r="R537" i="7"/>
  <c r="S537" i="7"/>
  <c r="L536" i="7" l="1"/>
  <c r="M536" i="7"/>
  <c r="N536" i="7"/>
  <c r="O536" i="7"/>
  <c r="P536" i="7"/>
  <c r="Q536" i="7"/>
  <c r="R536" i="7"/>
  <c r="S536" i="7"/>
  <c r="L535" i="7" l="1"/>
  <c r="M535" i="7"/>
  <c r="N535" i="7"/>
  <c r="O535" i="7"/>
  <c r="P535" i="7"/>
  <c r="Q535" i="7"/>
  <c r="R535" i="7"/>
  <c r="S535" i="7"/>
  <c r="L534" i="7" l="1"/>
  <c r="M534" i="7"/>
  <c r="N534" i="7"/>
  <c r="O534" i="7"/>
  <c r="P534" i="7"/>
  <c r="Q534" i="7"/>
  <c r="R534" i="7"/>
  <c r="S534" i="7"/>
  <c r="L533" i="7" l="1"/>
  <c r="M533" i="7"/>
  <c r="N533" i="7"/>
  <c r="O533" i="7"/>
  <c r="P533" i="7"/>
  <c r="Q533" i="7"/>
  <c r="R533" i="7"/>
  <c r="S533" i="7"/>
  <c r="L532" i="7" l="1"/>
  <c r="M532" i="7"/>
  <c r="N532" i="7"/>
  <c r="O532" i="7"/>
  <c r="P532" i="7"/>
  <c r="Q532" i="7"/>
  <c r="R532" i="7"/>
  <c r="S532" i="7"/>
  <c r="L531" i="7" l="1"/>
  <c r="M531" i="7"/>
  <c r="N531" i="7"/>
  <c r="O531" i="7"/>
  <c r="P531" i="7"/>
  <c r="Q531" i="7"/>
  <c r="R531" i="7"/>
  <c r="S531" i="7"/>
  <c r="L530" i="7" l="1"/>
  <c r="M530" i="7"/>
  <c r="N530" i="7"/>
  <c r="O530" i="7"/>
  <c r="P530" i="7"/>
  <c r="Q530" i="7"/>
  <c r="R530" i="7"/>
  <c r="S530" i="7"/>
  <c r="L529" i="7" l="1"/>
  <c r="M529" i="7"/>
  <c r="N529" i="7"/>
  <c r="O529" i="7"/>
  <c r="P529" i="7"/>
  <c r="Q529" i="7"/>
  <c r="R529" i="7"/>
  <c r="S529" i="7"/>
  <c r="L528" i="7" l="1"/>
  <c r="M528" i="7"/>
  <c r="N528" i="7"/>
  <c r="O528" i="7"/>
  <c r="P528" i="7"/>
  <c r="Q528" i="7"/>
  <c r="R528" i="7"/>
  <c r="S528" i="7"/>
  <c r="L527" i="7" l="1"/>
  <c r="M527" i="7"/>
  <c r="N527" i="7"/>
  <c r="O527" i="7"/>
  <c r="P527" i="7"/>
  <c r="Q527" i="7"/>
  <c r="R527" i="7"/>
  <c r="S527" i="7"/>
  <c r="L526" i="7" l="1"/>
  <c r="M526" i="7"/>
  <c r="N526" i="7"/>
  <c r="O526" i="7"/>
  <c r="P526" i="7"/>
  <c r="Q526" i="7"/>
  <c r="R526" i="7"/>
  <c r="S526" i="7"/>
  <c r="L525" i="7" l="1"/>
  <c r="M525" i="7"/>
  <c r="N525" i="7"/>
  <c r="O525" i="7"/>
  <c r="P525" i="7"/>
  <c r="Q525" i="7"/>
  <c r="R525" i="7"/>
  <c r="S525" i="7"/>
  <c r="L524" i="7" l="1"/>
  <c r="M524" i="7"/>
  <c r="N524" i="7"/>
  <c r="O524" i="7"/>
  <c r="P524" i="7"/>
  <c r="Q524" i="7"/>
  <c r="R524" i="7"/>
  <c r="S524" i="7"/>
  <c r="L523" i="7" l="1"/>
  <c r="M523" i="7"/>
  <c r="N523" i="7"/>
  <c r="O523" i="7"/>
  <c r="P523" i="7"/>
  <c r="Q523" i="7"/>
  <c r="R523" i="7"/>
  <c r="S523" i="7"/>
  <c r="L522" i="7" l="1"/>
  <c r="M522" i="7"/>
  <c r="N522" i="7"/>
  <c r="O522" i="7"/>
  <c r="P522" i="7"/>
  <c r="Q522" i="7"/>
  <c r="R522" i="7"/>
  <c r="S522" i="7"/>
  <c r="L521" i="7" l="1"/>
  <c r="M521" i="7"/>
  <c r="N521" i="7"/>
  <c r="O521" i="7"/>
  <c r="P521" i="7"/>
  <c r="Q521" i="7"/>
  <c r="R521" i="7"/>
  <c r="S521" i="7"/>
  <c r="Q758" i="7" l="1"/>
  <c r="L520" i="7"/>
  <c r="M520" i="7"/>
  <c r="N520" i="7"/>
  <c r="O520" i="7"/>
  <c r="P520" i="7"/>
  <c r="Q520" i="7"/>
  <c r="R520" i="7"/>
  <c r="S520" i="7"/>
  <c r="Q757" i="7" l="1"/>
  <c r="R757" i="7"/>
  <c r="Q755" i="7"/>
  <c r="Q760" i="7"/>
  <c r="R760" i="7"/>
  <c r="Q759" i="7"/>
  <c r="R759" i="7"/>
  <c r="R756" i="7"/>
  <c r="Q756" i="7"/>
  <c r="L519" i="7"/>
  <c r="M519" i="7"/>
  <c r="N519" i="7"/>
  <c r="O519" i="7"/>
  <c r="P519" i="7"/>
  <c r="Q519" i="7"/>
  <c r="R519" i="7"/>
  <c r="S519" i="7"/>
  <c r="L518" i="7" l="1"/>
  <c r="M518" i="7"/>
  <c r="N518" i="7"/>
  <c r="O518" i="7"/>
  <c r="P518" i="7"/>
  <c r="Q518" i="7"/>
  <c r="R518" i="7"/>
  <c r="S518" i="7"/>
  <c r="L517" i="7" l="1"/>
  <c r="M517" i="7"/>
  <c r="N517" i="7"/>
  <c r="O517" i="7"/>
  <c r="P517" i="7"/>
  <c r="Q517" i="7"/>
  <c r="R517" i="7"/>
  <c r="S517" i="7"/>
  <c r="L516" i="7" l="1"/>
  <c r="M516" i="7"/>
  <c r="N516" i="7"/>
  <c r="O516" i="7"/>
  <c r="P516" i="7"/>
  <c r="Q516" i="7"/>
  <c r="R516" i="7"/>
  <c r="S516" i="7"/>
  <c r="L515" i="7" l="1"/>
  <c r="M515" i="7"/>
  <c r="N515" i="7"/>
  <c r="O515" i="7"/>
  <c r="P515" i="7"/>
  <c r="Q515" i="7"/>
  <c r="R515" i="7"/>
  <c r="S515" i="7"/>
  <c r="L514" i="7" l="1"/>
  <c r="M514" i="7"/>
  <c r="N514" i="7"/>
  <c r="O514" i="7"/>
  <c r="P514" i="7"/>
  <c r="Q514" i="7"/>
  <c r="R514" i="7"/>
  <c r="S514" i="7"/>
  <c r="L513" i="7" l="1"/>
  <c r="M513" i="7"/>
  <c r="N513" i="7"/>
  <c r="O513" i="7"/>
  <c r="P513" i="7"/>
  <c r="Q513" i="7"/>
  <c r="R513" i="7"/>
  <c r="S513" i="7"/>
  <c r="L512" i="7" l="1"/>
  <c r="M512" i="7"/>
  <c r="N512" i="7"/>
  <c r="O512" i="7"/>
  <c r="P512" i="7"/>
  <c r="Q512" i="7"/>
  <c r="R512" i="7"/>
  <c r="S512" i="7"/>
  <c r="L511" i="7" l="1"/>
  <c r="M511" i="7"/>
  <c r="N511" i="7"/>
  <c r="O511" i="7"/>
  <c r="P511" i="7"/>
  <c r="Q511" i="7"/>
  <c r="R511" i="7"/>
  <c r="S511" i="7"/>
  <c r="L510" i="7" l="1"/>
  <c r="M510" i="7"/>
  <c r="N510" i="7"/>
  <c r="O510" i="7"/>
  <c r="P510" i="7"/>
  <c r="Q510" i="7"/>
  <c r="R510" i="7"/>
  <c r="S510" i="7"/>
  <c r="L509" i="7" l="1"/>
  <c r="M509" i="7"/>
  <c r="N509" i="7"/>
  <c r="O509" i="7"/>
  <c r="P509" i="7"/>
  <c r="Q509" i="7"/>
  <c r="R509" i="7"/>
  <c r="S509" i="7"/>
  <c r="L508" i="7" l="1"/>
  <c r="M508" i="7"/>
  <c r="N508" i="7"/>
  <c r="O508" i="7"/>
  <c r="P508" i="7"/>
  <c r="Q508" i="7"/>
  <c r="R508" i="7"/>
  <c r="S508" i="7"/>
  <c r="L507" i="7" l="1"/>
  <c r="M507" i="7"/>
  <c r="N507" i="7"/>
  <c r="O507" i="7"/>
  <c r="P507" i="7"/>
  <c r="Q507" i="7"/>
  <c r="R507" i="7"/>
  <c r="S507" i="7"/>
  <c r="L506" i="7" l="1"/>
  <c r="M506" i="7"/>
  <c r="N506" i="7"/>
  <c r="O506" i="7"/>
  <c r="P506" i="7"/>
  <c r="Q506" i="7"/>
  <c r="R506" i="7"/>
  <c r="S506" i="7"/>
  <c r="L505" i="7" l="1"/>
  <c r="M505" i="7"/>
  <c r="N505" i="7"/>
  <c r="O505" i="7"/>
  <c r="P505" i="7"/>
  <c r="Q505" i="7"/>
  <c r="R505" i="7"/>
  <c r="S505" i="7"/>
  <c r="L504" i="7" l="1"/>
  <c r="M504" i="7"/>
  <c r="N504" i="7"/>
  <c r="O504" i="7"/>
  <c r="P504" i="7"/>
  <c r="Q504" i="7"/>
  <c r="R504" i="7"/>
  <c r="S504" i="7"/>
  <c r="Q503" i="7" l="1"/>
  <c r="L503" i="7"/>
  <c r="M503" i="7"/>
  <c r="N503" i="7"/>
  <c r="O503" i="7"/>
  <c r="P503" i="7"/>
  <c r="R503" i="7"/>
  <c r="S503" i="7"/>
  <c r="L502" i="7" l="1"/>
  <c r="M502" i="7"/>
  <c r="N502" i="7"/>
  <c r="O502" i="7"/>
  <c r="P502" i="7"/>
  <c r="Q502" i="7"/>
  <c r="R502" i="7"/>
  <c r="S502" i="7"/>
  <c r="L501" i="7" l="1"/>
  <c r="M501" i="7"/>
  <c r="N501" i="7"/>
  <c r="O501" i="7"/>
  <c r="P501" i="7"/>
  <c r="Q501" i="7"/>
  <c r="R501" i="7"/>
  <c r="S501" i="7"/>
  <c r="L500" i="7" l="1"/>
  <c r="M500" i="7"/>
  <c r="N500" i="7"/>
  <c r="O500" i="7"/>
  <c r="P500" i="7"/>
  <c r="Q500" i="7"/>
  <c r="R500" i="7"/>
  <c r="S500" i="7"/>
  <c r="L499" i="7" l="1"/>
  <c r="M499" i="7"/>
  <c r="N499" i="7"/>
  <c r="O499" i="7"/>
  <c r="P499" i="7"/>
  <c r="Q499" i="7"/>
  <c r="R499" i="7"/>
  <c r="S499" i="7"/>
  <c r="L498" i="7" l="1"/>
  <c r="M498" i="7"/>
  <c r="N498" i="7"/>
  <c r="O498" i="7"/>
  <c r="P498" i="7"/>
  <c r="Q498" i="7"/>
  <c r="R498" i="7"/>
  <c r="S498" i="7"/>
  <c r="L497" i="7" l="1"/>
  <c r="M497" i="7"/>
  <c r="N497" i="7"/>
  <c r="O497" i="7"/>
  <c r="P497" i="7"/>
  <c r="Q497" i="7"/>
  <c r="R497" i="7"/>
  <c r="S497" i="7"/>
  <c r="L496" i="7" l="1"/>
  <c r="M496" i="7"/>
  <c r="N496" i="7"/>
  <c r="O496" i="7"/>
  <c r="P496" i="7"/>
  <c r="Q496" i="7"/>
  <c r="R496" i="7"/>
  <c r="S496" i="7"/>
  <c r="L495" i="7" l="1"/>
  <c r="M495" i="7"/>
  <c r="N495" i="7"/>
  <c r="O495" i="7"/>
  <c r="P495" i="7"/>
  <c r="Q495" i="7"/>
  <c r="R495" i="7"/>
  <c r="S495" i="7"/>
  <c r="L494" i="7" l="1"/>
  <c r="M494" i="7"/>
  <c r="N494" i="7"/>
  <c r="O494" i="7"/>
  <c r="P494" i="7"/>
  <c r="Q494" i="7"/>
  <c r="R494" i="7"/>
  <c r="S494" i="7"/>
  <c r="L493" i="7" l="1"/>
  <c r="M493" i="7"/>
  <c r="N493" i="7"/>
  <c r="O493" i="7"/>
  <c r="P493" i="7"/>
  <c r="Q493" i="7"/>
  <c r="R493" i="7"/>
  <c r="S493" i="7"/>
  <c r="L492" i="7"/>
  <c r="M492" i="7"/>
  <c r="N492" i="7"/>
  <c r="O492" i="7"/>
  <c r="P492" i="7"/>
  <c r="Q492" i="7"/>
  <c r="R492" i="7"/>
  <c r="S492" i="7"/>
  <c r="L491" i="7"/>
  <c r="M491" i="7"/>
  <c r="N491" i="7"/>
  <c r="O491" i="7"/>
  <c r="P491" i="7"/>
  <c r="Q491" i="7"/>
  <c r="R491" i="7"/>
  <c r="S491" i="7"/>
  <c r="L490" i="7" l="1"/>
  <c r="M490" i="7"/>
  <c r="N490" i="7"/>
  <c r="O490" i="7"/>
  <c r="P490" i="7"/>
  <c r="Q490" i="7"/>
  <c r="R490" i="7"/>
  <c r="S490" i="7"/>
  <c r="L489" i="7" l="1"/>
  <c r="M489" i="7"/>
  <c r="N489" i="7"/>
  <c r="O489" i="7"/>
  <c r="P489" i="7"/>
  <c r="Q489" i="7"/>
  <c r="R489" i="7"/>
  <c r="S489" i="7"/>
  <c r="L488" i="7" l="1"/>
  <c r="M488" i="7"/>
  <c r="N488" i="7"/>
  <c r="O488" i="7"/>
  <c r="P488" i="7"/>
  <c r="Q488" i="7"/>
  <c r="R488" i="7"/>
  <c r="S488" i="7"/>
  <c r="L487" i="7" l="1"/>
  <c r="M487" i="7"/>
  <c r="N487" i="7"/>
  <c r="O487" i="7"/>
  <c r="P487" i="7"/>
  <c r="Q487" i="7"/>
  <c r="R487" i="7"/>
  <c r="S487" i="7"/>
  <c r="L486" i="7" l="1"/>
  <c r="M486" i="7"/>
  <c r="N486" i="7"/>
  <c r="O486" i="7"/>
  <c r="P486" i="7"/>
  <c r="Q486" i="7"/>
  <c r="R486" i="7"/>
  <c r="S486" i="7"/>
  <c r="L485" i="7" l="1"/>
  <c r="M485" i="7"/>
  <c r="N485" i="7"/>
  <c r="O485" i="7"/>
  <c r="P485" i="7"/>
  <c r="Q485" i="7"/>
  <c r="R485" i="7"/>
  <c r="S485" i="7"/>
  <c r="L484" i="7" l="1"/>
  <c r="M484" i="7"/>
  <c r="N484" i="7"/>
  <c r="O484" i="7"/>
  <c r="P484" i="7"/>
  <c r="Q484" i="7"/>
  <c r="R484" i="7"/>
  <c r="S484" i="7"/>
  <c r="L483" i="7" l="1"/>
  <c r="M483" i="7"/>
  <c r="N483" i="7"/>
  <c r="O483" i="7"/>
  <c r="P483" i="7"/>
  <c r="Q483" i="7"/>
  <c r="R483" i="7"/>
  <c r="S483" i="7"/>
  <c r="L482" i="7" l="1"/>
  <c r="M482" i="7"/>
  <c r="N482" i="7"/>
  <c r="O482" i="7"/>
  <c r="P482" i="7"/>
  <c r="Q482" i="7"/>
  <c r="R482" i="7"/>
  <c r="S482" i="7"/>
  <c r="L481" i="7" l="1"/>
  <c r="M481" i="7"/>
  <c r="N481" i="7"/>
  <c r="O481" i="7"/>
  <c r="P481" i="7"/>
  <c r="Q481" i="7"/>
  <c r="R481" i="7"/>
  <c r="S481" i="7"/>
  <c r="L480" i="7" l="1"/>
  <c r="M480" i="7"/>
  <c r="N480" i="7"/>
  <c r="O480" i="7"/>
  <c r="P480" i="7"/>
  <c r="Q480" i="7"/>
  <c r="R480" i="7"/>
  <c r="S480" i="7"/>
  <c r="L479" i="7" l="1"/>
  <c r="M479" i="7"/>
  <c r="N479" i="7"/>
  <c r="O479" i="7"/>
  <c r="P479" i="7"/>
  <c r="Q479" i="7"/>
  <c r="R479" i="7"/>
  <c r="S479" i="7"/>
  <c r="L478" i="7" l="1"/>
  <c r="M478" i="7"/>
  <c r="N478" i="7"/>
  <c r="O478" i="7"/>
  <c r="P478" i="7"/>
  <c r="Q478" i="7"/>
  <c r="R478" i="7"/>
  <c r="S478" i="7"/>
  <c r="L477" i="7" l="1"/>
  <c r="M477" i="7"/>
  <c r="N477" i="7"/>
  <c r="O477" i="7"/>
  <c r="P477" i="7"/>
  <c r="Q477" i="7"/>
  <c r="R477" i="7"/>
  <c r="S477" i="7"/>
  <c r="L476" i="7" l="1"/>
  <c r="M476" i="7"/>
  <c r="N476" i="7"/>
  <c r="O476" i="7"/>
  <c r="P476" i="7"/>
  <c r="Q476" i="7"/>
  <c r="R476" i="7"/>
  <c r="S476" i="7"/>
  <c r="L475" i="7" l="1"/>
  <c r="M475" i="7"/>
  <c r="N475" i="7"/>
  <c r="O475" i="7"/>
  <c r="P475" i="7"/>
  <c r="Q475" i="7"/>
  <c r="R475" i="7"/>
  <c r="S475" i="7"/>
  <c r="L474" i="7" l="1"/>
  <c r="M474" i="7"/>
  <c r="N474" i="7"/>
  <c r="O474" i="7"/>
  <c r="P474" i="7"/>
  <c r="Q474" i="7"/>
  <c r="R474" i="7"/>
  <c r="S474" i="7"/>
  <c r="L473" i="7" l="1"/>
  <c r="M473" i="7"/>
  <c r="N473" i="7"/>
  <c r="O473" i="7"/>
  <c r="P473" i="7"/>
  <c r="Q473" i="7"/>
  <c r="R473" i="7"/>
  <c r="S473" i="7"/>
  <c r="L472" i="7" l="1"/>
  <c r="M472" i="7"/>
  <c r="N472" i="7"/>
  <c r="O472" i="7"/>
  <c r="P472" i="7"/>
  <c r="Q472" i="7"/>
  <c r="R472" i="7"/>
  <c r="S472" i="7"/>
  <c r="L471" i="7" l="1"/>
  <c r="M471" i="7"/>
  <c r="N471" i="7"/>
  <c r="O471" i="7"/>
  <c r="P471" i="7"/>
  <c r="Q471" i="7"/>
  <c r="R471" i="7"/>
  <c r="S471" i="7"/>
  <c r="L470" i="7" l="1"/>
  <c r="M470" i="7"/>
  <c r="N470" i="7"/>
  <c r="O470" i="7"/>
  <c r="P470" i="7"/>
  <c r="Q470" i="7"/>
  <c r="R470" i="7"/>
  <c r="S470" i="7"/>
  <c r="L469" i="7" l="1"/>
  <c r="M469" i="7"/>
  <c r="N469" i="7"/>
  <c r="O469" i="7"/>
  <c r="P469" i="7"/>
  <c r="Q469" i="7"/>
  <c r="R469" i="7"/>
  <c r="S469" i="7"/>
  <c r="L468" i="7" l="1"/>
  <c r="M468" i="7"/>
  <c r="N468" i="7"/>
  <c r="O468" i="7"/>
  <c r="P468" i="7"/>
  <c r="Q468" i="7"/>
  <c r="R468" i="7"/>
  <c r="S468" i="7"/>
  <c r="L467" i="7" l="1"/>
  <c r="M467" i="7"/>
  <c r="N467" i="7"/>
  <c r="O467" i="7"/>
  <c r="P467" i="7"/>
  <c r="Q467" i="7"/>
  <c r="R467" i="7"/>
  <c r="S467" i="7"/>
  <c r="S466" i="7" l="1"/>
  <c r="R466" i="7"/>
  <c r="Q466" i="7"/>
  <c r="P466" i="7"/>
  <c r="O466" i="7"/>
  <c r="N466" i="7"/>
  <c r="M466" i="7"/>
  <c r="L466" i="7"/>
  <c r="L465" i="7" l="1"/>
  <c r="M465" i="7"/>
  <c r="N465" i="7"/>
  <c r="O465" i="7"/>
  <c r="P465" i="7"/>
  <c r="Q465" i="7"/>
  <c r="R465" i="7"/>
  <c r="S465" i="7"/>
  <c r="L464" i="7" l="1"/>
  <c r="M464" i="7"/>
  <c r="N464" i="7"/>
  <c r="O464" i="7"/>
  <c r="P464" i="7"/>
  <c r="Q464" i="7"/>
  <c r="R464" i="7"/>
  <c r="S464" i="7"/>
  <c r="L463" i="7" l="1"/>
  <c r="M463" i="7"/>
  <c r="N463" i="7"/>
  <c r="O463" i="7"/>
  <c r="P463" i="7"/>
  <c r="Q463" i="7"/>
  <c r="R463" i="7"/>
  <c r="S463" i="7"/>
  <c r="L462" i="7" l="1"/>
  <c r="M462" i="7"/>
  <c r="N462" i="7"/>
  <c r="O462" i="7"/>
  <c r="P462" i="7"/>
  <c r="Q462" i="7"/>
  <c r="R462" i="7"/>
  <c r="S462" i="7"/>
  <c r="L461" i="7" l="1"/>
  <c r="M461" i="7"/>
  <c r="N461" i="7"/>
  <c r="O461" i="7"/>
  <c r="P461" i="7"/>
  <c r="Q461" i="7"/>
  <c r="R461" i="7"/>
  <c r="S461" i="7"/>
  <c r="L460" i="7" l="1"/>
  <c r="M460" i="7"/>
  <c r="N460" i="7"/>
  <c r="O460" i="7"/>
  <c r="P460" i="7"/>
  <c r="Q460" i="7"/>
  <c r="R460" i="7"/>
  <c r="S460" i="7"/>
  <c r="L459" i="7" l="1"/>
  <c r="M459" i="7"/>
  <c r="N459" i="7"/>
  <c r="O459" i="7"/>
  <c r="P459" i="7"/>
  <c r="Q459" i="7"/>
  <c r="R459" i="7"/>
  <c r="S459" i="7"/>
  <c r="L458" i="7" l="1"/>
  <c r="M458" i="7"/>
  <c r="N458" i="7"/>
  <c r="O458" i="7"/>
  <c r="P458" i="7"/>
  <c r="Q458" i="7"/>
  <c r="R458" i="7"/>
  <c r="S458" i="7"/>
  <c r="L457" i="7" l="1"/>
  <c r="M457" i="7"/>
  <c r="N457" i="7"/>
  <c r="O457" i="7"/>
  <c r="P457" i="7"/>
  <c r="Q457" i="7"/>
  <c r="R457" i="7"/>
  <c r="S457" i="7"/>
  <c r="L456" i="7" l="1"/>
  <c r="M456" i="7"/>
  <c r="N456" i="7"/>
  <c r="O456" i="7"/>
  <c r="P456" i="7"/>
  <c r="Q456" i="7"/>
  <c r="R456" i="7"/>
  <c r="S456" i="7"/>
  <c r="L455" i="7" l="1"/>
  <c r="M455" i="7"/>
  <c r="N455" i="7"/>
  <c r="O455" i="7"/>
  <c r="P455" i="7"/>
  <c r="Q455" i="7"/>
  <c r="R455" i="7"/>
  <c r="S455" i="7"/>
  <c r="L454" i="7" l="1"/>
  <c r="M454" i="7"/>
  <c r="N454" i="7"/>
  <c r="O454" i="7"/>
  <c r="P454" i="7"/>
  <c r="Q454" i="7"/>
  <c r="R454" i="7"/>
  <c r="S454" i="7"/>
  <c r="L453" i="7" l="1"/>
  <c r="M453" i="7"/>
  <c r="N453" i="7"/>
  <c r="O453" i="7"/>
  <c r="P453" i="7"/>
  <c r="Q453" i="7"/>
  <c r="R453" i="7"/>
  <c r="S453" i="7"/>
  <c r="L452" i="7" l="1"/>
  <c r="M452" i="7"/>
  <c r="N452" i="7"/>
  <c r="O452" i="7"/>
  <c r="P452" i="7"/>
  <c r="Q452" i="7"/>
  <c r="R452" i="7"/>
  <c r="S452" i="7"/>
  <c r="L451" i="7" l="1"/>
  <c r="M451" i="7"/>
  <c r="N451" i="7"/>
  <c r="O451" i="7"/>
  <c r="P451" i="7"/>
  <c r="Q451" i="7"/>
  <c r="R451" i="7"/>
  <c r="S451" i="7"/>
  <c r="L450" i="7" l="1"/>
  <c r="M450" i="7"/>
  <c r="N450" i="7"/>
  <c r="O450" i="7"/>
  <c r="P450" i="7"/>
  <c r="Q450" i="7"/>
  <c r="R450" i="7"/>
  <c r="S450" i="7"/>
  <c r="L449" i="7" l="1"/>
  <c r="M449" i="7"/>
  <c r="N449" i="7"/>
  <c r="O449" i="7"/>
  <c r="P449" i="7"/>
  <c r="Q449" i="7"/>
  <c r="R449" i="7"/>
  <c r="S449" i="7"/>
  <c r="L448" i="7" l="1"/>
  <c r="M448" i="7"/>
  <c r="N448" i="7"/>
  <c r="O448" i="7"/>
  <c r="P448" i="7"/>
  <c r="Q448" i="7"/>
  <c r="R448" i="7"/>
  <c r="S448" i="7"/>
  <c r="L447" i="7" l="1"/>
  <c r="M447" i="7"/>
  <c r="N447" i="7"/>
  <c r="O447" i="7"/>
  <c r="P447" i="7"/>
  <c r="Q447" i="7"/>
  <c r="R447" i="7"/>
  <c r="S447" i="7"/>
  <c r="L446" i="7" l="1"/>
  <c r="M446" i="7"/>
  <c r="N446" i="7"/>
  <c r="O446" i="7"/>
  <c r="P446" i="7"/>
  <c r="Q446" i="7"/>
  <c r="R446" i="7"/>
  <c r="S446" i="7"/>
  <c r="L445" i="7" l="1"/>
  <c r="M445" i="7"/>
  <c r="N445" i="7"/>
  <c r="O445" i="7"/>
  <c r="P445" i="7"/>
  <c r="Q445" i="7"/>
  <c r="R445" i="7"/>
  <c r="S445" i="7"/>
  <c r="L444" i="7" l="1"/>
  <c r="M444" i="7"/>
  <c r="N444" i="7"/>
  <c r="O444" i="7"/>
  <c r="P444" i="7"/>
  <c r="Q444" i="7"/>
  <c r="R444" i="7"/>
  <c r="S444" i="7"/>
  <c r="L443" i="7"/>
  <c r="M443" i="7"/>
  <c r="N443" i="7"/>
  <c r="O443" i="7"/>
  <c r="P443" i="7"/>
  <c r="Q443" i="7"/>
  <c r="R443" i="7"/>
  <c r="S443" i="7"/>
  <c r="S442" i="7"/>
  <c r="R442" i="7"/>
  <c r="Q442" i="7"/>
  <c r="P442" i="7"/>
  <c r="O442" i="7"/>
  <c r="N442" i="7"/>
  <c r="M442" i="7"/>
  <c r="L442" i="7"/>
  <c r="L441" i="7" l="1"/>
  <c r="M441" i="7"/>
  <c r="N441" i="7"/>
  <c r="O441" i="7"/>
  <c r="P441" i="7"/>
  <c r="Q441" i="7"/>
  <c r="R441" i="7"/>
  <c r="S441" i="7"/>
  <c r="L440" i="7"/>
  <c r="M440" i="7"/>
  <c r="N440" i="7"/>
  <c r="O440" i="7"/>
  <c r="P440" i="7"/>
  <c r="R440" i="7"/>
  <c r="S440" i="7"/>
  <c r="L439" i="7" l="1"/>
  <c r="M439" i="7"/>
  <c r="N439" i="7"/>
  <c r="O439" i="7"/>
  <c r="P439" i="7"/>
  <c r="R439" i="7"/>
  <c r="S439" i="7"/>
  <c r="L438" i="7" l="1"/>
  <c r="M438" i="7"/>
  <c r="N438" i="7"/>
  <c r="O438" i="7"/>
  <c r="P438" i="7"/>
  <c r="Q438" i="7"/>
  <c r="R438" i="7"/>
  <c r="S438" i="7"/>
  <c r="L437" i="7" l="1"/>
  <c r="M437" i="7"/>
  <c r="N437" i="7"/>
  <c r="O437" i="7"/>
  <c r="P437" i="7"/>
  <c r="Q437" i="7"/>
  <c r="R437" i="7"/>
  <c r="S437" i="7"/>
  <c r="L436" i="7" l="1"/>
  <c r="M436" i="7"/>
  <c r="N436" i="7"/>
  <c r="O436" i="7"/>
  <c r="P436" i="7"/>
  <c r="Q436" i="7"/>
  <c r="R436" i="7"/>
  <c r="S436" i="7"/>
  <c r="L435" i="7" l="1"/>
  <c r="M435" i="7"/>
  <c r="N435" i="7"/>
  <c r="O435" i="7"/>
  <c r="P435" i="7"/>
  <c r="Q435" i="7"/>
  <c r="R435" i="7"/>
  <c r="S435" i="7"/>
  <c r="L434" i="7" l="1"/>
  <c r="M434" i="7"/>
  <c r="N434" i="7"/>
  <c r="O434" i="7"/>
  <c r="P434" i="7"/>
  <c r="Q434" i="7"/>
  <c r="R434" i="7"/>
  <c r="S434" i="7"/>
  <c r="L433" i="7" l="1"/>
  <c r="M433" i="7"/>
  <c r="N433" i="7"/>
  <c r="O433" i="7"/>
  <c r="P433" i="7"/>
  <c r="Q433" i="7"/>
  <c r="R433" i="7"/>
  <c r="S433" i="7"/>
  <c r="L432" i="7" l="1"/>
  <c r="M432" i="7"/>
  <c r="N432" i="7"/>
  <c r="O432" i="7"/>
  <c r="P432" i="7"/>
  <c r="Q432" i="7"/>
  <c r="R432" i="7"/>
  <c r="S432" i="7"/>
  <c r="L431" i="7" l="1"/>
  <c r="M431" i="7"/>
  <c r="N431" i="7"/>
  <c r="O431" i="7"/>
  <c r="P431" i="7"/>
  <c r="Q431" i="7"/>
  <c r="R431" i="7"/>
  <c r="S431" i="7"/>
  <c r="L430" i="7" l="1"/>
  <c r="M430" i="7"/>
  <c r="N430" i="7"/>
  <c r="O430" i="7"/>
  <c r="P430" i="7"/>
  <c r="Q430" i="7"/>
  <c r="R430" i="7"/>
  <c r="S430" i="7"/>
  <c r="L429" i="7"/>
  <c r="M429" i="7"/>
  <c r="N429" i="7"/>
  <c r="O429" i="7"/>
  <c r="P429" i="7"/>
  <c r="Q429" i="7"/>
  <c r="R429" i="7"/>
  <c r="S429" i="7"/>
  <c r="L428" i="7" l="1"/>
  <c r="M428" i="7"/>
  <c r="N428" i="7"/>
  <c r="O428" i="7"/>
  <c r="P428" i="7"/>
  <c r="Q428" i="7"/>
  <c r="R428" i="7"/>
  <c r="S428" i="7"/>
  <c r="L427" i="7" l="1"/>
  <c r="M427" i="7"/>
  <c r="N427" i="7"/>
  <c r="O427" i="7"/>
  <c r="P427" i="7"/>
  <c r="Q427" i="7"/>
  <c r="R427" i="7"/>
  <c r="S427" i="7"/>
  <c r="L426" i="7" l="1"/>
  <c r="M426" i="7"/>
  <c r="N426" i="7"/>
  <c r="O426" i="7"/>
  <c r="P426" i="7"/>
  <c r="Q426" i="7"/>
  <c r="R426" i="7"/>
  <c r="S426" i="7"/>
  <c r="L425" i="7" l="1"/>
  <c r="M425" i="7"/>
  <c r="N425" i="7"/>
  <c r="O425" i="7"/>
  <c r="P425" i="7"/>
  <c r="Q425" i="7"/>
  <c r="R425" i="7"/>
  <c r="S425" i="7"/>
  <c r="L424" i="7" l="1"/>
  <c r="M424" i="7"/>
  <c r="N424" i="7"/>
  <c r="O424" i="7"/>
  <c r="P424" i="7"/>
  <c r="Q424" i="7"/>
  <c r="R424" i="7"/>
  <c r="S424" i="7"/>
  <c r="L423" i="7" l="1"/>
  <c r="M423" i="7"/>
  <c r="N423" i="7"/>
  <c r="O423" i="7"/>
  <c r="P423" i="7"/>
  <c r="Q423" i="7"/>
  <c r="R423" i="7"/>
  <c r="S423" i="7"/>
  <c r="L422" i="7" l="1"/>
  <c r="M422" i="7"/>
  <c r="N422" i="7"/>
  <c r="O422" i="7"/>
  <c r="P422" i="7"/>
  <c r="Q422" i="7"/>
  <c r="R422" i="7"/>
  <c r="S422" i="7"/>
  <c r="L421" i="7"/>
  <c r="M421" i="7"/>
  <c r="N421" i="7"/>
  <c r="O421" i="7"/>
  <c r="P421" i="7"/>
  <c r="Q421" i="7"/>
  <c r="R421" i="7"/>
  <c r="S421" i="7"/>
  <c r="L420" i="7"/>
  <c r="M420" i="7"/>
  <c r="N420" i="7"/>
  <c r="O420" i="7"/>
  <c r="P420" i="7"/>
  <c r="Q420" i="7"/>
  <c r="R420" i="7"/>
  <c r="S420" i="7"/>
  <c r="L419" i="7" l="1"/>
  <c r="M419" i="7"/>
  <c r="N419" i="7"/>
  <c r="O419" i="7"/>
  <c r="P419" i="7"/>
  <c r="Q419" i="7"/>
  <c r="R419" i="7"/>
  <c r="S419" i="7"/>
  <c r="N418" i="7" l="1"/>
  <c r="L418" i="7"/>
  <c r="M418" i="7"/>
  <c r="O418" i="7"/>
  <c r="P418" i="7"/>
  <c r="Q418" i="7"/>
  <c r="R418" i="7"/>
  <c r="S418" i="7"/>
  <c r="L417" i="7" l="1"/>
  <c r="M417" i="7"/>
  <c r="N417" i="7"/>
  <c r="O417" i="7"/>
  <c r="P417" i="7"/>
  <c r="Q417" i="7"/>
  <c r="R417" i="7"/>
  <c r="S417" i="7"/>
  <c r="L416" i="7" l="1"/>
  <c r="M416" i="7"/>
  <c r="N416" i="7"/>
  <c r="O416" i="7"/>
  <c r="P416" i="7"/>
  <c r="Q416" i="7"/>
  <c r="R416" i="7"/>
  <c r="S416" i="7"/>
  <c r="L415" i="7" l="1"/>
  <c r="M415" i="7"/>
  <c r="N415" i="7"/>
  <c r="O415" i="7"/>
  <c r="P415" i="7"/>
  <c r="Q415" i="7"/>
  <c r="R415" i="7"/>
  <c r="S415" i="7"/>
  <c r="L414" i="7" l="1"/>
  <c r="M414" i="7"/>
  <c r="N414" i="7"/>
  <c r="O414" i="7"/>
  <c r="P414" i="7"/>
  <c r="Q414" i="7"/>
  <c r="R414" i="7"/>
  <c r="S414" i="7"/>
  <c r="L413" i="7" l="1"/>
  <c r="M413" i="7"/>
  <c r="N413" i="7"/>
  <c r="O413" i="7"/>
  <c r="P413" i="7"/>
  <c r="Q413" i="7"/>
  <c r="R413" i="7"/>
  <c r="S413" i="7"/>
  <c r="L412" i="7" l="1"/>
  <c r="M412" i="7"/>
  <c r="N412" i="7"/>
  <c r="O412" i="7"/>
  <c r="P412" i="7"/>
  <c r="Q412" i="7"/>
  <c r="R412" i="7"/>
  <c r="S412" i="7"/>
  <c r="L411" i="7" l="1"/>
  <c r="M411" i="7"/>
  <c r="N411" i="7"/>
  <c r="O411" i="7"/>
  <c r="P411" i="7"/>
  <c r="Q411" i="7"/>
  <c r="R411" i="7"/>
  <c r="S411" i="7"/>
  <c r="L410" i="7" l="1"/>
  <c r="M410" i="7"/>
  <c r="N410" i="7"/>
  <c r="O410" i="7"/>
  <c r="P410" i="7"/>
  <c r="Q410" i="7"/>
  <c r="R410" i="7"/>
  <c r="S410" i="7"/>
  <c r="L409" i="7" l="1"/>
  <c r="M409" i="7"/>
  <c r="N409" i="7"/>
  <c r="O409" i="7"/>
  <c r="P409" i="7"/>
  <c r="Q409" i="7"/>
  <c r="R409" i="7"/>
  <c r="S409" i="7"/>
  <c r="L408" i="7" l="1"/>
  <c r="M408" i="7"/>
  <c r="N408" i="7"/>
  <c r="O408" i="7"/>
  <c r="P408" i="7"/>
  <c r="Q408" i="7"/>
  <c r="R408" i="7"/>
  <c r="S408" i="7"/>
  <c r="L407" i="7" l="1"/>
  <c r="M407" i="7"/>
  <c r="N407" i="7"/>
  <c r="O407" i="7"/>
  <c r="P407" i="7"/>
  <c r="Q407" i="7"/>
  <c r="R407" i="7"/>
  <c r="S407" i="7"/>
  <c r="L406" i="7" l="1"/>
  <c r="M406" i="7"/>
  <c r="N406" i="7"/>
  <c r="O406" i="7"/>
  <c r="P406" i="7"/>
  <c r="Q406" i="7"/>
  <c r="R406" i="7"/>
  <c r="S406" i="7"/>
  <c r="L405" i="7" l="1"/>
  <c r="M405" i="7"/>
  <c r="N405" i="7"/>
  <c r="O405" i="7"/>
  <c r="P405" i="7"/>
  <c r="Q405" i="7"/>
  <c r="R405" i="7"/>
  <c r="S405" i="7"/>
  <c r="L404" i="7" l="1"/>
  <c r="M404" i="7"/>
  <c r="N404" i="7"/>
  <c r="O404" i="7"/>
  <c r="P404" i="7"/>
  <c r="Q404" i="7"/>
  <c r="R404" i="7"/>
  <c r="S404" i="7"/>
  <c r="L403" i="7" l="1"/>
  <c r="M403" i="7"/>
  <c r="N403" i="7"/>
  <c r="O403" i="7"/>
  <c r="P403" i="7"/>
  <c r="Q403" i="7"/>
  <c r="R403" i="7"/>
  <c r="S403" i="7"/>
  <c r="L402" i="7" l="1"/>
  <c r="M402" i="7"/>
  <c r="N402" i="7"/>
  <c r="O402" i="7"/>
  <c r="P402" i="7"/>
  <c r="Q402" i="7"/>
  <c r="R402" i="7"/>
  <c r="S402" i="7"/>
  <c r="L401" i="7" l="1"/>
  <c r="M401" i="7"/>
  <c r="N401" i="7"/>
  <c r="O401" i="7"/>
  <c r="P401" i="7"/>
  <c r="Q401" i="7"/>
  <c r="R401" i="7"/>
  <c r="S401" i="7"/>
  <c r="L400" i="7" l="1"/>
  <c r="M400" i="7"/>
  <c r="N400" i="7"/>
  <c r="O400" i="7"/>
  <c r="P400" i="7"/>
  <c r="Q400" i="7"/>
  <c r="R400" i="7"/>
  <c r="S400" i="7"/>
  <c r="L399" i="7" l="1"/>
  <c r="M399" i="7"/>
  <c r="N399" i="7"/>
  <c r="O399" i="7"/>
  <c r="P399" i="7"/>
  <c r="Q399" i="7"/>
  <c r="R399" i="7"/>
  <c r="S399" i="7"/>
  <c r="L398" i="7" l="1"/>
  <c r="M398" i="7"/>
  <c r="N398" i="7"/>
  <c r="O398" i="7"/>
  <c r="P398" i="7"/>
  <c r="Q398" i="7"/>
  <c r="R398" i="7"/>
  <c r="S398" i="7"/>
  <c r="L397" i="7" l="1"/>
  <c r="M397" i="7"/>
  <c r="N397" i="7"/>
  <c r="O397" i="7"/>
  <c r="P397" i="7"/>
  <c r="Q397" i="7"/>
  <c r="R397" i="7"/>
  <c r="S397" i="7"/>
  <c r="L396" i="7" l="1"/>
  <c r="M396" i="7"/>
  <c r="N396" i="7"/>
  <c r="O396" i="7"/>
  <c r="P396" i="7"/>
  <c r="Q396" i="7"/>
  <c r="R396" i="7"/>
  <c r="S396" i="7"/>
  <c r="L395" i="7"/>
  <c r="M395" i="7"/>
  <c r="N395" i="7"/>
  <c r="O395" i="7"/>
  <c r="P395" i="7"/>
  <c r="Q395" i="7"/>
  <c r="R395" i="7"/>
  <c r="S395" i="7"/>
  <c r="L394" i="7" l="1"/>
  <c r="M394" i="7"/>
  <c r="N394" i="7"/>
  <c r="O394" i="7"/>
  <c r="P394" i="7"/>
  <c r="Q394" i="7"/>
  <c r="R394" i="7"/>
  <c r="S394" i="7"/>
  <c r="L393" i="7" l="1"/>
  <c r="M393" i="7"/>
  <c r="N393" i="7"/>
  <c r="O393" i="7"/>
  <c r="P393" i="7"/>
  <c r="Q393" i="7"/>
  <c r="R393" i="7"/>
  <c r="S393" i="7"/>
  <c r="L392" i="7" l="1"/>
  <c r="M392" i="7"/>
  <c r="N392" i="7"/>
  <c r="O392" i="7"/>
  <c r="P392" i="7"/>
  <c r="Q392" i="7"/>
  <c r="R392" i="7"/>
  <c r="S392" i="7"/>
  <c r="L391" i="7" l="1"/>
  <c r="M391" i="7"/>
  <c r="N391" i="7"/>
  <c r="O391" i="7"/>
  <c r="P391" i="7"/>
  <c r="Q391" i="7"/>
  <c r="R391" i="7"/>
  <c r="S391" i="7"/>
  <c r="L390" i="7" l="1"/>
  <c r="M390" i="7"/>
  <c r="N390" i="7"/>
  <c r="O390" i="7"/>
  <c r="P390" i="7"/>
  <c r="Q390" i="7"/>
  <c r="R390" i="7"/>
  <c r="S390" i="7"/>
  <c r="L389" i="7" l="1"/>
  <c r="M389" i="7"/>
  <c r="N389" i="7"/>
  <c r="O389" i="7"/>
  <c r="P389" i="7"/>
  <c r="Q389" i="7"/>
  <c r="R389" i="7"/>
  <c r="S389" i="7"/>
  <c r="L388" i="7" l="1"/>
  <c r="M388" i="7"/>
  <c r="N388" i="7"/>
  <c r="O388" i="7"/>
  <c r="P388" i="7"/>
  <c r="Q388" i="7"/>
  <c r="R388" i="7"/>
  <c r="S388" i="7"/>
  <c r="L387" i="7" l="1"/>
  <c r="M387" i="7"/>
  <c r="N387" i="7"/>
  <c r="O387" i="7"/>
  <c r="P387" i="7"/>
  <c r="Q387" i="7"/>
  <c r="R387" i="7"/>
  <c r="S387" i="7"/>
  <c r="Q386" i="7" l="1"/>
  <c r="L386" i="7" l="1"/>
  <c r="M386" i="7"/>
  <c r="N386" i="7"/>
  <c r="O386" i="7"/>
  <c r="P386" i="7"/>
  <c r="R386" i="7"/>
  <c r="S386" i="7"/>
  <c r="L385" i="7"/>
  <c r="M385" i="7"/>
  <c r="N385" i="7"/>
  <c r="O385" i="7"/>
  <c r="P385" i="7"/>
  <c r="Q385" i="7"/>
  <c r="R385" i="7"/>
  <c r="S385" i="7"/>
  <c r="L384" i="7"/>
  <c r="M384" i="7"/>
  <c r="N384" i="7"/>
  <c r="O384" i="7"/>
  <c r="P384" i="7"/>
  <c r="Q384" i="7"/>
  <c r="R384" i="7"/>
  <c r="S384" i="7"/>
  <c r="L383" i="7" l="1"/>
  <c r="M383" i="7"/>
  <c r="N383" i="7"/>
  <c r="O383" i="7"/>
  <c r="P383" i="7"/>
  <c r="Q383" i="7"/>
  <c r="R383" i="7"/>
  <c r="S383" i="7"/>
  <c r="L382" i="7" l="1"/>
  <c r="M382" i="7"/>
  <c r="N382" i="7"/>
  <c r="O382" i="7"/>
  <c r="P382" i="7"/>
  <c r="Q382" i="7"/>
  <c r="R382" i="7"/>
  <c r="S382" i="7"/>
  <c r="L381" i="7" l="1"/>
  <c r="M381" i="7"/>
  <c r="N381" i="7"/>
  <c r="O381" i="7"/>
  <c r="P381" i="7"/>
  <c r="Q381" i="7"/>
  <c r="R381" i="7"/>
  <c r="S381" i="7"/>
  <c r="L380" i="7" l="1"/>
  <c r="M380" i="7"/>
  <c r="N380" i="7"/>
  <c r="O380" i="7"/>
  <c r="P380" i="7"/>
  <c r="Q380" i="7"/>
  <c r="R380" i="7"/>
  <c r="S380" i="7"/>
  <c r="L379" i="7" l="1"/>
  <c r="M379" i="7"/>
  <c r="N379" i="7"/>
  <c r="O379" i="7"/>
  <c r="P379" i="7"/>
  <c r="Q379" i="7"/>
  <c r="R379" i="7"/>
  <c r="S379" i="7"/>
  <c r="L378" i="7" l="1"/>
  <c r="M378" i="7"/>
  <c r="N378" i="7"/>
  <c r="O378" i="7"/>
  <c r="P378" i="7"/>
  <c r="Q378" i="7"/>
  <c r="R378" i="7"/>
  <c r="S378" i="7"/>
  <c r="L377" i="7" l="1"/>
  <c r="M377" i="7"/>
  <c r="N377" i="7"/>
  <c r="O377" i="7"/>
  <c r="P377" i="7"/>
  <c r="Q377" i="7"/>
  <c r="R377" i="7"/>
  <c r="S377" i="7"/>
  <c r="L376" i="7" l="1"/>
  <c r="M376" i="7"/>
  <c r="N376" i="7"/>
  <c r="O376" i="7"/>
  <c r="P376" i="7"/>
  <c r="Q376" i="7"/>
  <c r="R376" i="7"/>
  <c r="S376" i="7"/>
  <c r="L375" i="7" l="1"/>
  <c r="M375" i="7"/>
  <c r="N375" i="7"/>
  <c r="O375" i="7"/>
  <c r="P375" i="7"/>
  <c r="Q375" i="7"/>
  <c r="R375" i="7"/>
  <c r="S375" i="7"/>
  <c r="L374" i="7" l="1"/>
  <c r="M374" i="7"/>
  <c r="N374" i="7"/>
  <c r="O374" i="7"/>
  <c r="P374" i="7"/>
  <c r="Q374" i="7"/>
  <c r="R374" i="7"/>
  <c r="S374" i="7"/>
  <c r="L373" i="7" l="1"/>
  <c r="M373" i="7"/>
  <c r="N373" i="7"/>
  <c r="O373" i="7"/>
  <c r="P373" i="7"/>
  <c r="Q373" i="7"/>
  <c r="R373" i="7"/>
  <c r="S373" i="7"/>
  <c r="L372" i="7" l="1"/>
  <c r="M372" i="7"/>
  <c r="N372" i="7"/>
  <c r="O372" i="7"/>
  <c r="P372" i="7"/>
  <c r="Q372" i="7"/>
  <c r="R372" i="7"/>
  <c r="S372" i="7"/>
  <c r="L371" i="7" l="1"/>
  <c r="M371" i="7"/>
  <c r="N371" i="7"/>
  <c r="O371" i="7"/>
  <c r="P371" i="7"/>
  <c r="Q371" i="7"/>
  <c r="R371" i="7"/>
  <c r="S371" i="7"/>
  <c r="L370" i="7" l="1"/>
  <c r="M370" i="7"/>
  <c r="N370" i="7"/>
  <c r="O370" i="7"/>
  <c r="P370" i="7"/>
  <c r="Q370" i="7"/>
  <c r="R370" i="7"/>
  <c r="S370" i="7"/>
  <c r="L369" i="7" l="1"/>
  <c r="M369" i="7"/>
  <c r="N369" i="7"/>
  <c r="O369" i="7"/>
  <c r="P369" i="7"/>
  <c r="Q369" i="7"/>
  <c r="R369" i="7"/>
  <c r="S369" i="7"/>
  <c r="L368" i="7" l="1"/>
  <c r="M368" i="7"/>
  <c r="N368" i="7"/>
  <c r="O368" i="7"/>
  <c r="P368" i="7"/>
  <c r="Q368" i="7"/>
  <c r="R368" i="7"/>
  <c r="S368" i="7"/>
  <c r="L367" i="7" l="1"/>
  <c r="M367" i="7"/>
  <c r="N367" i="7"/>
  <c r="O367" i="7"/>
  <c r="P367" i="7"/>
  <c r="Q367" i="7"/>
  <c r="R367" i="7"/>
  <c r="S367" i="7"/>
  <c r="L366" i="7" l="1"/>
  <c r="M366" i="7"/>
  <c r="N366" i="7"/>
  <c r="O366" i="7"/>
  <c r="P366" i="7"/>
  <c r="Q366" i="7"/>
  <c r="R366" i="7"/>
  <c r="S366" i="7"/>
  <c r="L365" i="7" l="1"/>
  <c r="M365" i="7"/>
  <c r="N365" i="7"/>
  <c r="O365" i="7"/>
  <c r="P365" i="7"/>
  <c r="Q365" i="7"/>
  <c r="R365" i="7"/>
  <c r="S365" i="7"/>
  <c r="L364" i="7" l="1"/>
  <c r="M364" i="7"/>
  <c r="N364" i="7"/>
  <c r="O364" i="7"/>
  <c r="P364" i="7"/>
  <c r="Q364" i="7"/>
  <c r="R364" i="7"/>
  <c r="S364" i="7"/>
  <c r="L363" i="7" l="1"/>
  <c r="M363" i="7"/>
  <c r="N363" i="7"/>
  <c r="O363" i="7"/>
  <c r="P363" i="7"/>
  <c r="Q363" i="7"/>
  <c r="R363" i="7"/>
  <c r="S363" i="7"/>
  <c r="L362" i="7" l="1"/>
  <c r="M362" i="7"/>
  <c r="N362" i="7"/>
  <c r="O362" i="7"/>
  <c r="P362" i="7"/>
  <c r="Q362" i="7"/>
  <c r="R362" i="7"/>
  <c r="S362" i="7"/>
  <c r="L361" i="7" l="1"/>
  <c r="M361" i="7"/>
  <c r="N361" i="7"/>
  <c r="O361" i="7"/>
  <c r="P361" i="7"/>
  <c r="Q361" i="7"/>
  <c r="R361" i="7"/>
  <c r="S361" i="7"/>
  <c r="L360" i="7" l="1"/>
  <c r="M360" i="7"/>
  <c r="N360" i="7"/>
  <c r="O360" i="7"/>
  <c r="P360" i="7"/>
  <c r="Q360" i="7"/>
  <c r="R360" i="7"/>
  <c r="S360" i="7"/>
  <c r="L359" i="7" l="1"/>
  <c r="M359" i="7"/>
  <c r="N359" i="7"/>
  <c r="O359" i="7"/>
  <c r="P359" i="7"/>
  <c r="Q359" i="7"/>
  <c r="R359" i="7"/>
  <c r="S359" i="7"/>
  <c r="L358" i="7" l="1"/>
  <c r="M358" i="7"/>
  <c r="N358" i="7"/>
  <c r="O358" i="7"/>
  <c r="P358" i="7"/>
  <c r="Q358" i="7"/>
  <c r="R358" i="7"/>
  <c r="S358" i="7"/>
  <c r="L357" i="7" l="1"/>
  <c r="M357" i="7"/>
  <c r="N357" i="7"/>
  <c r="O357" i="7"/>
  <c r="P357" i="7"/>
  <c r="Q357" i="7"/>
  <c r="R357" i="7"/>
  <c r="S357" i="7"/>
  <c r="L356" i="7" l="1"/>
  <c r="M356" i="7"/>
  <c r="N356" i="7"/>
  <c r="O356" i="7"/>
  <c r="P356" i="7"/>
  <c r="Q356" i="7"/>
  <c r="R356" i="7"/>
  <c r="S356" i="7"/>
  <c r="L355" i="7" l="1"/>
  <c r="M355" i="7"/>
  <c r="N355" i="7"/>
  <c r="O355" i="7"/>
  <c r="P355" i="7"/>
  <c r="Q355" i="7"/>
  <c r="R355" i="7"/>
  <c r="S355" i="7"/>
  <c r="L354" i="7" l="1"/>
  <c r="M354" i="7"/>
  <c r="N354" i="7"/>
  <c r="O354" i="7"/>
  <c r="P354" i="7"/>
  <c r="Q354" i="7"/>
  <c r="R354" i="7"/>
  <c r="S354" i="7"/>
  <c r="L353" i="7" l="1"/>
  <c r="M353" i="7"/>
  <c r="N353" i="7"/>
  <c r="O353" i="7"/>
  <c r="P353" i="7"/>
  <c r="Q353" i="7"/>
  <c r="R353" i="7"/>
  <c r="S353" i="7"/>
  <c r="L352" i="7" l="1"/>
  <c r="M352" i="7"/>
  <c r="N352" i="7"/>
  <c r="O352" i="7"/>
  <c r="P352" i="7"/>
  <c r="Q352" i="7"/>
  <c r="R352" i="7"/>
  <c r="S352" i="7"/>
  <c r="L351" i="7" l="1"/>
  <c r="M351" i="7"/>
  <c r="N351" i="7"/>
  <c r="O351" i="7"/>
  <c r="P351" i="7"/>
  <c r="Q351" i="7"/>
  <c r="R351" i="7"/>
  <c r="S351" i="7"/>
  <c r="L350" i="7" l="1"/>
  <c r="M350" i="7"/>
  <c r="N350" i="7"/>
  <c r="O350" i="7"/>
  <c r="P350" i="7"/>
  <c r="Q350" i="7"/>
  <c r="R350" i="7"/>
  <c r="S350" i="7"/>
  <c r="L349" i="7" l="1"/>
  <c r="M349" i="7"/>
  <c r="N349" i="7"/>
  <c r="O349" i="7"/>
  <c r="P349" i="7"/>
  <c r="Q349" i="7"/>
  <c r="R349" i="7"/>
  <c r="S349" i="7"/>
  <c r="L348" i="7" l="1"/>
  <c r="M348" i="7"/>
  <c r="N348" i="7"/>
  <c r="O348" i="7"/>
  <c r="P348" i="7"/>
  <c r="Q348" i="7"/>
  <c r="R348" i="7"/>
  <c r="S348" i="7"/>
  <c r="L347" i="7" l="1"/>
  <c r="M347" i="7"/>
  <c r="N347" i="7"/>
  <c r="O347" i="7"/>
  <c r="P347" i="7"/>
  <c r="Q347" i="7"/>
  <c r="R347" i="7"/>
  <c r="S347" i="7"/>
  <c r="L346" i="7" l="1"/>
  <c r="M346" i="7"/>
  <c r="N346" i="7"/>
  <c r="O346" i="7"/>
  <c r="P346" i="7"/>
  <c r="Q346" i="7"/>
  <c r="R346" i="7"/>
  <c r="S346" i="7"/>
  <c r="L345" i="7" l="1"/>
  <c r="M345" i="7"/>
  <c r="N345" i="7"/>
  <c r="O345" i="7"/>
  <c r="P345" i="7"/>
  <c r="Q345" i="7"/>
  <c r="R345" i="7"/>
  <c r="S345" i="7"/>
  <c r="L344" i="7" l="1"/>
  <c r="M344" i="7"/>
  <c r="N344" i="7"/>
  <c r="O344" i="7"/>
  <c r="P344" i="7"/>
  <c r="Q344" i="7"/>
  <c r="R344" i="7"/>
  <c r="S344" i="7"/>
  <c r="L343" i="7" l="1"/>
  <c r="M343" i="7"/>
  <c r="N343" i="7"/>
  <c r="O343" i="7"/>
  <c r="P343" i="7"/>
  <c r="Q343" i="7"/>
  <c r="R343" i="7"/>
  <c r="S343" i="7"/>
  <c r="L342" i="7" l="1"/>
  <c r="M342" i="7"/>
  <c r="N342" i="7"/>
  <c r="O342" i="7"/>
  <c r="P342" i="7"/>
  <c r="Q342" i="7"/>
  <c r="R342" i="7"/>
  <c r="S342" i="7"/>
  <c r="L341" i="7" l="1"/>
  <c r="M341" i="7"/>
  <c r="N341" i="7"/>
  <c r="O341" i="7"/>
  <c r="P341" i="7"/>
  <c r="Q341" i="7"/>
  <c r="R341" i="7"/>
  <c r="S341" i="7"/>
  <c r="L340" i="7" l="1"/>
  <c r="M340" i="7"/>
  <c r="N340" i="7"/>
  <c r="O340" i="7"/>
  <c r="P340" i="7"/>
  <c r="Q340" i="7"/>
  <c r="R340" i="7"/>
  <c r="S340" i="7"/>
  <c r="L339" i="7" l="1"/>
  <c r="M339" i="7"/>
  <c r="N339" i="7"/>
  <c r="O339" i="7"/>
  <c r="P339" i="7"/>
  <c r="Q339" i="7"/>
  <c r="R339" i="7"/>
  <c r="S339" i="7"/>
  <c r="L338" i="7" l="1"/>
  <c r="M338" i="7"/>
  <c r="N338" i="7"/>
  <c r="O338" i="7"/>
  <c r="P338" i="7"/>
  <c r="Q338" i="7"/>
  <c r="R338" i="7"/>
  <c r="S338" i="7"/>
  <c r="L337" i="7" l="1"/>
  <c r="M337" i="7"/>
  <c r="N337" i="7"/>
  <c r="O337" i="7"/>
  <c r="P337" i="7"/>
  <c r="Q337" i="7"/>
  <c r="R337" i="7"/>
  <c r="S337" i="7"/>
  <c r="L336" i="7" l="1"/>
  <c r="M336" i="7"/>
  <c r="N336" i="7"/>
  <c r="O336" i="7"/>
  <c r="P336" i="7"/>
  <c r="Q336" i="7"/>
  <c r="R336" i="7"/>
  <c r="S336" i="7"/>
  <c r="L335" i="7" l="1"/>
  <c r="M335" i="7"/>
  <c r="N335" i="7"/>
  <c r="O335" i="7"/>
  <c r="P335" i="7"/>
  <c r="Q335" i="7"/>
  <c r="R335" i="7"/>
  <c r="S335" i="7"/>
  <c r="L334" i="7" l="1"/>
  <c r="M334" i="7"/>
  <c r="N334" i="7"/>
  <c r="O334" i="7"/>
  <c r="P334" i="7"/>
  <c r="Q334" i="7"/>
  <c r="R334" i="7"/>
  <c r="S334" i="7"/>
  <c r="L333" i="7"/>
  <c r="M333" i="7"/>
  <c r="N333" i="7"/>
  <c r="O333" i="7"/>
  <c r="P333" i="7"/>
  <c r="Q333" i="7"/>
  <c r="R333" i="7"/>
  <c r="S333" i="7"/>
  <c r="Q332" i="7"/>
  <c r="L332" i="7"/>
  <c r="M332" i="7"/>
  <c r="N332" i="7"/>
  <c r="O332" i="7"/>
  <c r="P332" i="7"/>
  <c r="R332" i="7"/>
  <c r="S332" i="7"/>
  <c r="L331" i="7" l="1"/>
  <c r="M331" i="7"/>
  <c r="N331" i="7"/>
  <c r="O331" i="7"/>
  <c r="P331" i="7"/>
  <c r="R331" i="7"/>
  <c r="S331" i="7"/>
  <c r="L330" i="7" l="1"/>
  <c r="M330" i="7"/>
  <c r="N330" i="7"/>
  <c r="O330" i="7"/>
  <c r="P330" i="7"/>
  <c r="R330" i="7"/>
  <c r="S330" i="7"/>
  <c r="L329" i="7" l="1"/>
  <c r="M329" i="7"/>
  <c r="N329" i="7"/>
  <c r="O329" i="7"/>
  <c r="P329" i="7"/>
  <c r="R329" i="7"/>
  <c r="S329" i="7"/>
  <c r="L328" i="7" l="1"/>
  <c r="M328" i="7"/>
  <c r="N328" i="7"/>
  <c r="O328" i="7"/>
  <c r="P328" i="7"/>
  <c r="Q328" i="7"/>
  <c r="R328" i="7"/>
  <c r="S328" i="7"/>
  <c r="L327" i="7" l="1"/>
  <c r="M327" i="7"/>
  <c r="N327" i="7"/>
  <c r="O327" i="7"/>
  <c r="P327" i="7"/>
  <c r="Q327" i="7"/>
  <c r="R327" i="7"/>
  <c r="S327" i="7"/>
  <c r="L326" i="7" l="1"/>
  <c r="M326" i="7"/>
  <c r="N326" i="7"/>
  <c r="O326" i="7"/>
  <c r="P326" i="7"/>
  <c r="Q326" i="7"/>
  <c r="R326" i="7"/>
  <c r="S326" i="7"/>
  <c r="L325" i="7" l="1"/>
  <c r="M325" i="7"/>
  <c r="N325" i="7"/>
  <c r="O325" i="7"/>
  <c r="P325" i="7"/>
  <c r="Q325" i="7"/>
  <c r="R325" i="7"/>
  <c r="S325" i="7"/>
  <c r="L324" i="7" l="1"/>
  <c r="M324" i="7"/>
  <c r="N324" i="7"/>
  <c r="O324" i="7"/>
  <c r="P324" i="7"/>
  <c r="Q324" i="7"/>
  <c r="R324" i="7"/>
  <c r="S324" i="7"/>
  <c r="L323" i="7" l="1"/>
  <c r="M323" i="7"/>
  <c r="N323" i="7"/>
  <c r="O323" i="7"/>
  <c r="P323" i="7"/>
  <c r="Q323" i="7"/>
  <c r="R323" i="7"/>
  <c r="S323" i="7"/>
  <c r="Q322" i="7" l="1"/>
  <c r="L322" i="7"/>
  <c r="M322" i="7"/>
  <c r="N322" i="7"/>
  <c r="O322" i="7"/>
  <c r="P322" i="7"/>
  <c r="R322" i="7"/>
  <c r="S322" i="7"/>
  <c r="L321" i="7" l="1"/>
  <c r="M321" i="7"/>
  <c r="N321" i="7"/>
  <c r="O321" i="7"/>
  <c r="P321" i="7"/>
  <c r="R321" i="7"/>
  <c r="S321" i="7"/>
  <c r="L320" i="7" l="1"/>
  <c r="M320" i="7"/>
  <c r="N320" i="7"/>
  <c r="O320" i="7"/>
  <c r="P320" i="7"/>
  <c r="R320" i="7"/>
  <c r="S320" i="7"/>
  <c r="L319" i="7" l="1"/>
  <c r="M319" i="7"/>
  <c r="N319" i="7"/>
  <c r="O319" i="7"/>
  <c r="P319" i="7"/>
  <c r="Q319" i="7"/>
  <c r="R319" i="7"/>
  <c r="S319" i="7"/>
  <c r="L318" i="7" l="1"/>
  <c r="M318" i="7"/>
  <c r="N318" i="7"/>
  <c r="O318" i="7"/>
  <c r="P318" i="7"/>
  <c r="Q318" i="7"/>
  <c r="R318" i="7"/>
  <c r="S318" i="7"/>
  <c r="L317" i="7" l="1"/>
  <c r="M317" i="7"/>
  <c r="N317" i="7"/>
  <c r="O317" i="7"/>
  <c r="P317" i="7"/>
  <c r="Q317" i="7"/>
  <c r="R317" i="7"/>
  <c r="S317" i="7"/>
  <c r="L316" i="7" l="1"/>
  <c r="M316" i="7"/>
  <c r="N316" i="7"/>
  <c r="O316" i="7"/>
  <c r="P316" i="7"/>
  <c r="Q316" i="7"/>
  <c r="R316" i="7"/>
  <c r="S316" i="7"/>
  <c r="L315" i="7" l="1"/>
  <c r="M315" i="7"/>
  <c r="N315" i="7"/>
  <c r="O315" i="7"/>
  <c r="P315" i="7"/>
  <c r="Q315" i="7"/>
  <c r="R315" i="7"/>
  <c r="S315" i="7"/>
  <c r="L314" i="7" l="1"/>
  <c r="M314" i="7"/>
  <c r="N314" i="7"/>
  <c r="O314" i="7"/>
  <c r="P314" i="7"/>
  <c r="Q314" i="7"/>
  <c r="R314" i="7"/>
  <c r="S314" i="7"/>
  <c r="L313" i="7" l="1"/>
  <c r="M313" i="7"/>
  <c r="N313" i="7"/>
  <c r="O313" i="7"/>
  <c r="P313" i="7"/>
  <c r="Q313" i="7"/>
  <c r="R313" i="7"/>
  <c r="S313" i="7"/>
  <c r="L312" i="7" l="1"/>
  <c r="M312" i="7"/>
  <c r="N312" i="7"/>
  <c r="O312" i="7"/>
  <c r="P312" i="7"/>
  <c r="Q312" i="7"/>
  <c r="R312" i="7"/>
  <c r="S312" i="7"/>
  <c r="L311" i="7" l="1"/>
  <c r="M311" i="7"/>
  <c r="N311" i="7"/>
  <c r="O311" i="7"/>
  <c r="P311" i="7"/>
  <c r="Q311" i="7"/>
  <c r="R311" i="7"/>
  <c r="S311" i="7"/>
  <c r="L310" i="7" l="1"/>
  <c r="M310" i="7"/>
  <c r="N310" i="7"/>
  <c r="O310" i="7"/>
  <c r="P310" i="7"/>
  <c r="Q310" i="7"/>
  <c r="R310" i="7"/>
  <c r="S310" i="7"/>
  <c r="L309" i="7" l="1"/>
  <c r="M309" i="7"/>
  <c r="N309" i="7"/>
  <c r="O309" i="7"/>
  <c r="P309" i="7"/>
  <c r="Q309" i="7"/>
  <c r="R309" i="7"/>
  <c r="S309" i="7"/>
  <c r="L308" i="7" l="1"/>
  <c r="M308" i="7"/>
  <c r="N308" i="7"/>
  <c r="O308" i="7"/>
  <c r="P308" i="7"/>
  <c r="Q308" i="7"/>
  <c r="R308" i="7"/>
  <c r="S308" i="7"/>
  <c r="L307" i="7" l="1"/>
  <c r="M307" i="7"/>
  <c r="N307" i="7"/>
  <c r="O307" i="7"/>
  <c r="P307" i="7"/>
  <c r="Q307" i="7"/>
  <c r="R307" i="7"/>
  <c r="S307" i="7"/>
  <c r="L306" i="7" l="1"/>
  <c r="M306" i="7"/>
  <c r="N306" i="7"/>
  <c r="O306" i="7"/>
  <c r="P306" i="7"/>
  <c r="Q306" i="7"/>
  <c r="R306" i="7"/>
  <c r="S306" i="7"/>
  <c r="L305" i="7" l="1"/>
  <c r="M305" i="7"/>
  <c r="N305" i="7"/>
  <c r="O305" i="7"/>
  <c r="P305" i="7"/>
  <c r="Q305" i="7"/>
  <c r="R305" i="7"/>
  <c r="S305" i="7"/>
  <c r="L304" i="7" l="1"/>
  <c r="M304" i="7"/>
  <c r="N304" i="7"/>
  <c r="O304" i="7"/>
  <c r="P304" i="7"/>
  <c r="Q304" i="7"/>
  <c r="R304" i="7"/>
  <c r="S304" i="7"/>
  <c r="L303" i="7" l="1"/>
  <c r="M303" i="7"/>
  <c r="N303" i="7"/>
  <c r="O303" i="7"/>
  <c r="P303" i="7"/>
  <c r="Q303" i="7"/>
  <c r="R303" i="7"/>
  <c r="S303" i="7"/>
  <c r="L302" i="7" l="1"/>
  <c r="M302" i="7"/>
  <c r="N302" i="7"/>
  <c r="O302" i="7"/>
  <c r="P302" i="7"/>
  <c r="Q302" i="7"/>
  <c r="R302" i="7"/>
  <c r="S302" i="7"/>
  <c r="L300" i="7" l="1"/>
  <c r="M300" i="7"/>
  <c r="N300" i="7"/>
  <c r="O300" i="7"/>
  <c r="P300" i="7"/>
  <c r="Q300" i="7"/>
  <c r="R300" i="7"/>
  <c r="S300" i="7"/>
  <c r="L301" i="7"/>
  <c r="M301" i="7"/>
  <c r="N301" i="7"/>
  <c r="O301" i="7"/>
  <c r="P301" i="7"/>
  <c r="Q301" i="7"/>
  <c r="R301" i="7"/>
  <c r="S301" i="7"/>
  <c r="L299" i="7" l="1"/>
  <c r="M299" i="7"/>
  <c r="N299" i="7"/>
  <c r="O299" i="7"/>
  <c r="P299" i="7"/>
  <c r="Q299" i="7"/>
  <c r="R299" i="7"/>
  <c r="S299" i="7"/>
  <c r="L298" i="7" l="1"/>
  <c r="M298" i="7"/>
  <c r="N298" i="7"/>
  <c r="O298" i="7"/>
  <c r="P298" i="7"/>
  <c r="Q298" i="7"/>
  <c r="R298" i="7"/>
  <c r="S298" i="7"/>
  <c r="L297" i="7" l="1"/>
  <c r="M297" i="7"/>
  <c r="N297" i="7"/>
  <c r="O297" i="7"/>
  <c r="P297" i="7"/>
  <c r="Q297" i="7"/>
  <c r="R297" i="7"/>
  <c r="S297" i="7"/>
  <c r="L296" i="7" l="1"/>
  <c r="M296" i="7"/>
  <c r="N296" i="7"/>
  <c r="O296" i="7"/>
  <c r="P296" i="7"/>
  <c r="Q296" i="7"/>
  <c r="R296" i="7"/>
  <c r="S296" i="7"/>
  <c r="L295" i="7" l="1"/>
  <c r="M295" i="7"/>
  <c r="N295" i="7"/>
  <c r="O295" i="7"/>
  <c r="P295" i="7"/>
  <c r="Q295" i="7"/>
  <c r="R295" i="7"/>
  <c r="S295" i="7"/>
  <c r="L294" i="7" l="1"/>
  <c r="M294" i="7"/>
  <c r="N294" i="7"/>
  <c r="O294" i="7"/>
  <c r="P294" i="7"/>
  <c r="Q294" i="7"/>
  <c r="R294" i="7"/>
  <c r="S294" i="7"/>
  <c r="L293" i="7" l="1"/>
  <c r="M293" i="7"/>
  <c r="N293" i="7"/>
  <c r="O293" i="7"/>
  <c r="P293" i="7"/>
  <c r="Q293" i="7"/>
  <c r="R293" i="7"/>
  <c r="S293" i="7"/>
  <c r="L292" i="7" l="1"/>
  <c r="M292" i="7"/>
  <c r="N292" i="7"/>
  <c r="O292" i="7"/>
  <c r="P292" i="7"/>
  <c r="Q292" i="7"/>
  <c r="R292" i="7"/>
  <c r="S292" i="7"/>
  <c r="L291" i="7" l="1"/>
  <c r="M291" i="7"/>
  <c r="N291" i="7"/>
  <c r="O291" i="7"/>
  <c r="P291" i="7"/>
  <c r="Q291" i="7"/>
  <c r="R291" i="7"/>
  <c r="S291" i="7"/>
  <c r="L290" i="7" l="1"/>
  <c r="M290" i="7"/>
  <c r="N290" i="7"/>
  <c r="O290" i="7"/>
  <c r="P290" i="7"/>
  <c r="Q290" i="7"/>
  <c r="R290" i="7"/>
  <c r="S290" i="7"/>
  <c r="L289" i="7" l="1"/>
  <c r="M289" i="7"/>
  <c r="N289" i="7"/>
  <c r="O289" i="7"/>
  <c r="P289" i="7"/>
  <c r="Q289" i="7"/>
  <c r="R289" i="7"/>
  <c r="S289" i="7"/>
  <c r="L288" i="7" l="1"/>
  <c r="M288" i="7"/>
  <c r="N288" i="7"/>
  <c r="O288" i="7"/>
  <c r="P288" i="7"/>
  <c r="Q288" i="7"/>
  <c r="R288" i="7"/>
  <c r="S288" i="7"/>
  <c r="L287" i="7" l="1"/>
  <c r="M287" i="7"/>
  <c r="N287" i="7"/>
  <c r="O287" i="7"/>
  <c r="P287" i="7"/>
  <c r="Q287" i="7"/>
  <c r="R287" i="7"/>
  <c r="S287" i="7"/>
  <c r="L286" i="7" l="1"/>
  <c r="M286" i="7"/>
  <c r="N286" i="7"/>
  <c r="O286" i="7"/>
  <c r="P286" i="7"/>
  <c r="Q286" i="7"/>
  <c r="R286" i="7"/>
  <c r="S286" i="7"/>
  <c r="L285" i="7" l="1"/>
  <c r="M285" i="7"/>
  <c r="N285" i="7"/>
  <c r="O285" i="7"/>
  <c r="P285" i="7"/>
  <c r="Q285" i="7"/>
  <c r="R285" i="7"/>
  <c r="S285" i="7"/>
  <c r="L284" i="7" l="1"/>
  <c r="M284" i="7"/>
  <c r="N284" i="7"/>
  <c r="O284" i="7"/>
  <c r="P284" i="7"/>
  <c r="Q284" i="7"/>
  <c r="R284" i="7"/>
  <c r="S284" i="7"/>
  <c r="L283" i="7" l="1"/>
  <c r="M283" i="7"/>
  <c r="N283" i="7"/>
  <c r="O283" i="7"/>
  <c r="P283" i="7"/>
  <c r="Q283" i="7"/>
  <c r="R283" i="7"/>
  <c r="S283" i="7"/>
  <c r="L282" i="7" l="1"/>
  <c r="M282" i="7"/>
  <c r="N282" i="7"/>
  <c r="O282" i="7"/>
  <c r="P282" i="7"/>
  <c r="Q282" i="7"/>
  <c r="R282" i="7"/>
  <c r="S282" i="7"/>
  <c r="L281" i="7" l="1"/>
  <c r="M281" i="7"/>
  <c r="N281" i="7"/>
  <c r="O281" i="7"/>
  <c r="P281" i="7"/>
  <c r="Q281" i="7"/>
  <c r="R281" i="7"/>
  <c r="S281" i="7"/>
  <c r="L280" i="7" l="1"/>
  <c r="M280" i="7"/>
  <c r="N280" i="7"/>
  <c r="O280" i="7"/>
  <c r="P280" i="7"/>
  <c r="Q280" i="7"/>
  <c r="R280" i="7"/>
  <c r="S280" i="7"/>
  <c r="L279" i="7"/>
  <c r="M279" i="7"/>
  <c r="N279" i="7"/>
  <c r="O279" i="7"/>
  <c r="P279" i="7"/>
  <c r="Q279" i="7"/>
  <c r="R279" i="7"/>
  <c r="S279" i="7"/>
  <c r="L278" i="7"/>
  <c r="M278" i="7"/>
  <c r="N278" i="7"/>
  <c r="O278" i="7"/>
  <c r="P278" i="7"/>
  <c r="Q278" i="7"/>
  <c r="R278" i="7"/>
  <c r="S278" i="7"/>
  <c r="L277" i="7" l="1"/>
  <c r="M277" i="7"/>
  <c r="N277" i="7"/>
  <c r="O277" i="7"/>
  <c r="P277" i="7"/>
  <c r="Q277" i="7"/>
  <c r="R277" i="7"/>
  <c r="S277" i="7"/>
  <c r="L276" i="7" l="1"/>
  <c r="M276" i="7"/>
  <c r="N276" i="7"/>
  <c r="O276" i="7"/>
  <c r="P276" i="7"/>
  <c r="Q276" i="7"/>
  <c r="R276" i="7"/>
  <c r="S276" i="7"/>
  <c r="L275" i="7" l="1"/>
  <c r="M275" i="7"/>
  <c r="N275" i="7"/>
  <c r="O275" i="7"/>
  <c r="P275" i="7"/>
  <c r="Q275" i="7"/>
  <c r="R275" i="7"/>
  <c r="S275" i="7"/>
  <c r="L274" i="7" l="1"/>
  <c r="M274" i="7"/>
  <c r="N274" i="7"/>
  <c r="O274" i="7"/>
  <c r="P274" i="7"/>
  <c r="Q274" i="7"/>
  <c r="R274" i="7"/>
  <c r="S274" i="7"/>
  <c r="L273" i="7" l="1"/>
  <c r="M273" i="7"/>
  <c r="N273" i="7"/>
  <c r="O273" i="7"/>
  <c r="P273" i="7"/>
  <c r="Q273" i="7"/>
  <c r="R273" i="7"/>
  <c r="S273" i="7"/>
  <c r="L272" i="7" l="1"/>
  <c r="M272" i="7"/>
  <c r="N272" i="7"/>
  <c r="O272" i="7"/>
  <c r="P272" i="7"/>
  <c r="Q272" i="7"/>
  <c r="R272" i="7"/>
  <c r="S272" i="7"/>
  <c r="L271" i="7" l="1"/>
  <c r="M271" i="7"/>
  <c r="N271" i="7"/>
  <c r="O271" i="7"/>
  <c r="P271" i="7"/>
  <c r="Q271" i="7"/>
  <c r="R271" i="7"/>
  <c r="S271" i="7"/>
  <c r="L270" i="7"/>
  <c r="M270" i="7"/>
  <c r="N270" i="7"/>
  <c r="O270" i="7"/>
  <c r="P270" i="7"/>
  <c r="Q270" i="7"/>
  <c r="R270" i="7"/>
  <c r="S270" i="7"/>
  <c r="L269" i="7" l="1"/>
  <c r="M269" i="7"/>
  <c r="N269" i="7"/>
  <c r="O269" i="7"/>
  <c r="P269" i="7"/>
  <c r="Q269" i="7"/>
  <c r="R269" i="7"/>
  <c r="S269" i="7"/>
  <c r="Q268" i="7" l="1"/>
  <c r="L268" i="7"/>
  <c r="M268" i="7"/>
  <c r="N268" i="7"/>
  <c r="O268" i="7"/>
  <c r="P268" i="7"/>
  <c r="R268" i="7"/>
  <c r="S268" i="7"/>
  <c r="L267" i="7" l="1"/>
  <c r="M267" i="7"/>
  <c r="N267" i="7"/>
  <c r="O267" i="7"/>
  <c r="P267" i="7"/>
  <c r="R267" i="7"/>
  <c r="S267" i="7"/>
  <c r="L266" i="7" l="1"/>
  <c r="M266" i="7"/>
  <c r="N266" i="7"/>
  <c r="O266" i="7"/>
  <c r="P266" i="7"/>
  <c r="R266" i="7"/>
  <c r="S266" i="7"/>
  <c r="L265" i="7" l="1"/>
  <c r="M265" i="7"/>
  <c r="N265" i="7"/>
  <c r="O265" i="7"/>
  <c r="P265" i="7"/>
  <c r="R265" i="7"/>
  <c r="S265" i="7"/>
  <c r="L264" i="7" l="1"/>
  <c r="M264" i="7"/>
  <c r="N264" i="7"/>
  <c r="O264" i="7"/>
  <c r="P264" i="7"/>
  <c r="Q264" i="7"/>
  <c r="R264" i="7"/>
  <c r="S264" i="7"/>
  <c r="L263" i="7"/>
  <c r="M263" i="7"/>
  <c r="N263" i="7"/>
  <c r="O263" i="7"/>
  <c r="P263" i="7"/>
  <c r="Q263" i="7"/>
  <c r="R263" i="7"/>
  <c r="S263" i="7"/>
  <c r="L262" i="7"/>
  <c r="M262" i="7"/>
  <c r="N262" i="7"/>
  <c r="O262" i="7"/>
  <c r="P262" i="7"/>
  <c r="Q262" i="7"/>
  <c r="R262" i="7"/>
  <c r="S262" i="7"/>
  <c r="L261" i="7"/>
  <c r="M261" i="7"/>
  <c r="N261" i="7"/>
  <c r="O261" i="7"/>
  <c r="P261" i="7"/>
  <c r="Q261" i="7"/>
  <c r="R261" i="7"/>
  <c r="S261" i="7"/>
  <c r="L260" i="7"/>
  <c r="M260" i="7"/>
  <c r="N260" i="7"/>
  <c r="O260" i="7"/>
  <c r="P260" i="7"/>
  <c r="Q260" i="7"/>
  <c r="R260" i="7"/>
  <c r="S260" i="7"/>
  <c r="L259" i="7"/>
  <c r="M259" i="7"/>
  <c r="N259" i="7"/>
  <c r="O259" i="7"/>
  <c r="P259" i="7"/>
  <c r="Q259" i="7"/>
  <c r="R259" i="7"/>
  <c r="S259" i="7"/>
  <c r="L258" i="7"/>
  <c r="M258" i="7"/>
  <c r="N258" i="7"/>
  <c r="O258" i="7"/>
  <c r="P258" i="7"/>
  <c r="Q258" i="7"/>
  <c r="R258" i="7"/>
  <c r="S258" i="7"/>
  <c r="L257" i="7" l="1"/>
  <c r="M257" i="7"/>
  <c r="N257" i="7"/>
  <c r="O257" i="7"/>
  <c r="P257" i="7"/>
  <c r="Q257" i="7"/>
  <c r="R257" i="7"/>
  <c r="S257" i="7"/>
  <c r="L256" i="7" l="1"/>
  <c r="M256" i="7"/>
  <c r="N256" i="7"/>
  <c r="O256" i="7"/>
  <c r="P256" i="7"/>
  <c r="Q256" i="7"/>
  <c r="R256" i="7"/>
  <c r="S256" i="7"/>
  <c r="L255" i="7" l="1"/>
  <c r="M255" i="7"/>
  <c r="N255" i="7"/>
  <c r="O255" i="7"/>
  <c r="P255" i="7"/>
  <c r="Q255" i="7"/>
  <c r="R255" i="7"/>
  <c r="S255" i="7"/>
  <c r="L254" i="7" l="1"/>
  <c r="M254" i="7"/>
  <c r="N254" i="7"/>
  <c r="O254" i="7"/>
  <c r="P254" i="7"/>
  <c r="Q254" i="7"/>
  <c r="R254" i="7"/>
  <c r="S254" i="7"/>
  <c r="L253" i="7"/>
  <c r="M253" i="7"/>
  <c r="N253" i="7"/>
  <c r="O253" i="7"/>
  <c r="P253" i="7"/>
  <c r="Q253" i="7"/>
  <c r="R253" i="7"/>
  <c r="S253" i="7"/>
  <c r="L252" i="7" l="1"/>
  <c r="M252" i="7"/>
  <c r="N252" i="7"/>
  <c r="O252" i="7"/>
  <c r="P252" i="7"/>
  <c r="Q252" i="7"/>
  <c r="R252" i="7"/>
  <c r="S252" i="7"/>
  <c r="L251" i="7" l="1"/>
  <c r="M251" i="7"/>
  <c r="N251" i="7"/>
  <c r="O251" i="7"/>
  <c r="P251" i="7"/>
  <c r="Q251" i="7"/>
  <c r="R251" i="7"/>
  <c r="S251" i="7"/>
  <c r="L250" i="7" l="1"/>
  <c r="M250" i="7"/>
  <c r="N250" i="7"/>
  <c r="O250" i="7"/>
  <c r="P250" i="7"/>
  <c r="Q250" i="7"/>
  <c r="R250" i="7"/>
  <c r="S250" i="7"/>
  <c r="L249" i="7"/>
  <c r="M249" i="7"/>
  <c r="N249" i="7"/>
  <c r="O249" i="7"/>
  <c r="P249" i="7"/>
  <c r="Q249" i="7"/>
  <c r="R249" i="7"/>
  <c r="S249" i="7"/>
  <c r="L248" i="7" l="1"/>
  <c r="M248" i="7"/>
  <c r="N248" i="7"/>
  <c r="O248" i="7"/>
  <c r="P248" i="7"/>
  <c r="Q248" i="7"/>
  <c r="R248" i="7"/>
  <c r="S248" i="7"/>
  <c r="L247" i="7" l="1"/>
  <c r="M247" i="7"/>
  <c r="N247" i="7"/>
  <c r="O247" i="7"/>
  <c r="P247" i="7"/>
  <c r="Q247" i="7"/>
  <c r="R247" i="7"/>
  <c r="S247" i="7"/>
  <c r="L246" i="7" l="1"/>
  <c r="M246" i="7"/>
  <c r="N246" i="7"/>
  <c r="O246" i="7"/>
  <c r="P246" i="7"/>
  <c r="Q246" i="7"/>
  <c r="R246" i="7"/>
  <c r="S246" i="7"/>
  <c r="L245" i="7" l="1"/>
  <c r="M245" i="7"/>
  <c r="N245" i="7"/>
  <c r="O245" i="7"/>
  <c r="P245" i="7"/>
  <c r="Q245" i="7"/>
  <c r="R245" i="7"/>
  <c r="S245" i="7"/>
  <c r="Q244" i="7" l="1"/>
  <c r="L244" i="7"/>
  <c r="M244" i="7"/>
  <c r="N244" i="7"/>
  <c r="O244" i="7"/>
  <c r="P244" i="7"/>
  <c r="R244" i="7"/>
  <c r="S244" i="7"/>
  <c r="L243" i="7" l="1"/>
  <c r="M243" i="7"/>
  <c r="N243" i="7"/>
  <c r="O243" i="7"/>
  <c r="P243" i="7"/>
  <c r="R243" i="7"/>
  <c r="S243" i="7"/>
  <c r="L242" i="7" l="1"/>
  <c r="M242" i="7"/>
  <c r="N242" i="7"/>
  <c r="O242" i="7"/>
  <c r="P242" i="7"/>
  <c r="R242" i="7"/>
  <c r="S242" i="7"/>
  <c r="L241" i="7" l="1"/>
  <c r="M241" i="7"/>
  <c r="N241" i="7"/>
  <c r="O241" i="7"/>
  <c r="P241" i="7"/>
  <c r="R241" i="7"/>
  <c r="S241" i="7"/>
  <c r="L240" i="7" l="1"/>
  <c r="M240" i="7"/>
  <c r="N240" i="7"/>
  <c r="O240" i="7"/>
  <c r="P240" i="7"/>
  <c r="Q240" i="7"/>
  <c r="R240" i="7"/>
  <c r="S240" i="7"/>
  <c r="L239" i="7" l="1"/>
  <c r="M239" i="7"/>
  <c r="N239" i="7"/>
  <c r="O239" i="7"/>
  <c r="P239" i="7"/>
  <c r="Q239" i="7"/>
  <c r="R239" i="7"/>
  <c r="S239" i="7"/>
  <c r="L238" i="7" l="1"/>
  <c r="M238" i="7"/>
  <c r="N238" i="7"/>
  <c r="O238" i="7"/>
  <c r="P238" i="7"/>
  <c r="Q238" i="7"/>
  <c r="R238" i="7"/>
  <c r="S238" i="7"/>
  <c r="L237" i="7" l="1"/>
  <c r="M237" i="7"/>
  <c r="N237" i="7"/>
  <c r="O237" i="7"/>
  <c r="P237" i="7"/>
  <c r="Q237" i="7"/>
  <c r="R237" i="7"/>
  <c r="S237" i="7"/>
  <c r="L236" i="7" l="1"/>
  <c r="M236" i="7"/>
  <c r="N236" i="7"/>
  <c r="O236" i="7"/>
  <c r="P236" i="7"/>
  <c r="Q236" i="7"/>
  <c r="R236" i="7"/>
  <c r="S236" i="7"/>
  <c r="M235" i="7" l="1"/>
  <c r="L235" i="7"/>
  <c r="N235" i="7"/>
  <c r="O235" i="7"/>
  <c r="P235" i="7"/>
  <c r="Q235" i="7"/>
  <c r="R235" i="7"/>
  <c r="S235" i="7"/>
  <c r="L234" i="7" l="1"/>
  <c r="M234" i="7"/>
  <c r="N234" i="7"/>
  <c r="O234" i="7"/>
  <c r="P234" i="7"/>
  <c r="Q234" i="7"/>
  <c r="R234" i="7"/>
  <c r="S234" i="7"/>
  <c r="L233" i="7" l="1"/>
  <c r="M233" i="7"/>
  <c r="N233" i="7"/>
  <c r="O233" i="7"/>
  <c r="P233" i="7"/>
  <c r="Q233" i="7"/>
  <c r="R233" i="7"/>
  <c r="S233" i="7"/>
  <c r="L232" i="7" l="1"/>
  <c r="M232" i="7"/>
  <c r="N232" i="7"/>
  <c r="O232" i="7"/>
  <c r="P232" i="7"/>
  <c r="Q232" i="7"/>
  <c r="R232" i="7"/>
  <c r="S232" i="7"/>
  <c r="L231" i="7" l="1"/>
  <c r="M231" i="7"/>
  <c r="N231" i="7"/>
  <c r="O231" i="7"/>
  <c r="P231" i="7"/>
  <c r="Q231" i="7"/>
  <c r="R231" i="7"/>
  <c r="S231" i="7"/>
  <c r="L230" i="7" l="1"/>
  <c r="M230" i="7"/>
  <c r="N230" i="7"/>
  <c r="O230" i="7"/>
  <c r="P230" i="7"/>
  <c r="Q230" i="7"/>
  <c r="R230" i="7"/>
  <c r="S230" i="7"/>
  <c r="Q229" i="7"/>
  <c r="L229" i="7"/>
  <c r="M229" i="7"/>
  <c r="N229" i="7"/>
  <c r="O229" i="7"/>
  <c r="P229" i="7"/>
  <c r="R229" i="7"/>
  <c r="S229" i="7"/>
  <c r="L228" i="7" l="1"/>
  <c r="M228" i="7"/>
  <c r="N228" i="7"/>
  <c r="O228" i="7"/>
  <c r="P228" i="7"/>
  <c r="R228" i="7"/>
  <c r="S228" i="7"/>
  <c r="L227" i="7" l="1"/>
  <c r="M227" i="7"/>
  <c r="N227" i="7"/>
  <c r="O227" i="7"/>
  <c r="P227" i="7"/>
  <c r="R227" i="7"/>
  <c r="S227" i="7"/>
  <c r="L226" i="7" l="1"/>
  <c r="M226" i="7"/>
  <c r="N226" i="7"/>
  <c r="O226" i="7"/>
  <c r="P226" i="7"/>
  <c r="R226" i="7"/>
  <c r="S226" i="7"/>
  <c r="L225" i="7" l="1"/>
  <c r="M225" i="7"/>
  <c r="N225" i="7"/>
  <c r="O225" i="7"/>
  <c r="P225" i="7"/>
  <c r="R225" i="7"/>
  <c r="S225" i="7"/>
  <c r="L224" i="7" l="1"/>
  <c r="M224" i="7"/>
  <c r="N224" i="7"/>
  <c r="O224" i="7"/>
  <c r="P224" i="7"/>
  <c r="R224" i="7"/>
  <c r="S224" i="7"/>
  <c r="L223" i="7" l="1"/>
  <c r="M223" i="7"/>
  <c r="N223" i="7"/>
  <c r="O223" i="7"/>
  <c r="P223" i="7"/>
  <c r="R223" i="7"/>
  <c r="S223" i="7"/>
  <c r="S222" i="7" l="1"/>
  <c r="R222" i="7"/>
  <c r="P222" i="7"/>
  <c r="O222" i="7"/>
  <c r="N222" i="7"/>
  <c r="M222" i="7"/>
  <c r="L222" i="7"/>
  <c r="L221" i="7" l="1"/>
  <c r="M221" i="7"/>
  <c r="N221" i="7"/>
  <c r="O221" i="7"/>
  <c r="P221" i="7"/>
  <c r="Q221" i="7"/>
  <c r="R221" i="7"/>
  <c r="S221" i="7"/>
  <c r="L220" i="7" l="1"/>
  <c r="M220" i="7"/>
  <c r="N220" i="7"/>
  <c r="O220" i="7"/>
  <c r="P220" i="7"/>
  <c r="Q220" i="7"/>
  <c r="R220" i="7"/>
  <c r="S220" i="7"/>
  <c r="Q219" i="7" l="1"/>
  <c r="L219" i="7"/>
  <c r="M219" i="7"/>
  <c r="N219" i="7"/>
  <c r="O219" i="7"/>
  <c r="P219" i="7"/>
  <c r="R219" i="7"/>
  <c r="S219" i="7"/>
  <c r="L218" i="7" l="1"/>
  <c r="M218" i="7"/>
  <c r="N218" i="7"/>
  <c r="O218" i="7"/>
  <c r="P218" i="7"/>
  <c r="R218" i="7"/>
  <c r="S218" i="7"/>
  <c r="L217" i="7" l="1"/>
  <c r="M217" i="7"/>
  <c r="N217" i="7"/>
  <c r="O217" i="7"/>
  <c r="P217" i="7"/>
  <c r="R217" i="7"/>
  <c r="S217" i="7"/>
  <c r="L216" i="7" l="1"/>
  <c r="M216" i="7"/>
  <c r="N216" i="7"/>
  <c r="O216" i="7"/>
  <c r="P216" i="7"/>
  <c r="Q216" i="7"/>
  <c r="R216" i="7"/>
  <c r="S216" i="7"/>
  <c r="L215" i="7" l="1"/>
  <c r="M215" i="7"/>
  <c r="N215" i="7"/>
  <c r="O215" i="7"/>
  <c r="P215" i="7"/>
  <c r="Q215" i="7"/>
  <c r="R215" i="7"/>
  <c r="S215" i="7"/>
  <c r="L214" i="7" l="1"/>
  <c r="M214" i="7"/>
  <c r="N214" i="7"/>
  <c r="O214" i="7"/>
  <c r="P214" i="7"/>
  <c r="Q214" i="7"/>
  <c r="R214" i="7"/>
  <c r="S214" i="7"/>
  <c r="L213" i="7" l="1"/>
  <c r="M213" i="7"/>
  <c r="N213" i="7"/>
  <c r="O213" i="7"/>
  <c r="P213" i="7"/>
  <c r="Q213" i="7"/>
  <c r="R213" i="7"/>
  <c r="S213" i="7"/>
  <c r="L212" i="7"/>
  <c r="M212" i="7"/>
  <c r="N212" i="7"/>
  <c r="O212" i="7"/>
  <c r="P212" i="7"/>
  <c r="Q212" i="7"/>
  <c r="R212" i="7"/>
  <c r="S212" i="7"/>
  <c r="L211" i="7" l="1"/>
  <c r="M211" i="7"/>
  <c r="N211" i="7"/>
  <c r="O211" i="7"/>
  <c r="P211" i="7"/>
  <c r="Q211" i="7"/>
  <c r="R211" i="7"/>
  <c r="S211" i="7"/>
  <c r="L210" i="7" l="1"/>
  <c r="M210" i="7"/>
  <c r="N210" i="7"/>
  <c r="O210" i="7"/>
  <c r="P210" i="7"/>
  <c r="Q210" i="7"/>
  <c r="R210" i="7"/>
  <c r="S210" i="7"/>
  <c r="L209" i="7" l="1"/>
  <c r="M209" i="7"/>
  <c r="N209" i="7"/>
  <c r="O209" i="7"/>
  <c r="P209" i="7"/>
  <c r="Q209" i="7"/>
  <c r="R209" i="7"/>
  <c r="S209" i="7"/>
  <c r="L208" i="7" l="1"/>
  <c r="M208" i="7"/>
  <c r="N208" i="7"/>
  <c r="O208" i="7"/>
  <c r="P208" i="7"/>
  <c r="Q208" i="7"/>
  <c r="R208" i="7"/>
  <c r="S208" i="7"/>
  <c r="L207" i="7" l="1"/>
  <c r="M207" i="7"/>
  <c r="N207" i="7"/>
  <c r="O207" i="7"/>
  <c r="P207" i="7"/>
  <c r="Q207" i="7"/>
  <c r="R207" i="7"/>
  <c r="S207" i="7"/>
  <c r="L206" i="7" l="1"/>
  <c r="M206" i="7"/>
  <c r="N206" i="7"/>
  <c r="O206" i="7"/>
  <c r="P206" i="7"/>
  <c r="Q206" i="7"/>
  <c r="R206" i="7"/>
  <c r="S206" i="7"/>
  <c r="L205" i="7" l="1"/>
  <c r="M205" i="7"/>
  <c r="N205" i="7"/>
  <c r="O205" i="7"/>
  <c r="P205" i="7"/>
  <c r="Q205" i="7"/>
  <c r="R205" i="7"/>
  <c r="S205" i="7"/>
  <c r="L204" i="7" l="1"/>
  <c r="M204" i="7"/>
  <c r="N204" i="7"/>
  <c r="O204" i="7"/>
  <c r="P204" i="7"/>
  <c r="Q204" i="7"/>
  <c r="R204" i="7"/>
  <c r="S204" i="7"/>
  <c r="L203" i="7" l="1"/>
  <c r="M203" i="7"/>
  <c r="N203" i="7"/>
  <c r="O203" i="7"/>
  <c r="P203" i="7"/>
  <c r="Q203" i="7"/>
  <c r="R203" i="7"/>
  <c r="S203" i="7"/>
  <c r="L202" i="7" l="1"/>
  <c r="M202" i="7"/>
  <c r="N202" i="7"/>
  <c r="O202" i="7"/>
  <c r="P202" i="7"/>
  <c r="Q202" i="7"/>
  <c r="R202" i="7"/>
  <c r="S202" i="7"/>
  <c r="L201" i="7" l="1"/>
  <c r="M201" i="7"/>
  <c r="N201" i="7"/>
  <c r="O201" i="7"/>
  <c r="P201" i="7"/>
  <c r="Q201" i="7"/>
  <c r="R201" i="7"/>
  <c r="S201" i="7"/>
  <c r="L200" i="7" l="1"/>
  <c r="M200" i="7"/>
  <c r="N200" i="7"/>
  <c r="O200" i="7"/>
  <c r="P200" i="7"/>
  <c r="Q200" i="7"/>
  <c r="R200" i="7"/>
  <c r="S200" i="7"/>
  <c r="L199" i="7" l="1"/>
  <c r="M199" i="7"/>
  <c r="N199" i="7"/>
  <c r="O199" i="7"/>
  <c r="P199" i="7"/>
  <c r="Q199" i="7"/>
  <c r="R199" i="7"/>
  <c r="S199" i="7"/>
  <c r="L198" i="7"/>
  <c r="M198" i="7"/>
  <c r="N198" i="7"/>
  <c r="O198" i="7"/>
  <c r="P198" i="7"/>
  <c r="Q198" i="7"/>
  <c r="R198" i="7"/>
  <c r="S198" i="7"/>
  <c r="Q197" i="7" l="1"/>
  <c r="L197" i="7"/>
  <c r="M197" i="7"/>
  <c r="N197" i="7"/>
  <c r="O197" i="7"/>
  <c r="P197" i="7"/>
  <c r="R197" i="7"/>
  <c r="S197" i="7"/>
  <c r="L196" i="7" l="1"/>
  <c r="M196" i="7"/>
  <c r="N196" i="7"/>
  <c r="O196" i="7"/>
  <c r="P196" i="7"/>
  <c r="R196" i="7"/>
  <c r="S196" i="7"/>
  <c r="L195" i="7" l="1"/>
  <c r="M195" i="7"/>
  <c r="N195" i="7"/>
  <c r="O195" i="7"/>
  <c r="P195" i="7"/>
  <c r="R195" i="7"/>
  <c r="S195" i="7"/>
  <c r="L194" i="7" l="1"/>
  <c r="M194" i="7"/>
  <c r="N194" i="7"/>
  <c r="O194" i="7"/>
  <c r="P194" i="7"/>
  <c r="R194" i="7"/>
  <c r="S194" i="7"/>
  <c r="Q193" i="7" l="1"/>
  <c r="L193" i="7"/>
  <c r="M193" i="7"/>
  <c r="N193" i="7"/>
  <c r="O193" i="7"/>
  <c r="P193" i="7"/>
  <c r="R193" i="7"/>
  <c r="S193" i="7"/>
  <c r="L192" i="7" l="1"/>
  <c r="M192" i="7"/>
  <c r="N192" i="7"/>
  <c r="O192" i="7"/>
  <c r="P192" i="7"/>
  <c r="R192" i="7"/>
  <c r="S192" i="7"/>
  <c r="L191" i="7" l="1"/>
  <c r="M191" i="7"/>
  <c r="N191" i="7"/>
  <c r="O191" i="7"/>
  <c r="P191" i="7"/>
  <c r="R191" i="7"/>
  <c r="S191" i="7"/>
  <c r="Q188" i="7" l="1"/>
  <c r="L190" i="7"/>
  <c r="M190" i="7"/>
  <c r="N190" i="7"/>
  <c r="O190" i="7"/>
  <c r="P190" i="7"/>
  <c r="R190" i="7"/>
  <c r="S190" i="7"/>
  <c r="Q189" i="7" l="1"/>
  <c r="L189" i="7"/>
  <c r="M189" i="7"/>
  <c r="N189" i="7"/>
  <c r="O189" i="7"/>
  <c r="P189" i="7"/>
  <c r="R189" i="7"/>
  <c r="S189" i="7"/>
  <c r="L188" i="7" l="1"/>
  <c r="M188" i="7"/>
  <c r="N188" i="7"/>
  <c r="O188" i="7"/>
  <c r="P188" i="7"/>
  <c r="R188" i="7"/>
  <c r="S188" i="7"/>
  <c r="L187" i="7" l="1"/>
  <c r="M187" i="7"/>
  <c r="N187" i="7"/>
  <c r="O187" i="7"/>
  <c r="P187" i="7"/>
  <c r="R187" i="7"/>
  <c r="S187" i="7"/>
  <c r="L186" i="7" l="1"/>
  <c r="M186" i="7"/>
  <c r="N186" i="7"/>
  <c r="O186" i="7"/>
  <c r="P186" i="7"/>
  <c r="R186" i="7"/>
  <c r="S186" i="7"/>
  <c r="L185" i="7" l="1"/>
  <c r="M185" i="7"/>
  <c r="N185" i="7"/>
  <c r="O185" i="7"/>
  <c r="P185" i="7"/>
  <c r="Q185" i="7"/>
  <c r="R185" i="7"/>
  <c r="S185" i="7"/>
  <c r="L184" i="7" l="1"/>
  <c r="M184" i="7"/>
  <c r="N184" i="7"/>
  <c r="O184" i="7"/>
  <c r="P184" i="7"/>
  <c r="Q184" i="7"/>
  <c r="R184" i="7"/>
  <c r="S184" i="7"/>
  <c r="M183" i="7" l="1"/>
  <c r="N183" i="7"/>
  <c r="O183" i="7"/>
  <c r="P183" i="7"/>
  <c r="Q183" i="7"/>
  <c r="R183" i="7"/>
  <c r="S183" i="7"/>
  <c r="L18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Yamal Soto</author>
  </authors>
  <commentList>
    <comment ref="J5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CNE:</t>
        </r>
        <r>
          <rPr>
            <sz val="9"/>
            <color indexed="81"/>
            <rFont val="Tahoma"/>
            <family val="2"/>
          </rPr>
          <t xml:space="preserve"> se corrije valor de inventario de 7000 m3 por error en la determinación</t>
        </r>
      </text>
    </comment>
    <comment ref="F7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 corrige valor en +3000 m3</t>
        </r>
      </text>
    </comment>
    <comment ref="A75" authorId="0" shapeId="0" xr:uid="{00000000-0006-0000-0100-000003000000}">
      <text>
        <r>
          <rPr>
            <sz val="9"/>
            <color indexed="81"/>
            <rFont val="Tahoma"/>
            <family val="2"/>
          </rPr>
          <t>se modificó la información original por corrección en informe de empresa</t>
        </r>
      </text>
    </comment>
  </commentList>
</comments>
</file>

<file path=xl/sharedStrings.xml><?xml version="1.0" encoding="utf-8"?>
<sst xmlns="http://schemas.openxmlformats.org/spreadsheetml/2006/main" count="202" uniqueCount="50">
  <si>
    <t>Diesel</t>
  </si>
  <si>
    <t>Crudo</t>
  </si>
  <si>
    <t>Petróleos</t>
  </si>
  <si>
    <t>Combustibles</t>
  </si>
  <si>
    <t>Gas</t>
  </si>
  <si>
    <t>Licuado</t>
  </si>
  <si>
    <t>Gasolina</t>
  </si>
  <si>
    <t>Automotriz</t>
  </si>
  <si>
    <t>Aviación</t>
  </si>
  <si>
    <t>Kerosene</t>
  </si>
  <si>
    <t>Doméstico</t>
  </si>
  <si>
    <t>Region</t>
  </si>
  <si>
    <t>Petróleo</t>
  </si>
  <si>
    <t>Total País</t>
  </si>
  <si>
    <t>Zona Norte</t>
  </si>
  <si>
    <t>Zona Centro</t>
  </si>
  <si>
    <t>Zona Sur</t>
  </si>
  <si>
    <t>Zona Austral</t>
  </si>
  <si>
    <t>desde</t>
  </si>
  <si>
    <t>hasta</t>
  </si>
  <si>
    <t>Petr. Comb.</t>
  </si>
  <si>
    <t>Gas Lic.</t>
  </si>
  <si>
    <t>Gasolina Aut.</t>
  </si>
  <si>
    <t>Gasolina Av.</t>
  </si>
  <si>
    <t>Kerosene Av.</t>
  </si>
  <si>
    <t>Kerosene Dom.</t>
  </si>
  <si>
    <t>-</t>
  </si>
  <si>
    <t>Gas Licuado</t>
  </si>
  <si>
    <t>Gráfico</t>
  </si>
  <si>
    <t>↑</t>
  </si>
  <si>
    <t>↓</t>
  </si>
  <si>
    <t>―</t>
  </si>
  <si>
    <t>aumento</t>
  </si>
  <si>
    <t>mantención</t>
  </si>
  <si>
    <t>disminución</t>
  </si>
  <si>
    <t>Kerosene Aviación</t>
  </si>
  <si>
    <t>Gasolina Aviación</t>
  </si>
  <si>
    <t>Gasolina Automotriz</t>
  </si>
  <si>
    <t>Petróleo Crudo</t>
  </si>
  <si>
    <t>Kerosene Doméstico</t>
  </si>
  <si>
    <t>Petróleos Combustibles</t>
  </si>
  <si>
    <t>Petróleo Diesel</t>
  </si>
  <si>
    <t>Resumen semanal alzas y bajas de inventario</t>
  </si>
  <si>
    <t>TASA DE VARIACIÓN SEMANAL</t>
  </si>
  <si>
    <t>Fuente: CNE en base a información proporcionada por empresas distribuidoras de combustibles liquidos y gas licuado</t>
  </si>
  <si>
    <t>INVENTARIO PROMEDIO SEMANAL (1) (niveles de inventario inferior a 500m3 se asumen como cero)</t>
  </si>
  <si>
    <t>Del</t>
  </si>
  <si>
    <t>Al</t>
  </si>
  <si>
    <t>(1): para el periodo indicado el inventario corresponde al promedio de los inventarios de cierre diario informado por las empresas distribuidoras de combustibles liquidos y gas licuado.</t>
  </si>
  <si>
    <t>INVENTARIO PROMEDIO MACRO ZONAS,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</si>
</sst>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2">
    <xf numFmtId="0" fontId="0" fillId="0" borderId="0" xfId="0"/>
    <xf numFmtId="14" fontId="0" fillId="0" borderId="0" xfId="0" applyNumberFormat="1"/>
    <xf numFmtId="3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0" fillId="2" borderId="2" xfId="0" applyFill="1" applyBorder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9" fontId="0" fillId="0" borderId="0" xfId="1" applyFont="1" applyAlignment="1">
      <alignment horizontal="center"/>
    </xf>
    <xf numFmtId="0" fontId="6" fillId="5" borderId="0" xfId="0" applyFont="1" applyFill="1" applyAlignment="1">
      <alignment horizontal="right"/>
    </xf>
    <xf numFmtId="3" fontId="3" fillId="0" borderId="0" xfId="0" applyNumberFormat="1" applyFont="1" applyAlignment="1">
      <alignment horizontal="center"/>
    </xf>
    <xf numFmtId="9" fontId="2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4" fontId="9" fillId="0" borderId="7" xfId="0" applyNumberFormat="1" applyFont="1" applyBorder="1"/>
    <xf numFmtId="3" fontId="9" fillId="0" borderId="0" xfId="0" applyNumberFormat="1" applyFont="1" applyAlignment="1">
      <alignment horizontal="center"/>
    </xf>
    <xf numFmtId="3" fontId="9" fillId="0" borderId="8" xfId="0" applyNumberFormat="1" applyFont="1" applyBorder="1" applyAlignment="1">
      <alignment horizontal="center"/>
    </xf>
    <xf numFmtId="14" fontId="9" fillId="0" borderId="9" xfId="0" applyNumberFormat="1" applyFont="1" applyBorder="1"/>
    <xf numFmtId="3" fontId="9" fillId="0" borderId="10" xfId="0" applyNumberFormat="1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9" fontId="10" fillId="0" borderId="12" xfId="1" applyFont="1" applyBorder="1" applyAlignment="1">
      <alignment horizontal="center"/>
    </xf>
    <xf numFmtId="9" fontId="10" fillId="0" borderId="13" xfId="1" applyFont="1" applyBorder="1" applyAlignment="1">
      <alignment horizontal="center"/>
    </xf>
    <xf numFmtId="9" fontId="10" fillId="0" borderId="14" xfId="1" applyFont="1" applyBorder="1" applyAlignment="1">
      <alignment horizontal="center"/>
    </xf>
    <xf numFmtId="0" fontId="0" fillId="6" borderId="0" xfId="0" applyFill="1"/>
    <xf numFmtId="14" fontId="6" fillId="5" borderId="0" xfId="0" applyNumberFormat="1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1" defaultTableStyle="TableStyleMedium9" defaultPivotStyle="PivotStyleLight16">
    <tableStyle name="Invisible" pivot="0" table="0" count="0" xr9:uid="{03F958E8-A7A3-4DE5-B89F-87A34D5578FA}"/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45"/>
      <c:depthPercent val="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361144250908133E-2"/>
          <c:y val="7.226765386535032E-2"/>
          <c:w val="0.93107213870992656"/>
          <c:h val="0.7539903486339606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data_grafico!$H$2</c:f>
              <c:strCache>
                <c:ptCount val="1"/>
                <c:pt idx="0">
                  <c:v>Gasolina Av.</c:v>
                </c:pt>
              </c:strCache>
            </c:strRef>
          </c:tx>
          <c:invertIfNegative val="0"/>
          <c:cat>
            <c:numRef>
              <c:f>data_grafico!$B$773:$B$776</c:f>
              <c:numCache>
                <c:formatCode>m/d/yyyy</c:formatCode>
                <c:ptCount val="4"/>
                <c:pt idx="0">
                  <c:v>45665</c:v>
                </c:pt>
                <c:pt idx="1">
                  <c:v>45672</c:v>
                </c:pt>
                <c:pt idx="2">
                  <c:v>45679</c:v>
                </c:pt>
                <c:pt idx="3">
                  <c:v>45686</c:v>
                </c:pt>
              </c:numCache>
            </c:numRef>
          </c:cat>
          <c:val>
            <c:numRef>
              <c:f>data_grafico!$H$773:$H$776</c:f>
              <c:numCache>
                <c:formatCode>#,##0</c:formatCode>
                <c:ptCount val="4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CD0-9CF9-17040419B376}"/>
            </c:ext>
          </c:extLst>
        </c:ser>
        <c:ser>
          <c:idx val="4"/>
          <c:order val="1"/>
          <c:tx>
            <c:strRef>
              <c:f>data_grafico!$J$2</c:f>
              <c:strCache>
                <c:ptCount val="1"/>
                <c:pt idx="0">
                  <c:v>Kerosene Dom.</c:v>
                </c:pt>
              </c:strCache>
            </c:strRef>
          </c:tx>
          <c:invertIfNegative val="0"/>
          <c:cat>
            <c:numRef>
              <c:f>data_grafico!$B$773:$B$776</c:f>
              <c:numCache>
                <c:formatCode>m/d/yyyy</c:formatCode>
                <c:ptCount val="4"/>
                <c:pt idx="0">
                  <c:v>45665</c:v>
                </c:pt>
                <c:pt idx="1">
                  <c:v>45672</c:v>
                </c:pt>
                <c:pt idx="2">
                  <c:v>45679</c:v>
                </c:pt>
                <c:pt idx="3">
                  <c:v>45686</c:v>
                </c:pt>
              </c:numCache>
            </c:numRef>
          </c:cat>
          <c:val>
            <c:numRef>
              <c:f>data_grafico!$J$773:$J$776</c:f>
              <c:numCache>
                <c:formatCode>#,##0</c:formatCode>
                <c:ptCount val="4"/>
                <c:pt idx="0">
                  <c:v>7000</c:v>
                </c:pt>
                <c:pt idx="1">
                  <c:v>6000</c:v>
                </c:pt>
                <c:pt idx="2">
                  <c:v>6000</c:v>
                </c:pt>
                <c:pt idx="3">
                  <c:v>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52-4CD0-9CF9-17040419B376}"/>
            </c:ext>
          </c:extLst>
        </c:ser>
        <c:ser>
          <c:idx val="7"/>
          <c:order val="2"/>
          <c:tx>
            <c:strRef>
              <c:f>data_grafico!$E$2</c:f>
              <c:strCache>
                <c:ptCount val="1"/>
                <c:pt idx="0">
                  <c:v>Petr. Comb.</c:v>
                </c:pt>
              </c:strCache>
            </c:strRef>
          </c:tx>
          <c:invertIfNegative val="0"/>
          <c:cat>
            <c:numRef>
              <c:f>data_grafico!$B$773:$B$776</c:f>
              <c:numCache>
                <c:formatCode>m/d/yyyy</c:formatCode>
                <c:ptCount val="4"/>
                <c:pt idx="0">
                  <c:v>45665</c:v>
                </c:pt>
                <c:pt idx="1">
                  <c:v>45672</c:v>
                </c:pt>
                <c:pt idx="2">
                  <c:v>45679</c:v>
                </c:pt>
                <c:pt idx="3">
                  <c:v>45686</c:v>
                </c:pt>
              </c:numCache>
            </c:numRef>
          </c:cat>
          <c:val>
            <c:numRef>
              <c:f>data_grafico!$E$773:$E$776</c:f>
              <c:numCache>
                <c:formatCode>#,##0</c:formatCode>
                <c:ptCount val="4"/>
                <c:pt idx="0">
                  <c:v>60000</c:v>
                </c:pt>
                <c:pt idx="1">
                  <c:v>62000</c:v>
                </c:pt>
                <c:pt idx="2">
                  <c:v>63000</c:v>
                </c:pt>
                <c:pt idx="3">
                  <c:v>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52-4CD0-9CF9-17040419B376}"/>
            </c:ext>
          </c:extLst>
        </c:ser>
        <c:ser>
          <c:idx val="2"/>
          <c:order val="3"/>
          <c:tx>
            <c:strRef>
              <c:f>data_grafico!$F$2</c:f>
              <c:strCache>
                <c:ptCount val="1"/>
                <c:pt idx="0">
                  <c:v>Gas Licuado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652014652014114E-3"/>
                  <c:y val="0.117045037074325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CF-46F5-AE4A-F9BD9145873B}"/>
                </c:ext>
              </c:extLst>
            </c:dLbl>
            <c:dLbl>
              <c:idx val="1"/>
              <c:layout>
                <c:manualLayout>
                  <c:x val="0"/>
                  <c:y val="0.110990983432549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CF-46F5-AE4A-F9BD9145873B}"/>
                </c:ext>
              </c:extLst>
            </c:dLbl>
            <c:dLbl>
              <c:idx val="2"/>
              <c:layout>
                <c:manualLayout>
                  <c:x val="-1.0744686621274016E-16"/>
                  <c:y val="0.104936929790774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CF-46F5-AE4A-F9BD9145873B}"/>
                </c:ext>
              </c:extLst>
            </c:dLbl>
            <c:dLbl>
              <c:idx val="3"/>
              <c:layout>
                <c:manualLayout>
                  <c:x val="-1.0744686621274016E-16"/>
                  <c:y val="0.11704503707432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CF-46F5-AE4A-F9BD91458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data_grafico!$B$773:$B$776</c:f>
              <c:numCache>
                <c:formatCode>m/d/yyyy</c:formatCode>
                <c:ptCount val="4"/>
                <c:pt idx="0">
                  <c:v>45665</c:v>
                </c:pt>
                <c:pt idx="1">
                  <c:v>45672</c:v>
                </c:pt>
                <c:pt idx="2">
                  <c:v>45679</c:v>
                </c:pt>
                <c:pt idx="3">
                  <c:v>45686</c:v>
                </c:pt>
              </c:numCache>
            </c:numRef>
          </c:cat>
          <c:val>
            <c:numRef>
              <c:f>data_grafico!$F$773:$F$776</c:f>
              <c:numCache>
                <c:formatCode>#,##0</c:formatCode>
                <c:ptCount val="4"/>
                <c:pt idx="0">
                  <c:v>206000</c:v>
                </c:pt>
                <c:pt idx="1">
                  <c:v>349000</c:v>
                </c:pt>
                <c:pt idx="2">
                  <c:v>232000</c:v>
                </c:pt>
                <c:pt idx="3">
                  <c:v>263000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52-4CD0-9CF9-17040419B376}"/>
            </c:ext>
          </c:extLst>
        </c:ser>
        <c:ser>
          <c:idx val="1"/>
          <c:order val="4"/>
          <c:tx>
            <c:strRef>
              <c:f>data_grafico!$I$2</c:f>
              <c:strCache>
                <c:ptCount val="1"/>
                <c:pt idx="0">
                  <c:v>Kerosene Av.</c:v>
                </c:pt>
              </c:strCache>
            </c:strRef>
          </c:tx>
          <c:invertIfNegative val="0"/>
          <c:cat>
            <c:numRef>
              <c:f>data_grafico!$B$773:$B$776</c:f>
              <c:numCache>
                <c:formatCode>m/d/yyyy</c:formatCode>
                <c:ptCount val="4"/>
                <c:pt idx="0">
                  <c:v>45665</c:v>
                </c:pt>
                <c:pt idx="1">
                  <c:v>45672</c:v>
                </c:pt>
                <c:pt idx="2">
                  <c:v>45679</c:v>
                </c:pt>
                <c:pt idx="3">
                  <c:v>45686</c:v>
                </c:pt>
              </c:numCache>
            </c:numRef>
          </c:cat>
          <c:val>
            <c:numRef>
              <c:f>data_grafico!$I$773:$I$776</c:f>
              <c:numCache>
                <c:formatCode>#,##0</c:formatCode>
                <c:ptCount val="4"/>
                <c:pt idx="0">
                  <c:v>86000</c:v>
                </c:pt>
                <c:pt idx="1">
                  <c:v>110000</c:v>
                </c:pt>
                <c:pt idx="2">
                  <c:v>105000</c:v>
                </c:pt>
                <c:pt idx="3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52-4CD0-9CF9-17040419B376}"/>
            </c:ext>
          </c:extLst>
        </c:ser>
        <c:ser>
          <c:idx val="3"/>
          <c:order val="5"/>
          <c:tx>
            <c:strRef>
              <c:f>data_grafico!$G$2</c:f>
              <c:strCache>
                <c:ptCount val="1"/>
                <c:pt idx="0">
                  <c:v>Gasolina Aut.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1721611721611722E-2"/>
                  <c:y val="9.4868587720029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CF-46F5-AE4A-F9BD9145873B}"/>
                </c:ext>
              </c:extLst>
            </c:dLbl>
            <c:dLbl>
              <c:idx val="1"/>
              <c:layout>
                <c:manualLayout>
                  <c:x val="1.3186813186813187E-2"/>
                  <c:y val="8.074856754857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CF-46F5-AE4A-F9BD9145873B}"/>
                </c:ext>
              </c:extLst>
            </c:dLbl>
            <c:dLbl>
              <c:idx val="2"/>
              <c:layout>
                <c:manualLayout>
                  <c:x val="1.454401884588696E-3"/>
                  <c:y val="8.6789469498130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CF-46F5-AE4A-F9BD9145873B}"/>
                </c:ext>
              </c:extLst>
            </c:dLbl>
            <c:dLbl>
              <c:idx val="3"/>
              <c:layout>
                <c:manualLayout>
                  <c:x val="0"/>
                  <c:y val="0.14529728740261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CF-46F5-AE4A-F9BD91458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data_grafico!$B$773:$B$776</c:f>
              <c:numCache>
                <c:formatCode>m/d/yyyy</c:formatCode>
                <c:ptCount val="4"/>
                <c:pt idx="0">
                  <c:v>45665</c:v>
                </c:pt>
                <c:pt idx="1">
                  <c:v>45672</c:v>
                </c:pt>
                <c:pt idx="2">
                  <c:v>45679</c:v>
                </c:pt>
                <c:pt idx="3">
                  <c:v>45686</c:v>
                </c:pt>
              </c:numCache>
            </c:numRef>
          </c:cat>
          <c:val>
            <c:numRef>
              <c:f>data_grafico!$G$773:$G$776</c:f>
              <c:numCache>
                <c:formatCode>#,##0</c:formatCode>
                <c:ptCount val="4"/>
                <c:pt idx="0">
                  <c:v>227000</c:v>
                </c:pt>
                <c:pt idx="1">
                  <c:v>224000</c:v>
                </c:pt>
                <c:pt idx="2">
                  <c:v>247000</c:v>
                </c:pt>
                <c:pt idx="3">
                  <c:v>243000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52-4CD0-9CF9-17040419B376}"/>
            </c:ext>
          </c:extLst>
        </c:ser>
        <c:ser>
          <c:idx val="5"/>
          <c:order val="6"/>
          <c:tx>
            <c:strRef>
              <c:f>data_grafico!$D$2</c:f>
              <c:strCache>
                <c:ptCount val="1"/>
                <c:pt idx="0">
                  <c:v>Diesel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0744686621274016E-16"/>
                  <c:y val="0.108972965551958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CF-46F5-AE4A-F9BD9145873B}"/>
                </c:ext>
              </c:extLst>
            </c:dLbl>
            <c:dLbl>
              <c:idx val="1"/>
              <c:layout>
                <c:manualLayout>
                  <c:x val="1.4652014652014652E-3"/>
                  <c:y val="0.11704503707432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CF-46F5-AE4A-F9BD9145873B}"/>
                </c:ext>
              </c:extLst>
            </c:dLbl>
            <c:dLbl>
              <c:idx val="2"/>
              <c:layout>
                <c:manualLayout>
                  <c:x val="0"/>
                  <c:y val="0.11704503707432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CF-46F5-AE4A-F9BD9145873B}"/>
                </c:ext>
              </c:extLst>
            </c:dLbl>
            <c:dLbl>
              <c:idx val="3"/>
              <c:layout>
                <c:manualLayout>
                  <c:x val="-1.0744686621274016E-16"/>
                  <c:y val="0.11704503707432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CF-46F5-AE4A-F9BD91458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f>data_grafico!$B$773:$B$776</c:f>
              <c:numCache>
                <c:formatCode>m/d/yyyy</c:formatCode>
                <c:ptCount val="4"/>
                <c:pt idx="0">
                  <c:v>45665</c:v>
                </c:pt>
                <c:pt idx="1">
                  <c:v>45672</c:v>
                </c:pt>
                <c:pt idx="2">
                  <c:v>45679</c:v>
                </c:pt>
                <c:pt idx="3">
                  <c:v>45686</c:v>
                </c:pt>
              </c:numCache>
            </c:numRef>
          </c:cat>
          <c:val>
            <c:numRef>
              <c:f>data_grafico!$D$773:$D$776</c:f>
              <c:numCache>
                <c:formatCode>#,##0</c:formatCode>
                <c:ptCount val="4"/>
                <c:pt idx="0">
                  <c:v>363000</c:v>
                </c:pt>
                <c:pt idx="1">
                  <c:v>360000</c:v>
                </c:pt>
                <c:pt idx="2">
                  <c:v>413000</c:v>
                </c:pt>
                <c:pt idx="3">
                  <c:v>448000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52-4CD0-9CF9-17040419B376}"/>
            </c:ext>
          </c:extLst>
        </c:ser>
        <c:ser>
          <c:idx val="6"/>
          <c:order val="7"/>
          <c:tx>
            <c:strRef>
              <c:f>data_grafico!$C$2</c:f>
              <c:strCache>
                <c:ptCount val="1"/>
                <c:pt idx="0">
                  <c:v>Crudo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652014652014652E-3"/>
                  <c:y val="9.888287614899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FCF-46F5-AE4A-F9BD9145873B}"/>
                </c:ext>
              </c:extLst>
            </c:dLbl>
            <c:dLbl>
              <c:idx val="1"/>
              <c:layout>
                <c:manualLayout>
                  <c:x val="0"/>
                  <c:y val="0.11704503707432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FCF-46F5-AE4A-F9BD9145873B}"/>
                </c:ext>
              </c:extLst>
            </c:dLbl>
            <c:dLbl>
              <c:idx val="2"/>
              <c:layout>
                <c:manualLayout>
                  <c:x val="-1.4652014652014652E-3"/>
                  <c:y val="8.6797463478941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FCF-46F5-AE4A-F9BD9145873B}"/>
                </c:ext>
              </c:extLst>
            </c:dLbl>
            <c:dLbl>
              <c:idx val="3"/>
              <c:layout>
                <c:manualLayout>
                  <c:x val="0"/>
                  <c:y val="0.104981476407733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FCF-46F5-AE4A-F9BD91458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t" anchorCtr="0">
                <a:spAutoFit/>
              </a:bodyPr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data_grafico!$B$773:$B$776</c:f>
              <c:numCache>
                <c:formatCode>m/d/yyyy</c:formatCode>
                <c:ptCount val="4"/>
                <c:pt idx="0">
                  <c:v>45665</c:v>
                </c:pt>
                <c:pt idx="1">
                  <c:v>45672</c:v>
                </c:pt>
                <c:pt idx="2">
                  <c:v>45679</c:v>
                </c:pt>
                <c:pt idx="3">
                  <c:v>45686</c:v>
                </c:pt>
              </c:numCache>
            </c:numRef>
          </c:cat>
          <c:val>
            <c:numRef>
              <c:f>data_grafico!$C$773:$C$776</c:f>
              <c:numCache>
                <c:formatCode>#,##0</c:formatCode>
                <c:ptCount val="4"/>
                <c:pt idx="0">
                  <c:v>474000</c:v>
                </c:pt>
                <c:pt idx="1">
                  <c:v>305000</c:v>
                </c:pt>
                <c:pt idx="2">
                  <c:v>373000</c:v>
                </c:pt>
                <c:pt idx="3">
                  <c:v>450000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52-4CD0-9CF9-17040419B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4"/>
        <c:gapDepth val="273"/>
        <c:shape val="box"/>
        <c:axId val="1161406800"/>
        <c:axId val="1161409520"/>
        <c:axId val="857199952"/>
        <c:extLst>
          <c:ext xmlns:c15="http://schemas.microsoft.com/office/drawing/2012/chart" uri="{02D57815-91ED-43cb-92C2-25804820EDAC}">
            <c15:filteredBarSeries>
              <c15:ser>
                <c:idx val="8"/>
                <c:order val="8"/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data_grafico!$P$755:$Q$755</c15:sqref>
                        </c15:formulaRef>
                      </c:ext>
                    </c:extLst>
                    <c:strCache>
                      <c:ptCount val="2"/>
                      <c:pt idx="0">
                        <c:v>Kerosene Aviación</c:v>
                      </c:pt>
                      <c:pt idx="1">
                        <c:v>↑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data_grafico!$R$755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7.4766355140186924E-2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FA1-404A-A00E-FE340F72B6BE}"/>
                  </c:ext>
                </c:extLst>
              </c15:ser>
            </c15:filteredBarSeries>
          </c:ext>
        </c:extLst>
      </c:bar3DChart>
      <c:catAx>
        <c:axId val="11614068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900000" vert="horz"/>
          <a:lstStyle/>
          <a:p>
            <a:pPr>
              <a:defRPr lang="es-ES" sz="800" baseline="0"/>
            </a:pPr>
            <a:endParaRPr lang="es-CL"/>
          </a:p>
        </c:txPr>
        <c:crossAx val="1161409520"/>
        <c:crosses val="autoZero"/>
        <c:auto val="0"/>
        <c:lblAlgn val="ctr"/>
        <c:lblOffset val="100"/>
        <c:tickLblSkip val="1"/>
        <c:noMultiLvlLbl val="0"/>
      </c:catAx>
      <c:valAx>
        <c:axId val="116140952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lang="es-ES"/>
                </a:pPr>
                <a:r>
                  <a:rPr lang="en-US"/>
                  <a:t>metros cúbicos</a:t>
                </a:r>
              </a:p>
            </c:rich>
          </c:tx>
          <c:layout>
            <c:manualLayout>
              <c:xMode val="edge"/>
              <c:yMode val="edge"/>
              <c:x val="7.9743012892619203E-2"/>
              <c:y val="8.9344943833609317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1100"/>
            </a:pPr>
            <a:endParaRPr lang="es-CL"/>
          </a:p>
        </c:txPr>
        <c:crossAx val="1161406800"/>
        <c:crosses val="autoZero"/>
        <c:crossBetween val="between"/>
        <c:majorUnit val="50000"/>
      </c:valAx>
      <c:serAx>
        <c:axId val="857199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sz="800" b="1" i="0" baseline="0"/>
            </a:pPr>
            <a:endParaRPr lang="es-CL"/>
          </a:p>
        </c:txPr>
        <c:crossAx val="1161409520"/>
        <c:crosses val="autoZero"/>
      </c:serAx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ico1"/>
  <sheetViews>
    <sheetView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0.00571</cdr:x>
      <cdr:y>0.00251</cdr:y>
    </cdr:from>
    <cdr:to>
      <cdr:x>0.99633</cdr:x>
      <cdr:y>0.08567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995" y="10535"/>
          <a:ext cx="5724298" cy="349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ES" sz="1000" b="1"/>
            <a:t>INVENTARIO PROMEDIO SEMANAL DE</a:t>
          </a:r>
          <a:r>
            <a:rPr lang="es-ES" sz="1000" b="1" baseline="0"/>
            <a:t> COMBUSTIBLES DERIVADOS DEL PETROLEO Y GAS LICUADO*</a:t>
          </a:r>
          <a:endParaRPr lang="es-ES" sz="1000" b="1"/>
        </a:p>
      </cdr:txBody>
    </cdr:sp>
  </cdr:relSizeAnchor>
  <cdr:relSizeAnchor xmlns:cdr="http://schemas.openxmlformats.org/drawingml/2006/chartDrawing">
    <cdr:from>
      <cdr:x>0.0133</cdr:x>
      <cdr:y>0.91273</cdr:y>
    </cdr:from>
    <cdr:to>
      <cdr:x>0.33827</cdr:x>
      <cdr:y>0.97546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6854" y="3831049"/>
          <a:ext cx="1877839" cy="263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000"/>
            <a:t>*</a:t>
          </a:r>
          <a:r>
            <a:rPr lang="es-ES" sz="800"/>
            <a:t>: las</a:t>
          </a:r>
          <a:r>
            <a:rPr lang="es-ES" sz="800" baseline="0"/>
            <a:t> fechas indicadas corresponden al primero de los 7 dias</a:t>
          </a:r>
        </a:p>
        <a:p xmlns:a="http://schemas.openxmlformats.org/drawingml/2006/main">
          <a:r>
            <a:rPr lang="es-ES" sz="800" baseline="0"/>
            <a:t>considerados en la determinación del  inventario promedio</a:t>
          </a:r>
          <a:endParaRPr lang="es-ES" sz="800"/>
        </a:p>
      </cdr:txBody>
    </cdr:sp>
  </cdr:relSizeAnchor>
  <cdr:relSizeAnchor xmlns:cdr="http://schemas.openxmlformats.org/drawingml/2006/chartDrawing">
    <cdr:from>
      <cdr:x>0.55672</cdr:x>
      <cdr:y>0.95142</cdr:y>
    </cdr:from>
    <cdr:to>
      <cdr:x>0.96581</cdr:x>
      <cdr:y>0.99344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3217022" y="3993444"/>
          <a:ext cx="2363921" cy="1763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/>
            <a:t>**:valores inferiores</a:t>
          </a:r>
          <a:r>
            <a:rPr lang="es-ES" sz="800" baseline="0"/>
            <a:t> </a:t>
          </a:r>
          <a:r>
            <a:rPr lang="es-ES" sz="800"/>
            <a:t>a 500 m3 se asumen como cero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S785"/>
  <sheetViews>
    <sheetView tabSelected="1" zoomScale="85" zoomScaleNormal="85" workbookViewId="0">
      <pane ySplit="2" topLeftCell="A733" activePane="bottomLeft" state="frozen"/>
      <selection pane="bottomLeft" activeCell="J755" sqref="J755"/>
    </sheetView>
  </sheetViews>
  <sheetFormatPr baseColWidth="10" defaultRowHeight="15" x14ac:dyDescent="0.25"/>
  <cols>
    <col min="1" max="1" width="12.7109375" customWidth="1"/>
    <col min="2" max="3" width="14.140625" customWidth="1"/>
    <col min="5" max="5" width="17.5703125" customWidth="1"/>
    <col min="6" max="6" width="13" customWidth="1"/>
    <col min="7" max="7" width="13.28515625" customWidth="1"/>
    <col min="8" max="8" width="13" customWidth="1"/>
    <col min="9" max="9" width="13.42578125" customWidth="1"/>
    <col min="10" max="10" width="14.42578125" customWidth="1"/>
    <col min="11" max="11" width="5.85546875" customWidth="1"/>
    <col min="12" max="12" width="12.140625" customWidth="1"/>
    <col min="13" max="15" width="12.85546875" customWidth="1"/>
    <col min="16" max="16" width="19.85546875" customWidth="1"/>
    <col min="17" max="17" width="12.28515625" customWidth="1"/>
    <col min="18" max="18" width="12.85546875" customWidth="1"/>
    <col min="19" max="19" width="13.85546875" customWidth="1"/>
    <col min="21" max="21" width="19.42578125" bestFit="1" customWidth="1"/>
    <col min="23" max="23" width="4.85546875" bestFit="1" customWidth="1"/>
  </cols>
  <sheetData>
    <row r="1" spans="1:19" x14ac:dyDescent="0.25">
      <c r="A1" s="37"/>
      <c r="B1" s="37"/>
      <c r="D1" s="9" t="s">
        <v>45</v>
      </c>
      <c r="O1" s="9" t="s">
        <v>43</v>
      </c>
    </row>
    <row r="2" spans="1:19" x14ac:dyDescent="0.25">
      <c r="A2" s="38" t="s">
        <v>46</v>
      </c>
      <c r="B2" s="38" t="s">
        <v>47</v>
      </c>
      <c r="C2" s="3" t="s">
        <v>1</v>
      </c>
      <c r="D2" s="3" t="s">
        <v>0</v>
      </c>
      <c r="E2" s="3" t="s">
        <v>20</v>
      </c>
      <c r="F2" s="3" t="s">
        <v>27</v>
      </c>
      <c r="G2" s="12" t="s">
        <v>22</v>
      </c>
      <c r="H2" s="12" t="s">
        <v>23</v>
      </c>
      <c r="I2" s="3" t="s">
        <v>24</v>
      </c>
      <c r="J2" s="3" t="s">
        <v>25</v>
      </c>
      <c r="L2" s="3" t="s">
        <v>1</v>
      </c>
      <c r="M2" s="3" t="s">
        <v>0</v>
      </c>
      <c r="N2" s="3" t="s">
        <v>20</v>
      </c>
      <c r="O2" s="3" t="s">
        <v>21</v>
      </c>
      <c r="P2" s="12" t="s">
        <v>22</v>
      </c>
      <c r="Q2" s="12" t="s">
        <v>23</v>
      </c>
      <c r="R2" s="3" t="s">
        <v>24</v>
      </c>
      <c r="S2" s="3" t="s">
        <v>25</v>
      </c>
    </row>
    <row r="3" spans="1:19" x14ac:dyDescent="0.25">
      <c r="A3" s="39">
        <v>40464</v>
      </c>
      <c r="B3" s="39">
        <f t="shared" ref="B3:B66" si="0">+A3+6</f>
        <v>40470</v>
      </c>
      <c r="C3" s="2">
        <v>466000</v>
      </c>
      <c r="D3" s="2">
        <v>429000</v>
      </c>
      <c r="E3" s="2">
        <v>94000</v>
      </c>
      <c r="F3" s="2">
        <v>113000</v>
      </c>
      <c r="G3" s="2">
        <v>235000</v>
      </c>
      <c r="H3" s="2">
        <v>1000</v>
      </c>
      <c r="I3" s="2">
        <v>78000</v>
      </c>
      <c r="J3" s="2">
        <v>11000</v>
      </c>
      <c r="L3" s="37" t="s">
        <v>26</v>
      </c>
      <c r="M3" s="37" t="s">
        <v>26</v>
      </c>
      <c r="N3" s="37" t="s">
        <v>26</v>
      </c>
      <c r="O3" s="37" t="s">
        <v>26</v>
      </c>
      <c r="P3" s="37" t="s">
        <v>26</v>
      </c>
      <c r="Q3" s="37" t="s">
        <v>26</v>
      </c>
      <c r="R3" s="37" t="s">
        <v>26</v>
      </c>
      <c r="S3" s="37" t="s">
        <v>26</v>
      </c>
    </row>
    <row r="4" spans="1:19" x14ac:dyDescent="0.25">
      <c r="A4" s="39">
        <v>40471</v>
      </c>
      <c r="B4" s="39">
        <f t="shared" si="0"/>
        <v>40477</v>
      </c>
      <c r="C4" s="2">
        <v>517000</v>
      </c>
      <c r="D4" s="2">
        <v>368000</v>
      </c>
      <c r="E4" s="2">
        <v>122000</v>
      </c>
      <c r="F4" s="2">
        <v>93000</v>
      </c>
      <c r="G4" s="2">
        <v>229000</v>
      </c>
      <c r="H4" s="2">
        <v>1000</v>
      </c>
      <c r="I4" s="2">
        <v>91000</v>
      </c>
      <c r="J4" s="2">
        <v>10000</v>
      </c>
      <c r="L4" s="14">
        <v>0.10944206008583701</v>
      </c>
      <c r="M4" s="14">
        <v>-0.14219114219114215</v>
      </c>
      <c r="N4" s="14">
        <v>0.2978723404255319</v>
      </c>
      <c r="O4" s="14">
        <v>-0.17699115044247793</v>
      </c>
      <c r="P4" s="14">
        <v>-2.5531914893617058E-2</v>
      </c>
      <c r="Q4" s="14">
        <v>0</v>
      </c>
      <c r="R4" s="14">
        <v>0.16666666666666674</v>
      </c>
      <c r="S4" s="14">
        <v>-9.0909090909090939E-2</v>
      </c>
    </row>
    <row r="5" spans="1:19" x14ac:dyDescent="0.25">
      <c r="A5" s="39">
        <v>40478</v>
      </c>
      <c r="B5" s="39">
        <f t="shared" si="0"/>
        <v>40484</v>
      </c>
      <c r="C5" s="2">
        <v>585000</v>
      </c>
      <c r="D5" s="2">
        <v>392000</v>
      </c>
      <c r="E5" s="2">
        <v>102000</v>
      </c>
      <c r="F5" s="2">
        <v>101000</v>
      </c>
      <c r="G5" s="2">
        <v>248000</v>
      </c>
      <c r="H5" s="2">
        <v>1000</v>
      </c>
      <c r="I5" s="2">
        <v>94000</v>
      </c>
      <c r="J5" s="2">
        <v>12000</v>
      </c>
      <c r="L5" s="14">
        <v>0.13152804642166349</v>
      </c>
      <c r="M5" s="14">
        <v>6.5217391304347894E-2</v>
      </c>
      <c r="N5" s="14">
        <v>-0.16393442622950816</v>
      </c>
      <c r="O5" s="14">
        <v>8.602150537634401E-2</v>
      </c>
      <c r="P5" s="14">
        <v>8.2969432314410563E-2</v>
      </c>
      <c r="Q5" s="14">
        <v>0</v>
      </c>
      <c r="R5" s="14">
        <v>3.2967032967033072E-2</v>
      </c>
      <c r="S5" s="14">
        <v>0.19999999999999996</v>
      </c>
    </row>
    <row r="6" spans="1:19" x14ac:dyDescent="0.25">
      <c r="A6" s="39">
        <v>40485</v>
      </c>
      <c r="B6" s="39">
        <f t="shared" si="0"/>
        <v>40491</v>
      </c>
      <c r="C6" s="2">
        <v>617000</v>
      </c>
      <c r="D6" s="2">
        <v>390000</v>
      </c>
      <c r="E6" s="2">
        <v>88000</v>
      </c>
      <c r="F6" s="2">
        <v>128000</v>
      </c>
      <c r="G6" s="2">
        <v>247000</v>
      </c>
      <c r="H6" s="2">
        <v>1000</v>
      </c>
      <c r="I6" s="2">
        <v>89000</v>
      </c>
      <c r="J6" s="2">
        <v>12000</v>
      </c>
      <c r="L6" s="14">
        <v>5.4700854700854729E-2</v>
      </c>
      <c r="M6" s="14">
        <v>-5.1020408163264808E-3</v>
      </c>
      <c r="N6" s="14">
        <v>-0.13725490196078427</v>
      </c>
      <c r="O6" s="14">
        <v>0.26732673267326734</v>
      </c>
      <c r="P6" s="14">
        <v>-4.0322580645161255E-3</v>
      </c>
      <c r="Q6" s="14">
        <v>0</v>
      </c>
      <c r="R6" s="14">
        <v>-5.3191489361702149E-2</v>
      </c>
      <c r="S6" s="14">
        <v>0</v>
      </c>
    </row>
    <row r="7" spans="1:19" x14ac:dyDescent="0.25">
      <c r="A7" s="39">
        <v>40492</v>
      </c>
      <c r="B7" s="39">
        <f t="shared" si="0"/>
        <v>40498</v>
      </c>
      <c r="C7" s="2">
        <v>597000</v>
      </c>
      <c r="D7" s="2">
        <v>392000</v>
      </c>
      <c r="E7" s="2">
        <v>90000</v>
      </c>
      <c r="F7" s="2">
        <v>111000</v>
      </c>
      <c r="G7" s="2">
        <v>241000</v>
      </c>
      <c r="H7" s="2">
        <v>0</v>
      </c>
      <c r="I7" s="2">
        <v>83000</v>
      </c>
      <c r="J7" s="2">
        <v>11000</v>
      </c>
      <c r="L7" s="14">
        <v>-3.2414910858995172E-2</v>
      </c>
      <c r="M7" s="14">
        <v>5.12820512820511E-3</v>
      </c>
      <c r="N7" s="14">
        <v>2.2727272727272707E-2</v>
      </c>
      <c r="O7" s="14">
        <v>-0.1328125</v>
      </c>
      <c r="P7" s="14">
        <v>-2.4291497975708509E-2</v>
      </c>
      <c r="Q7" s="14" t="s">
        <v>26</v>
      </c>
      <c r="R7" s="14">
        <v>-6.7415730337078705E-2</v>
      </c>
      <c r="S7" s="14">
        <v>-8.333333333333337E-2</v>
      </c>
    </row>
    <row r="8" spans="1:19" x14ac:dyDescent="0.25">
      <c r="A8" s="39">
        <v>40499</v>
      </c>
      <c r="B8" s="39">
        <f t="shared" si="0"/>
        <v>40505</v>
      </c>
      <c r="C8" s="2">
        <v>532000</v>
      </c>
      <c r="D8" s="2">
        <v>347000</v>
      </c>
      <c r="E8" s="2">
        <v>89000</v>
      </c>
      <c r="F8" s="2">
        <v>75000</v>
      </c>
      <c r="G8" s="2">
        <v>229000</v>
      </c>
      <c r="H8" s="2">
        <v>1000</v>
      </c>
      <c r="I8" s="2">
        <v>81000</v>
      </c>
      <c r="J8" s="2">
        <v>9000</v>
      </c>
      <c r="L8" s="14">
        <v>-0.10887772194304857</v>
      </c>
      <c r="M8" s="14">
        <v>-0.11479591836734693</v>
      </c>
      <c r="N8" s="14">
        <v>-1.1111111111111072E-2</v>
      </c>
      <c r="O8" s="14">
        <v>-0.32432432432432434</v>
      </c>
      <c r="P8" s="14">
        <v>-4.9792531120331995E-2</v>
      </c>
      <c r="Q8" s="14" t="s">
        <v>26</v>
      </c>
      <c r="R8" s="14">
        <v>-2.4096385542168641E-2</v>
      </c>
      <c r="S8" s="14">
        <v>-0.18181818181818177</v>
      </c>
    </row>
    <row r="9" spans="1:19" x14ac:dyDescent="0.25">
      <c r="A9" s="39">
        <v>40506</v>
      </c>
      <c r="B9" s="39">
        <f t="shared" si="0"/>
        <v>40512</v>
      </c>
      <c r="C9" s="2">
        <v>587000</v>
      </c>
      <c r="D9" s="2">
        <v>387000</v>
      </c>
      <c r="E9" s="2">
        <v>90000</v>
      </c>
      <c r="F9" s="2">
        <v>116000</v>
      </c>
      <c r="G9" s="2">
        <v>273000</v>
      </c>
      <c r="H9" s="2">
        <v>1000</v>
      </c>
      <c r="I9" s="2">
        <v>82000</v>
      </c>
      <c r="J9" s="2">
        <v>9000</v>
      </c>
      <c r="L9" s="14">
        <v>0.10338345864661647</v>
      </c>
      <c r="M9" s="14">
        <v>0.11527377521613835</v>
      </c>
      <c r="N9" s="14">
        <v>1.1235955056179803E-2</v>
      </c>
      <c r="O9" s="14">
        <v>0.54666666666666663</v>
      </c>
      <c r="P9" s="14">
        <v>0.19213973799126638</v>
      </c>
      <c r="Q9" s="14">
        <v>0</v>
      </c>
      <c r="R9" s="14">
        <v>1.2345679012345734E-2</v>
      </c>
      <c r="S9" s="14">
        <v>0</v>
      </c>
    </row>
    <row r="10" spans="1:19" x14ac:dyDescent="0.25">
      <c r="A10" s="39">
        <v>40513</v>
      </c>
      <c r="B10" s="39">
        <f t="shared" si="0"/>
        <v>40519</v>
      </c>
      <c r="C10" s="2">
        <v>536000</v>
      </c>
      <c r="D10" s="2">
        <v>395000</v>
      </c>
      <c r="E10" s="2">
        <v>105000</v>
      </c>
      <c r="F10" s="2">
        <v>110000</v>
      </c>
      <c r="G10" s="2">
        <v>273000</v>
      </c>
      <c r="H10" s="2">
        <v>1000</v>
      </c>
      <c r="I10" s="2">
        <v>87000</v>
      </c>
      <c r="J10" s="2">
        <v>10000</v>
      </c>
      <c r="L10" s="14">
        <v>-8.6882453151618355E-2</v>
      </c>
      <c r="M10" s="14">
        <v>2.067183462532296E-2</v>
      </c>
      <c r="N10" s="14">
        <v>0.16666666666666674</v>
      </c>
      <c r="O10" s="14">
        <v>-5.1724137931034475E-2</v>
      </c>
      <c r="P10" s="14">
        <v>0</v>
      </c>
      <c r="Q10" s="14">
        <v>0</v>
      </c>
      <c r="R10" s="14">
        <v>6.0975609756097615E-2</v>
      </c>
      <c r="S10" s="14">
        <v>0.11111111111111116</v>
      </c>
    </row>
    <row r="11" spans="1:19" x14ac:dyDescent="0.25">
      <c r="A11" s="39">
        <v>40520</v>
      </c>
      <c r="B11" s="39">
        <f t="shared" si="0"/>
        <v>40526</v>
      </c>
      <c r="C11" s="2">
        <v>516000</v>
      </c>
      <c r="D11" s="2">
        <v>409000</v>
      </c>
      <c r="E11" s="2">
        <v>107000</v>
      </c>
      <c r="F11" s="2">
        <v>158000</v>
      </c>
      <c r="G11" s="2">
        <v>276000</v>
      </c>
      <c r="H11" s="2">
        <v>1000</v>
      </c>
      <c r="I11" s="2">
        <v>91000</v>
      </c>
      <c r="J11" s="2">
        <v>13000</v>
      </c>
      <c r="L11" s="14">
        <v>-3.7313432835820892E-2</v>
      </c>
      <c r="M11" s="14">
        <v>3.5443037974683511E-2</v>
      </c>
      <c r="N11" s="14">
        <v>1.904761904761898E-2</v>
      </c>
      <c r="O11" s="14">
        <v>0.43636363636363629</v>
      </c>
      <c r="P11" s="14">
        <v>1.098901098901095E-2</v>
      </c>
      <c r="Q11" s="14">
        <v>0</v>
      </c>
      <c r="R11" s="14">
        <v>4.5977011494252817E-2</v>
      </c>
      <c r="S11" s="14">
        <v>0.30000000000000004</v>
      </c>
    </row>
    <row r="12" spans="1:19" x14ac:dyDescent="0.25">
      <c r="A12" s="39">
        <v>40527</v>
      </c>
      <c r="B12" s="39">
        <f t="shared" si="0"/>
        <v>40533</v>
      </c>
      <c r="C12" s="2">
        <v>525000</v>
      </c>
      <c r="D12" s="2">
        <v>332000</v>
      </c>
      <c r="E12" s="2">
        <v>113000</v>
      </c>
      <c r="F12" s="2">
        <v>147000</v>
      </c>
      <c r="G12" s="2">
        <v>272000</v>
      </c>
      <c r="H12" s="2">
        <v>1000</v>
      </c>
      <c r="I12" s="2">
        <v>87000</v>
      </c>
      <c r="J12" s="2">
        <v>12000</v>
      </c>
      <c r="L12" s="14">
        <v>1.744186046511631E-2</v>
      </c>
      <c r="M12" s="14">
        <v>-0.18826405867970664</v>
      </c>
      <c r="N12" s="14">
        <v>5.6074766355140193E-2</v>
      </c>
      <c r="O12" s="14">
        <v>-6.9620253164557E-2</v>
      </c>
      <c r="P12" s="14">
        <v>-1.4492753623188359E-2</v>
      </c>
      <c r="Q12" s="14">
        <v>0</v>
      </c>
      <c r="R12" s="14">
        <v>-4.3956043956043911E-2</v>
      </c>
      <c r="S12" s="14">
        <v>-7.6923076923076872E-2</v>
      </c>
    </row>
    <row r="13" spans="1:19" x14ac:dyDescent="0.25">
      <c r="A13" s="39">
        <v>40534</v>
      </c>
      <c r="B13" s="39">
        <f t="shared" si="0"/>
        <v>40540</v>
      </c>
      <c r="C13" s="2">
        <v>562000</v>
      </c>
      <c r="D13" s="2">
        <v>329000</v>
      </c>
      <c r="E13" s="2">
        <v>108000</v>
      </c>
      <c r="F13" s="2">
        <v>118000</v>
      </c>
      <c r="G13" s="2">
        <v>237000</v>
      </c>
      <c r="H13" s="2">
        <v>1000</v>
      </c>
      <c r="I13" s="2">
        <v>85000</v>
      </c>
      <c r="J13" s="2">
        <v>12000</v>
      </c>
      <c r="L13" s="14">
        <v>7.0476190476190581E-2</v>
      </c>
      <c r="M13" s="14">
        <v>-9.0361445783132543E-3</v>
      </c>
      <c r="N13" s="14">
        <v>-4.4247787610619427E-2</v>
      </c>
      <c r="O13" s="14">
        <v>-0.19727891156462585</v>
      </c>
      <c r="P13" s="14">
        <v>-0.12867647058823528</v>
      </c>
      <c r="Q13" s="14">
        <v>0</v>
      </c>
      <c r="R13" s="14">
        <v>-2.2988505747126409E-2</v>
      </c>
      <c r="S13" s="14">
        <v>0</v>
      </c>
    </row>
    <row r="14" spans="1:19" x14ac:dyDescent="0.25">
      <c r="A14" s="39">
        <v>40541</v>
      </c>
      <c r="B14" s="39">
        <f t="shared" si="0"/>
        <v>40547</v>
      </c>
      <c r="C14" s="2">
        <v>547000</v>
      </c>
      <c r="D14" s="2">
        <v>336000</v>
      </c>
      <c r="E14" s="2">
        <v>97000</v>
      </c>
      <c r="F14" s="2">
        <v>153000</v>
      </c>
      <c r="G14" s="2">
        <v>215000</v>
      </c>
      <c r="H14" s="2">
        <v>1000</v>
      </c>
      <c r="I14" s="2">
        <v>83000</v>
      </c>
      <c r="J14" s="2">
        <v>11000</v>
      </c>
      <c r="L14" s="14">
        <v>-2.6690391459074703E-2</v>
      </c>
      <c r="M14" s="14">
        <v>2.1276595744680771E-2</v>
      </c>
      <c r="N14" s="14">
        <v>-0.10185185185185186</v>
      </c>
      <c r="O14" s="14">
        <v>0.29661016949152552</v>
      </c>
      <c r="P14" s="14">
        <v>-9.2827004219409259E-2</v>
      </c>
      <c r="Q14" s="14">
        <v>0</v>
      </c>
      <c r="R14" s="14">
        <v>-2.352941176470591E-2</v>
      </c>
      <c r="S14" s="14">
        <v>-8.333333333333337E-2</v>
      </c>
    </row>
    <row r="15" spans="1:19" x14ac:dyDescent="0.25">
      <c r="A15" s="39">
        <v>40548</v>
      </c>
      <c r="B15" s="39">
        <f t="shared" si="0"/>
        <v>40554</v>
      </c>
      <c r="C15" s="2">
        <v>599000</v>
      </c>
      <c r="D15" s="2">
        <v>303000</v>
      </c>
      <c r="E15" s="2">
        <v>67000</v>
      </c>
      <c r="F15" s="2">
        <v>130000</v>
      </c>
      <c r="G15" s="2">
        <v>184000</v>
      </c>
      <c r="H15" s="2">
        <v>1000</v>
      </c>
      <c r="I15" s="2">
        <v>69000</v>
      </c>
      <c r="J15" s="2">
        <v>8000</v>
      </c>
      <c r="L15" s="14">
        <v>9.5063985374771454E-2</v>
      </c>
      <c r="M15" s="14">
        <v>-9.8214285714285698E-2</v>
      </c>
      <c r="N15" s="14">
        <v>-0.30927835051546393</v>
      </c>
      <c r="O15" s="14">
        <v>-0.15032679738562094</v>
      </c>
      <c r="P15" s="14">
        <v>-0.14418604651162792</v>
      </c>
      <c r="Q15" s="14">
        <v>0</v>
      </c>
      <c r="R15" s="14">
        <v>-0.16867469879518071</v>
      </c>
      <c r="S15" s="14">
        <v>-0.27272727272727271</v>
      </c>
    </row>
    <row r="16" spans="1:19" x14ac:dyDescent="0.25">
      <c r="A16" s="39">
        <v>40555</v>
      </c>
      <c r="B16" s="39">
        <f t="shared" si="0"/>
        <v>40561</v>
      </c>
      <c r="C16" s="2">
        <v>565000</v>
      </c>
      <c r="D16" s="2">
        <v>311000</v>
      </c>
      <c r="E16" s="2">
        <v>79000</v>
      </c>
      <c r="F16" s="2">
        <v>98000</v>
      </c>
      <c r="G16" s="2">
        <v>172000</v>
      </c>
      <c r="H16" s="2">
        <v>1000</v>
      </c>
      <c r="I16" s="2">
        <v>63000</v>
      </c>
      <c r="J16" s="2">
        <v>11000</v>
      </c>
      <c r="L16" s="14">
        <v>-5.6761268781302165E-2</v>
      </c>
      <c r="M16" s="14">
        <v>2.64026402640265E-2</v>
      </c>
      <c r="N16" s="14">
        <v>0.17910447761194037</v>
      </c>
      <c r="O16" s="14">
        <v>-0.24615384615384617</v>
      </c>
      <c r="P16" s="14">
        <v>-6.5217391304347783E-2</v>
      </c>
      <c r="Q16" s="14">
        <v>0</v>
      </c>
      <c r="R16" s="14">
        <v>-8.6956521739130488E-2</v>
      </c>
      <c r="S16" s="14">
        <v>0.375</v>
      </c>
    </row>
    <row r="17" spans="1:19" x14ac:dyDescent="0.25">
      <c r="A17" s="39">
        <v>40562</v>
      </c>
      <c r="B17" s="39">
        <f t="shared" si="0"/>
        <v>40568</v>
      </c>
      <c r="C17" s="2">
        <v>525000</v>
      </c>
      <c r="D17" s="2">
        <v>365000</v>
      </c>
      <c r="E17" s="2">
        <v>116000</v>
      </c>
      <c r="F17" s="2">
        <v>134000</v>
      </c>
      <c r="G17" s="2">
        <v>208000</v>
      </c>
      <c r="H17" s="2">
        <v>1000</v>
      </c>
      <c r="I17" s="2">
        <v>79000</v>
      </c>
      <c r="J17" s="2">
        <v>10000</v>
      </c>
      <c r="L17" s="14">
        <v>-7.0796460176991149E-2</v>
      </c>
      <c r="M17" s="14">
        <v>0.17363344051446949</v>
      </c>
      <c r="N17" s="14">
        <v>0.46835443037974689</v>
      </c>
      <c r="O17" s="14">
        <v>0.36734693877551017</v>
      </c>
      <c r="P17" s="14">
        <v>0.20930232558139528</v>
      </c>
      <c r="Q17" s="14">
        <v>0</v>
      </c>
      <c r="R17" s="14">
        <v>0.25396825396825395</v>
      </c>
      <c r="S17" s="14">
        <v>-9.0909090909090939E-2</v>
      </c>
    </row>
    <row r="18" spans="1:19" x14ac:dyDescent="0.25">
      <c r="A18" s="39">
        <v>40569</v>
      </c>
      <c r="B18" s="39">
        <f t="shared" si="0"/>
        <v>40575</v>
      </c>
      <c r="C18" s="2">
        <v>541000</v>
      </c>
      <c r="D18" s="2">
        <v>360000</v>
      </c>
      <c r="E18" s="2">
        <v>91000</v>
      </c>
      <c r="F18" s="2">
        <v>150000</v>
      </c>
      <c r="G18" s="2">
        <v>218000</v>
      </c>
      <c r="H18" s="2">
        <v>1000</v>
      </c>
      <c r="I18" s="2">
        <v>73000</v>
      </c>
      <c r="J18" s="2">
        <v>10000</v>
      </c>
      <c r="L18" s="14">
        <v>3.0476190476190546E-2</v>
      </c>
      <c r="M18" s="14">
        <v>-1.3698630136986356E-2</v>
      </c>
      <c r="N18" s="14">
        <v>-0.21551724137931039</v>
      </c>
      <c r="O18" s="14">
        <v>0.11940298507462677</v>
      </c>
      <c r="P18" s="14">
        <v>4.8076923076923128E-2</v>
      </c>
      <c r="Q18" s="14">
        <v>0</v>
      </c>
      <c r="R18" s="14">
        <v>-7.5949367088607556E-2</v>
      </c>
      <c r="S18" s="14">
        <v>0</v>
      </c>
    </row>
    <row r="19" spans="1:19" x14ac:dyDescent="0.25">
      <c r="A19" s="39">
        <v>40576</v>
      </c>
      <c r="B19" s="39">
        <f t="shared" si="0"/>
        <v>40582</v>
      </c>
      <c r="C19" s="2">
        <v>586000</v>
      </c>
      <c r="D19" s="2">
        <v>330000</v>
      </c>
      <c r="E19" s="2">
        <v>91000</v>
      </c>
      <c r="F19" s="2">
        <v>114000</v>
      </c>
      <c r="G19" s="2">
        <v>208000</v>
      </c>
      <c r="H19" s="2">
        <v>1000</v>
      </c>
      <c r="I19" s="2">
        <v>75000</v>
      </c>
      <c r="J19" s="2">
        <v>8000</v>
      </c>
      <c r="L19" s="14">
        <v>8.3179297597042456E-2</v>
      </c>
      <c r="M19" s="14">
        <v>-8.333333333333337E-2</v>
      </c>
      <c r="N19" s="14">
        <v>0</v>
      </c>
      <c r="O19" s="14">
        <v>-0.24</v>
      </c>
      <c r="P19" s="14">
        <v>-4.587155963302747E-2</v>
      </c>
      <c r="Q19" s="14">
        <v>0</v>
      </c>
      <c r="R19" s="14">
        <v>2.7397260273972712E-2</v>
      </c>
      <c r="S19" s="14">
        <v>-0.19999999999999996</v>
      </c>
    </row>
    <row r="20" spans="1:19" x14ac:dyDescent="0.25">
      <c r="A20" s="39">
        <v>40583</v>
      </c>
      <c r="B20" s="39">
        <f t="shared" si="0"/>
        <v>40589</v>
      </c>
      <c r="C20" s="2">
        <v>524000</v>
      </c>
      <c r="D20" s="2">
        <v>304000</v>
      </c>
      <c r="E20" s="2">
        <v>96000</v>
      </c>
      <c r="F20" s="2">
        <v>146000</v>
      </c>
      <c r="G20" s="2">
        <v>167000</v>
      </c>
      <c r="H20" s="2">
        <v>1000</v>
      </c>
      <c r="I20" s="2">
        <v>62000</v>
      </c>
      <c r="J20" s="2">
        <v>8000</v>
      </c>
      <c r="L20" s="14">
        <v>-0.10580204778156999</v>
      </c>
      <c r="M20" s="14">
        <v>-7.878787878787874E-2</v>
      </c>
      <c r="N20" s="14">
        <v>5.4945054945054972E-2</v>
      </c>
      <c r="O20" s="14">
        <v>0.2807017543859649</v>
      </c>
      <c r="P20" s="14">
        <v>-0.19711538461538458</v>
      </c>
      <c r="Q20" s="14">
        <v>0</v>
      </c>
      <c r="R20" s="14">
        <v>-0.17333333333333334</v>
      </c>
      <c r="S20" s="14">
        <v>0</v>
      </c>
    </row>
    <row r="21" spans="1:19" x14ac:dyDescent="0.25">
      <c r="A21" s="39">
        <v>40590</v>
      </c>
      <c r="B21" s="39">
        <f t="shared" si="0"/>
        <v>40596</v>
      </c>
      <c r="C21" s="2">
        <v>510000</v>
      </c>
      <c r="D21" s="2">
        <v>330000</v>
      </c>
      <c r="E21" s="2">
        <v>92000</v>
      </c>
      <c r="F21" s="2">
        <v>167000</v>
      </c>
      <c r="G21" s="2">
        <v>188000</v>
      </c>
      <c r="H21" s="2">
        <v>1000</v>
      </c>
      <c r="I21" s="2">
        <v>58000</v>
      </c>
      <c r="J21" s="2">
        <v>10000</v>
      </c>
      <c r="L21" s="14">
        <v>-2.6717557251908386E-2</v>
      </c>
      <c r="M21" s="14">
        <v>8.5526315789473673E-2</v>
      </c>
      <c r="N21" s="14">
        <v>-4.166666666666663E-2</v>
      </c>
      <c r="O21" s="14">
        <v>0.14383561643835607</v>
      </c>
      <c r="P21" s="14">
        <v>0.12574850299401197</v>
      </c>
      <c r="Q21" s="14">
        <v>0</v>
      </c>
      <c r="R21" s="14">
        <v>-6.4516129032258118E-2</v>
      </c>
      <c r="S21" s="14">
        <v>0.25</v>
      </c>
    </row>
    <row r="22" spans="1:19" x14ac:dyDescent="0.25">
      <c r="A22" s="39">
        <v>40597</v>
      </c>
      <c r="B22" s="39">
        <f t="shared" si="0"/>
        <v>40603</v>
      </c>
      <c r="C22" s="2">
        <v>589000</v>
      </c>
      <c r="D22" s="2">
        <v>326000</v>
      </c>
      <c r="E22" s="2">
        <v>104000</v>
      </c>
      <c r="F22" s="2">
        <v>223000</v>
      </c>
      <c r="G22" s="2">
        <v>188000</v>
      </c>
      <c r="H22" s="2">
        <v>1000</v>
      </c>
      <c r="I22" s="2">
        <v>69000</v>
      </c>
      <c r="J22" s="2">
        <v>9000</v>
      </c>
      <c r="L22" s="14">
        <v>0.15490196078431362</v>
      </c>
      <c r="M22" s="14">
        <v>-1.2121212121212088E-2</v>
      </c>
      <c r="N22" s="14">
        <v>0.13043478260869557</v>
      </c>
      <c r="O22" s="14">
        <v>0.33532934131736525</v>
      </c>
      <c r="P22" s="14">
        <v>0</v>
      </c>
      <c r="Q22" s="14">
        <v>0</v>
      </c>
      <c r="R22" s="14">
        <v>0.18965517241379315</v>
      </c>
      <c r="S22" s="14">
        <v>-9.9999999999999978E-2</v>
      </c>
    </row>
    <row r="23" spans="1:19" x14ac:dyDescent="0.25">
      <c r="A23" s="39">
        <v>40604</v>
      </c>
      <c r="B23" s="39">
        <f t="shared" si="0"/>
        <v>40610</v>
      </c>
      <c r="C23" s="2">
        <v>573000</v>
      </c>
      <c r="D23" s="2">
        <v>324000</v>
      </c>
      <c r="E23" s="2">
        <v>100000</v>
      </c>
      <c r="F23" s="2">
        <v>150000</v>
      </c>
      <c r="G23" s="2">
        <v>143000</v>
      </c>
      <c r="H23" s="2">
        <v>1000</v>
      </c>
      <c r="I23" s="2">
        <v>69000</v>
      </c>
      <c r="J23" s="2">
        <v>13000</v>
      </c>
      <c r="L23" s="14">
        <v>-2.7164685908319219E-2</v>
      </c>
      <c r="M23" s="14">
        <v>-6.1349693251533388E-3</v>
      </c>
      <c r="N23" s="14">
        <v>-3.8461538461538436E-2</v>
      </c>
      <c r="O23" s="14">
        <v>-0.32735426008968604</v>
      </c>
      <c r="P23" s="14">
        <v>-0.23936170212765961</v>
      </c>
      <c r="Q23" s="14">
        <v>0</v>
      </c>
      <c r="R23" s="14">
        <v>0</v>
      </c>
      <c r="S23" s="14">
        <v>0.44444444444444442</v>
      </c>
    </row>
    <row r="24" spans="1:19" x14ac:dyDescent="0.25">
      <c r="A24" s="39">
        <v>40611</v>
      </c>
      <c r="B24" s="39">
        <f t="shared" si="0"/>
        <v>40617</v>
      </c>
      <c r="C24" s="2">
        <v>462000</v>
      </c>
      <c r="D24" s="2">
        <v>297000</v>
      </c>
      <c r="E24" s="2">
        <v>104000</v>
      </c>
      <c r="F24" s="2">
        <v>88000</v>
      </c>
      <c r="G24" s="2">
        <v>138000</v>
      </c>
      <c r="H24" s="2">
        <v>1000</v>
      </c>
      <c r="I24" s="2">
        <v>62000</v>
      </c>
      <c r="J24" s="2">
        <v>10000</v>
      </c>
      <c r="L24" s="14">
        <v>-0.19371727748691103</v>
      </c>
      <c r="M24" s="14">
        <v>-8.333333333333337E-2</v>
      </c>
      <c r="N24" s="14">
        <v>4.0000000000000036E-2</v>
      </c>
      <c r="O24" s="14">
        <v>-0.41333333333333333</v>
      </c>
      <c r="P24" s="14">
        <v>-3.4965034965035002E-2</v>
      </c>
      <c r="Q24" s="14">
        <v>0</v>
      </c>
      <c r="R24" s="14">
        <v>-0.10144927536231885</v>
      </c>
      <c r="S24" s="14">
        <v>-0.23076923076923073</v>
      </c>
    </row>
    <row r="25" spans="1:19" x14ac:dyDescent="0.25">
      <c r="A25" s="39">
        <v>40618</v>
      </c>
      <c r="B25" s="39">
        <f t="shared" si="0"/>
        <v>40624</v>
      </c>
      <c r="C25" s="2">
        <v>533000</v>
      </c>
      <c r="D25" s="2">
        <v>317000</v>
      </c>
      <c r="E25" s="2">
        <v>105000</v>
      </c>
      <c r="F25" s="2">
        <v>132000</v>
      </c>
      <c r="G25" s="2">
        <v>154000</v>
      </c>
      <c r="H25" s="2">
        <v>1000</v>
      </c>
      <c r="I25" s="2">
        <v>66000</v>
      </c>
      <c r="J25" s="2">
        <v>12000</v>
      </c>
      <c r="L25" s="14">
        <v>0.15367965367965364</v>
      </c>
      <c r="M25" s="14">
        <v>6.7340067340067256E-2</v>
      </c>
      <c r="N25" s="14">
        <v>9.6153846153845812E-3</v>
      </c>
      <c r="O25" s="14">
        <v>0.5</v>
      </c>
      <c r="P25" s="14">
        <v>0.11594202898550732</v>
      </c>
      <c r="Q25" s="14">
        <v>0</v>
      </c>
      <c r="R25" s="14">
        <v>6.4516129032258007E-2</v>
      </c>
      <c r="S25" s="14">
        <v>0.19999999999999996</v>
      </c>
    </row>
    <row r="26" spans="1:19" x14ac:dyDescent="0.25">
      <c r="A26" s="39">
        <v>40625</v>
      </c>
      <c r="B26" s="39">
        <f t="shared" si="0"/>
        <v>40631</v>
      </c>
      <c r="C26" s="2">
        <v>500000</v>
      </c>
      <c r="D26" s="2">
        <v>334000</v>
      </c>
      <c r="E26" s="2">
        <v>82000</v>
      </c>
      <c r="F26" s="2">
        <v>120000</v>
      </c>
      <c r="G26" s="2">
        <v>182000</v>
      </c>
      <c r="H26" s="2">
        <v>1000</v>
      </c>
      <c r="I26" s="2">
        <v>63000</v>
      </c>
      <c r="J26" s="2">
        <v>12000</v>
      </c>
      <c r="L26" s="14">
        <v>-6.1913696060037493E-2</v>
      </c>
      <c r="M26" s="14">
        <v>5.3627760252366041E-2</v>
      </c>
      <c r="N26" s="14">
        <v>-0.21904761904761905</v>
      </c>
      <c r="O26" s="14">
        <v>-9.0909090909090939E-2</v>
      </c>
      <c r="P26" s="14">
        <v>0.18181818181818188</v>
      </c>
      <c r="Q26" s="14">
        <v>0</v>
      </c>
      <c r="R26" s="14">
        <v>-4.5454545454545414E-2</v>
      </c>
      <c r="S26" s="14">
        <v>0</v>
      </c>
    </row>
    <row r="27" spans="1:19" x14ac:dyDescent="0.25">
      <c r="A27" s="39">
        <v>40632</v>
      </c>
      <c r="B27" s="39">
        <f t="shared" si="0"/>
        <v>40638</v>
      </c>
      <c r="C27" s="2">
        <v>492000</v>
      </c>
      <c r="D27" s="2">
        <v>266000</v>
      </c>
      <c r="E27" s="2">
        <v>96000</v>
      </c>
      <c r="F27" s="2">
        <v>128000</v>
      </c>
      <c r="G27" s="2">
        <v>197000</v>
      </c>
      <c r="H27" s="2">
        <v>1000</v>
      </c>
      <c r="I27" s="2">
        <v>60000</v>
      </c>
      <c r="J27" s="2">
        <v>13000</v>
      </c>
      <c r="L27" s="14">
        <v>-1.6000000000000014E-2</v>
      </c>
      <c r="M27" s="14">
        <v>-0.20359281437125754</v>
      </c>
      <c r="N27" s="14">
        <v>0.1707317073170731</v>
      </c>
      <c r="O27" s="14">
        <v>6.6666666666666652E-2</v>
      </c>
      <c r="P27" s="14">
        <v>8.2417582417582347E-2</v>
      </c>
      <c r="Q27" s="14">
        <v>0</v>
      </c>
      <c r="R27" s="14">
        <v>-4.7619047619047672E-2</v>
      </c>
      <c r="S27" s="14">
        <v>8.3333333333333259E-2</v>
      </c>
    </row>
    <row r="28" spans="1:19" x14ac:dyDescent="0.25">
      <c r="A28" s="39">
        <v>40639</v>
      </c>
      <c r="B28" s="39">
        <f t="shared" si="0"/>
        <v>40645</v>
      </c>
      <c r="C28" s="2">
        <v>542000</v>
      </c>
      <c r="D28" s="2">
        <v>255000</v>
      </c>
      <c r="E28" s="2">
        <v>87000</v>
      </c>
      <c r="F28" s="2">
        <v>102000</v>
      </c>
      <c r="G28" s="2">
        <v>187000</v>
      </c>
      <c r="H28" s="2">
        <v>1000</v>
      </c>
      <c r="I28" s="2">
        <v>56000</v>
      </c>
      <c r="J28" s="2">
        <v>16000</v>
      </c>
      <c r="L28" s="14">
        <v>0.10162601626016254</v>
      </c>
      <c r="M28" s="14">
        <v>-4.1353383458646586E-2</v>
      </c>
      <c r="N28" s="14">
        <v>-9.375E-2</v>
      </c>
      <c r="O28" s="14">
        <v>-0.203125</v>
      </c>
      <c r="P28" s="14">
        <v>-5.0761421319796995E-2</v>
      </c>
      <c r="Q28" s="14">
        <v>0</v>
      </c>
      <c r="R28" s="14">
        <v>-6.6666666666666652E-2</v>
      </c>
      <c r="S28" s="14">
        <v>0.23076923076923084</v>
      </c>
    </row>
    <row r="29" spans="1:19" x14ac:dyDescent="0.25">
      <c r="A29" s="39">
        <v>40646</v>
      </c>
      <c r="B29" s="39">
        <f t="shared" si="0"/>
        <v>40652</v>
      </c>
      <c r="C29" s="2">
        <v>641000</v>
      </c>
      <c r="D29" s="2">
        <v>276000</v>
      </c>
      <c r="E29" s="2">
        <v>76000</v>
      </c>
      <c r="F29" s="2">
        <v>96000</v>
      </c>
      <c r="G29" s="2">
        <v>187000</v>
      </c>
      <c r="H29" s="2">
        <v>1000</v>
      </c>
      <c r="I29" s="2">
        <v>64000</v>
      </c>
      <c r="J29" s="2">
        <v>15000</v>
      </c>
      <c r="L29" s="14">
        <v>0.18265682656826576</v>
      </c>
      <c r="M29" s="14">
        <v>8.2352941176470518E-2</v>
      </c>
      <c r="N29" s="14">
        <v>-0.12643678160919536</v>
      </c>
      <c r="O29" s="14">
        <v>-5.8823529411764719E-2</v>
      </c>
      <c r="P29" s="14">
        <v>0</v>
      </c>
      <c r="Q29" s="14">
        <v>0</v>
      </c>
      <c r="R29" s="14">
        <v>0.14285714285714279</v>
      </c>
      <c r="S29" s="14">
        <v>-6.25E-2</v>
      </c>
    </row>
    <row r="30" spans="1:19" x14ac:dyDescent="0.25">
      <c r="A30" s="39">
        <v>40653</v>
      </c>
      <c r="B30" s="39">
        <f t="shared" si="0"/>
        <v>40659</v>
      </c>
      <c r="C30" s="2">
        <v>595000</v>
      </c>
      <c r="D30" s="2">
        <v>312000</v>
      </c>
      <c r="E30" s="2">
        <v>72000</v>
      </c>
      <c r="F30" s="2">
        <v>110000</v>
      </c>
      <c r="G30" s="2">
        <v>195000</v>
      </c>
      <c r="H30" s="2">
        <v>1000</v>
      </c>
      <c r="I30" s="2">
        <v>64000</v>
      </c>
      <c r="J30" s="2">
        <v>16000</v>
      </c>
      <c r="L30" s="14">
        <v>-7.1762870514820554E-2</v>
      </c>
      <c r="M30" s="14">
        <v>0.13043478260869557</v>
      </c>
      <c r="N30" s="14">
        <v>-5.2631578947368474E-2</v>
      </c>
      <c r="O30" s="14">
        <v>0.14583333333333326</v>
      </c>
      <c r="P30" s="14">
        <v>4.2780748663101553E-2</v>
      </c>
      <c r="Q30" s="14">
        <v>0</v>
      </c>
      <c r="R30" s="14">
        <v>0</v>
      </c>
      <c r="S30" s="14">
        <v>6.6666666666666652E-2</v>
      </c>
    </row>
    <row r="31" spans="1:19" x14ac:dyDescent="0.25">
      <c r="A31" s="39">
        <v>40660</v>
      </c>
      <c r="B31" s="39">
        <f t="shared" si="0"/>
        <v>40666</v>
      </c>
      <c r="C31" s="2">
        <v>582000</v>
      </c>
      <c r="D31" s="2">
        <v>365000</v>
      </c>
      <c r="E31" s="2">
        <v>62000</v>
      </c>
      <c r="F31" s="2">
        <v>176000</v>
      </c>
      <c r="G31" s="2">
        <v>214000</v>
      </c>
      <c r="H31" s="2">
        <v>1000</v>
      </c>
      <c r="I31" s="2">
        <v>67000</v>
      </c>
      <c r="J31" s="2">
        <v>19000</v>
      </c>
      <c r="L31" s="14">
        <v>-2.1848739495798353E-2</v>
      </c>
      <c r="M31" s="14">
        <v>0.16987179487179493</v>
      </c>
      <c r="N31" s="14">
        <v>-0.13888888888888884</v>
      </c>
      <c r="O31" s="14">
        <v>0.60000000000000009</v>
      </c>
      <c r="P31" s="14">
        <v>9.7435897435897534E-2</v>
      </c>
      <c r="Q31" s="14">
        <v>0</v>
      </c>
      <c r="R31" s="14">
        <v>4.6875E-2</v>
      </c>
      <c r="S31" s="14">
        <v>0.1875</v>
      </c>
    </row>
    <row r="32" spans="1:19" x14ac:dyDescent="0.25">
      <c r="A32" s="39">
        <v>40667</v>
      </c>
      <c r="B32" s="39">
        <f t="shared" si="0"/>
        <v>40673</v>
      </c>
      <c r="C32" s="2">
        <v>496000</v>
      </c>
      <c r="D32" s="2">
        <v>411000</v>
      </c>
      <c r="E32" s="2">
        <v>55000</v>
      </c>
      <c r="F32" s="2">
        <v>132000</v>
      </c>
      <c r="G32" s="2">
        <v>219000</v>
      </c>
      <c r="H32" s="2">
        <v>1000</v>
      </c>
      <c r="I32" s="2">
        <v>73000</v>
      </c>
      <c r="J32" s="2">
        <v>23000</v>
      </c>
      <c r="L32" s="14">
        <v>-0.14776632302405501</v>
      </c>
      <c r="M32" s="14">
        <v>0.1260273972602739</v>
      </c>
      <c r="N32" s="14">
        <v>-0.11290322580645162</v>
      </c>
      <c r="O32" s="14">
        <v>-0.25</v>
      </c>
      <c r="P32" s="14">
        <v>2.3364485981308469E-2</v>
      </c>
      <c r="Q32" s="14">
        <v>0</v>
      </c>
      <c r="R32" s="14">
        <v>8.9552238805970186E-2</v>
      </c>
      <c r="S32" s="14">
        <v>0.21052631578947367</v>
      </c>
    </row>
    <row r="33" spans="1:19" x14ac:dyDescent="0.25">
      <c r="A33" s="39">
        <v>40674</v>
      </c>
      <c r="B33" s="39">
        <f t="shared" si="0"/>
        <v>40680</v>
      </c>
      <c r="C33" s="2">
        <v>407000</v>
      </c>
      <c r="D33" s="2">
        <v>404000</v>
      </c>
      <c r="E33" s="2">
        <v>54000</v>
      </c>
      <c r="F33" s="2">
        <v>138000</v>
      </c>
      <c r="G33" s="2">
        <v>214000</v>
      </c>
      <c r="H33" s="2">
        <v>1000</v>
      </c>
      <c r="I33" s="2">
        <v>78000</v>
      </c>
      <c r="J33" s="2">
        <v>26000</v>
      </c>
      <c r="L33" s="14">
        <v>-0.17943548387096775</v>
      </c>
      <c r="M33" s="14">
        <v>-1.7031630170316281E-2</v>
      </c>
      <c r="N33" s="14">
        <v>-1.8181818181818188E-2</v>
      </c>
      <c r="O33" s="14">
        <v>4.5454545454545414E-2</v>
      </c>
      <c r="P33" s="14">
        <v>-2.2831050228310557E-2</v>
      </c>
      <c r="Q33" s="14">
        <v>0</v>
      </c>
      <c r="R33" s="14">
        <v>6.8493150684931559E-2</v>
      </c>
      <c r="S33" s="14">
        <v>0.13043478260869557</v>
      </c>
    </row>
    <row r="34" spans="1:19" x14ac:dyDescent="0.25">
      <c r="A34" s="39">
        <v>40681</v>
      </c>
      <c r="B34" s="39">
        <f t="shared" si="0"/>
        <v>40687</v>
      </c>
      <c r="C34" s="2">
        <v>484000</v>
      </c>
      <c r="D34" s="2">
        <v>409000</v>
      </c>
      <c r="E34" s="2">
        <v>62000</v>
      </c>
      <c r="F34" s="2">
        <v>183000</v>
      </c>
      <c r="G34" s="2">
        <v>223000</v>
      </c>
      <c r="H34" s="2">
        <v>1000</v>
      </c>
      <c r="I34" s="2">
        <v>76000</v>
      </c>
      <c r="J34" s="2">
        <v>26000</v>
      </c>
      <c r="L34" s="14">
        <v>0.18918918918918926</v>
      </c>
      <c r="M34" s="14">
        <v>1.2376237623762387E-2</v>
      </c>
      <c r="N34" s="14">
        <v>0.14814814814814814</v>
      </c>
      <c r="O34" s="14">
        <v>0.32608695652173902</v>
      </c>
      <c r="P34" s="14">
        <v>4.20560747663552E-2</v>
      </c>
      <c r="Q34" s="14">
        <v>0</v>
      </c>
      <c r="R34" s="14">
        <v>-2.5641025641025661E-2</v>
      </c>
      <c r="S34" s="14">
        <v>0</v>
      </c>
    </row>
    <row r="35" spans="1:19" x14ac:dyDescent="0.25">
      <c r="A35" s="39">
        <v>40688</v>
      </c>
      <c r="B35" s="39">
        <f t="shared" si="0"/>
        <v>40694</v>
      </c>
      <c r="C35" s="2">
        <v>412000</v>
      </c>
      <c r="D35" s="2">
        <v>401000</v>
      </c>
      <c r="E35" s="2">
        <v>80000</v>
      </c>
      <c r="F35" s="2">
        <v>183000</v>
      </c>
      <c r="G35" s="2">
        <v>235000</v>
      </c>
      <c r="H35" s="2">
        <v>1000</v>
      </c>
      <c r="I35" s="2">
        <v>80000</v>
      </c>
      <c r="J35" s="2">
        <v>27000</v>
      </c>
      <c r="L35" s="14">
        <v>-0.14876033057851235</v>
      </c>
      <c r="M35" s="14">
        <v>-1.9559902200488977E-2</v>
      </c>
      <c r="N35" s="14">
        <v>0.29032258064516125</v>
      </c>
      <c r="O35" s="14">
        <v>0</v>
      </c>
      <c r="P35" s="14">
        <v>5.3811659192825045E-2</v>
      </c>
      <c r="Q35" s="14">
        <v>0</v>
      </c>
      <c r="R35" s="14">
        <v>5.2631578947368363E-2</v>
      </c>
      <c r="S35" s="14">
        <v>3.8461538461538547E-2</v>
      </c>
    </row>
    <row r="36" spans="1:19" x14ac:dyDescent="0.25">
      <c r="A36" s="39">
        <v>40695</v>
      </c>
      <c r="B36" s="39">
        <f t="shared" si="0"/>
        <v>40701</v>
      </c>
      <c r="C36" s="2">
        <v>500000</v>
      </c>
      <c r="D36" s="2">
        <v>374000</v>
      </c>
      <c r="E36" s="2">
        <v>84000</v>
      </c>
      <c r="F36" s="2">
        <v>164000</v>
      </c>
      <c r="G36" s="2">
        <v>200000</v>
      </c>
      <c r="H36" s="2">
        <v>1000</v>
      </c>
      <c r="I36" s="2">
        <v>71000</v>
      </c>
      <c r="J36" s="2">
        <v>29000</v>
      </c>
      <c r="L36" s="14">
        <v>0.21359223300970864</v>
      </c>
      <c r="M36" s="14">
        <v>-6.7331670822942669E-2</v>
      </c>
      <c r="N36" s="14">
        <v>5.0000000000000044E-2</v>
      </c>
      <c r="O36" s="14">
        <v>-0.10382513661202186</v>
      </c>
      <c r="P36" s="14">
        <v>-0.14893617021276595</v>
      </c>
      <c r="Q36" s="14">
        <v>0</v>
      </c>
      <c r="R36" s="14">
        <v>-0.11250000000000004</v>
      </c>
      <c r="S36" s="14">
        <v>7.4074074074074181E-2</v>
      </c>
    </row>
    <row r="37" spans="1:19" x14ac:dyDescent="0.25">
      <c r="A37" s="39">
        <v>40702</v>
      </c>
      <c r="B37" s="39">
        <f t="shared" si="0"/>
        <v>40708</v>
      </c>
      <c r="C37" s="2">
        <v>616000</v>
      </c>
      <c r="D37" s="2">
        <v>349000</v>
      </c>
      <c r="E37" s="2">
        <v>89000</v>
      </c>
      <c r="F37" s="2">
        <v>146000</v>
      </c>
      <c r="G37" s="2">
        <v>194000</v>
      </c>
      <c r="H37" s="2">
        <v>1000</v>
      </c>
      <c r="I37" s="2">
        <v>67000</v>
      </c>
      <c r="J37" s="2">
        <v>33000</v>
      </c>
      <c r="L37" s="14">
        <v>0.23199999999999998</v>
      </c>
      <c r="M37" s="14">
        <v>-6.6844919786096302E-2</v>
      </c>
      <c r="N37" s="14">
        <v>5.9523809523809534E-2</v>
      </c>
      <c r="O37" s="14">
        <v>-0.1097560975609756</v>
      </c>
      <c r="P37" s="14">
        <v>-3.0000000000000027E-2</v>
      </c>
      <c r="Q37" s="14">
        <v>0</v>
      </c>
      <c r="R37" s="14">
        <v>-5.633802816901412E-2</v>
      </c>
      <c r="S37" s="14">
        <v>0.13793103448275867</v>
      </c>
    </row>
    <row r="38" spans="1:19" x14ac:dyDescent="0.25">
      <c r="A38" s="39">
        <v>40709</v>
      </c>
      <c r="B38" s="39">
        <f t="shared" si="0"/>
        <v>40715</v>
      </c>
      <c r="C38" s="2">
        <v>652000</v>
      </c>
      <c r="D38" s="2">
        <v>327000</v>
      </c>
      <c r="E38" s="2">
        <v>83000</v>
      </c>
      <c r="F38" s="2">
        <v>173000</v>
      </c>
      <c r="G38" s="2">
        <v>182000</v>
      </c>
      <c r="H38" s="2">
        <v>1000</v>
      </c>
      <c r="I38" s="2">
        <v>57000</v>
      </c>
      <c r="J38" s="2">
        <v>30000</v>
      </c>
      <c r="L38" s="14">
        <v>5.8441558441558517E-2</v>
      </c>
      <c r="M38" s="14">
        <v>-6.3037249283667607E-2</v>
      </c>
      <c r="N38" s="14">
        <v>-6.7415730337078705E-2</v>
      </c>
      <c r="O38" s="14">
        <v>0.18493150684931514</v>
      </c>
      <c r="P38" s="14">
        <v>-6.1855670103092786E-2</v>
      </c>
      <c r="Q38" s="14">
        <v>0</v>
      </c>
      <c r="R38" s="14">
        <v>-0.14925373134328357</v>
      </c>
      <c r="S38" s="14">
        <v>-9.0909090909090939E-2</v>
      </c>
    </row>
    <row r="39" spans="1:19" x14ac:dyDescent="0.25">
      <c r="A39" s="39">
        <v>40716</v>
      </c>
      <c r="B39" s="39">
        <f t="shared" si="0"/>
        <v>40722</v>
      </c>
      <c r="C39" s="2">
        <v>553000</v>
      </c>
      <c r="D39" s="2">
        <v>329000</v>
      </c>
      <c r="E39" s="2">
        <v>78000</v>
      </c>
      <c r="F39" s="2">
        <v>175000</v>
      </c>
      <c r="G39" s="2">
        <v>179000</v>
      </c>
      <c r="H39" s="2">
        <v>1000</v>
      </c>
      <c r="I39" s="2">
        <v>51000</v>
      </c>
      <c r="J39" s="2">
        <v>24000</v>
      </c>
      <c r="L39" s="14">
        <v>-0.15184049079754602</v>
      </c>
      <c r="M39" s="14">
        <v>6.1162079510703737E-3</v>
      </c>
      <c r="N39" s="14">
        <v>-6.0240963855421659E-2</v>
      </c>
      <c r="O39" s="14">
        <v>1.1560693641618602E-2</v>
      </c>
      <c r="P39" s="14">
        <v>-1.6483516483516536E-2</v>
      </c>
      <c r="Q39" s="14">
        <v>0</v>
      </c>
      <c r="R39" s="14">
        <v>-0.10526315789473684</v>
      </c>
      <c r="S39" s="14">
        <v>-0.19999999999999996</v>
      </c>
    </row>
    <row r="40" spans="1:19" x14ac:dyDescent="0.25">
      <c r="A40" s="39">
        <v>40723</v>
      </c>
      <c r="B40" s="39">
        <f t="shared" si="0"/>
        <v>40729</v>
      </c>
      <c r="C40" s="2">
        <v>472000</v>
      </c>
      <c r="D40" s="2">
        <v>368000</v>
      </c>
      <c r="E40" s="2">
        <v>80000</v>
      </c>
      <c r="F40" s="2">
        <v>204000</v>
      </c>
      <c r="G40" s="2">
        <v>205000</v>
      </c>
      <c r="H40" s="2">
        <v>1000</v>
      </c>
      <c r="I40" s="2">
        <v>49000</v>
      </c>
      <c r="J40" s="2">
        <v>18000</v>
      </c>
      <c r="L40" s="14">
        <v>-0.14647377938517181</v>
      </c>
      <c r="M40" s="14">
        <v>0.11854103343465039</v>
      </c>
      <c r="N40" s="14">
        <v>2.564102564102555E-2</v>
      </c>
      <c r="O40" s="14">
        <v>0.1657142857142857</v>
      </c>
      <c r="P40" s="14">
        <v>0.14525139664804465</v>
      </c>
      <c r="Q40" s="14">
        <v>0</v>
      </c>
      <c r="R40" s="14">
        <v>-3.9215686274509776E-2</v>
      </c>
      <c r="S40" s="14">
        <v>-0.25</v>
      </c>
    </row>
    <row r="41" spans="1:19" x14ac:dyDescent="0.25">
      <c r="A41" s="39">
        <v>40730</v>
      </c>
      <c r="B41" s="39">
        <f t="shared" si="0"/>
        <v>40736</v>
      </c>
      <c r="C41" s="2">
        <v>540000</v>
      </c>
      <c r="D41" s="2">
        <v>398000</v>
      </c>
      <c r="E41" s="2">
        <v>90000</v>
      </c>
      <c r="F41" s="2">
        <v>212000</v>
      </c>
      <c r="G41" s="2">
        <v>210000</v>
      </c>
      <c r="H41" s="2">
        <v>1000</v>
      </c>
      <c r="I41" s="2">
        <v>48000</v>
      </c>
      <c r="J41" s="2">
        <v>12000</v>
      </c>
      <c r="L41" s="14">
        <v>0.14406779661016955</v>
      </c>
      <c r="M41" s="14">
        <v>8.1521739130434812E-2</v>
      </c>
      <c r="N41" s="14">
        <v>0.125</v>
      </c>
      <c r="O41" s="14">
        <v>3.9215686274509887E-2</v>
      </c>
      <c r="P41" s="14">
        <v>2.4390243902439046E-2</v>
      </c>
      <c r="Q41" s="14">
        <v>0</v>
      </c>
      <c r="R41" s="14">
        <v>-2.0408163265306145E-2</v>
      </c>
      <c r="S41" s="14">
        <v>-0.33333333333333337</v>
      </c>
    </row>
    <row r="42" spans="1:19" x14ac:dyDescent="0.25">
      <c r="A42" s="39">
        <v>40737</v>
      </c>
      <c r="B42" s="39">
        <f t="shared" si="0"/>
        <v>40743</v>
      </c>
      <c r="C42" s="2">
        <v>549000</v>
      </c>
      <c r="D42" s="2">
        <v>438000</v>
      </c>
      <c r="E42" s="2">
        <v>96000</v>
      </c>
      <c r="F42" s="2">
        <v>187000</v>
      </c>
      <c r="G42" s="2">
        <v>233000</v>
      </c>
      <c r="H42" s="2">
        <v>1000</v>
      </c>
      <c r="I42" s="2">
        <v>48000</v>
      </c>
      <c r="J42" s="2">
        <v>15000</v>
      </c>
      <c r="L42" s="14">
        <v>1.6666666666666607E-2</v>
      </c>
      <c r="M42" s="14">
        <v>0.10050251256281406</v>
      </c>
      <c r="N42" s="14">
        <v>6.6666666666666652E-2</v>
      </c>
      <c r="O42" s="14">
        <v>-0.11792452830188682</v>
      </c>
      <c r="P42" s="14">
        <v>0.10952380952380958</v>
      </c>
      <c r="Q42" s="14">
        <v>0</v>
      </c>
      <c r="R42" s="14">
        <v>0</v>
      </c>
      <c r="S42" s="14">
        <v>0.25</v>
      </c>
    </row>
    <row r="43" spans="1:19" x14ac:dyDescent="0.25">
      <c r="A43" s="39">
        <v>40744</v>
      </c>
      <c r="B43" s="39">
        <f t="shared" si="0"/>
        <v>40750</v>
      </c>
      <c r="C43" s="2">
        <v>560000</v>
      </c>
      <c r="D43" s="2">
        <v>418000</v>
      </c>
      <c r="E43" s="2">
        <v>84000</v>
      </c>
      <c r="F43" s="2">
        <v>173000</v>
      </c>
      <c r="G43" s="2">
        <v>214000</v>
      </c>
      <c r="H43" s="2">
        <v>0</v>
      </c>
      <c r="I43" s="2">
        <v>31000</v>
      </c>
      <c r="J43" s="2">
        <v>16000</v>
      </c>
      <c r="L43" s="14">
        <v>2.0036429872495543E-2</v>
      </c>
      <c r="M43" s="14">
        <v>-4.5662100456621002E-2</v>
      </c>
      <c r="N43" s="14">
        <v>-0.125</v>
      </c>
      <c r="O43" s="14">
        <v>-7.4866310160427774E-2</v>
      </c>
      <c r="P43" s="14">
        <v>-8.1545064377682386E-2</v>
      </c>
      <c r="Q43" s="14" t="s">
        <v>26</v>
      </c>
      <c r="R43" s="14">
        <v>-0.35416666666666663</v>
      </c>
      <c r="S43" s="14">
        <v>6.6666666666666652E-2</v>
      </c>
    </row>
    <row r="44" spans="1:19" x14ac:dyDescent="0.25">
      <c r="A44" s="39">
        <v>40751</v>
      </c>
      <c r="B44" s="39">
        <f t="shared" si="0"/>
        <v>40757</v>
      </c>
      <c r="C44" s="2">
        <v>537000</v>
      </c>
      <c r="D44" s="2">
        <v>426000</v>
      </c>
      <c r="E44" s="2">
        <v>82000</v>
      </c>
      <c r="F44" s="2">
        <v>189000</v>
      </c>
      <c r="G44" s="2">
        <v>239000</v>
      </c>
      <c r="H44" s="2">
        <v>1000</v>
      </c>
      <c r="I44" s="2">
        <v>48000</v>
      </c>
      <c r="J44" s="2">
        <v>17000</v>
      </c>
      <c r="L44" s="14">
        <v>-4.1071428571428537E-2</v>
      </c>
      <c r="M44" s="14">
        <v>1.9138755980861344E-2</v>
      </c>
      <c r="N44" s="14">
        <v>-2.3809523809523836E-2</v>
      </c>
      <c r="O44" s="14">
        <v>9.2485549132947931E-2</v>
      </c>
      <c r="P44" s="14">
        <v>0.11682242990654212</v>
      </c>
      <c r="Q44" s="14" t="s">
        <v>26</v>
      </c>
      <c r="R44" s="14">
        <v>0.54838709677419351</v>
      </c>
      <c r="S44" s="14">
        <v>6.25E-2</v>
      </c>
    </row>
    <row r="45" spans="1:19" x14ac:dyDescent="0.25">
      <c r="A45" s="39">
        <v>40758</v>
      </c>
      <c r="B45" s="39">
        <f t="shared" si="0"/>
        <v>40764</v>
      </c>
      <c r="C45" s="2">
        <v>510000</v>
      </c>
      <c r="D45" s="2">
        <v>443000</v>
      </c>
      <c r="E45" s="2">
        <v>81000</v>
      </c>
      <c r="F45" s="2">
        <v>177000</v>
      </c>
      <c r="G45" s="2">
        <v>246000</v>
      </c>
      <c r="H45" s="2">
        <v>1000</v>
      </c>
      <c r="I45" s="2">
        <v>49000</v>
      </c>
      <c r="J45" s="2">
        <v>15000</v>
      </c>
      <c r="L45" s="14">
        <v>-5.027932960893855E-2</v>
      </c>
      <c r="M45" s="14">
        <v>3.9906103286384997E-2</v>
      </c>
      <c r="N45" s="14">
        <v>-1.2195121951219523E-2</v>
      </c>
      <c r="O45" s="14">
        <v>-6.3492063492063489E-2</v>
      </c>
      <c r="P45" s="14">
        <v>2.9288702928870203E-2</v>
      </c>
      <c r="Q45" s="14">
        <v>0</v>
      </c>
      <c r="R45" s="14">
        <v>2.0833333333333259E-2</v>
      </c>
      <c r="S45" s="14">
        <v>-0.11764705882352944</v>
      </c>
    </row>
    <row r="46" spans="1:19" x14ac:dyDescent="0.25">
      <c r="A46" s="39">
        <v>40765</v>
      </c>
      <c r="B46" s="39">
        <f t="shared" si="0"/>
        <v>40771</v>
      </c>
      <c r="C46" s="2">
        <v>441000</v>
      </c>
      <c r="D46" s="2">
        <v>406000</v>
      </c>
      <c r="E46" s="2">
        <v>79000</v>
      </c>
      <c r="F46" s="2">
        <v>138000</v>
      </c>
      <c r="G46" s="2">
        <v>238000</v>
      </c>
      <c r="H46" s="2">
        <v>1000</v>
      </c>
      <c r="I46" s="2">
        <v>54000</v>
      </c>
      <c r="J46" s="2">
        <v>17000</v>
      </c>
      <c r="L46" s="14">
        <v>-0.13529411764705879</v>
      </c>
      <c r="M46" s="14">
        <v>-8.3521444695259572E-2</v>
      </c>
      <c r="N46" s="14">
        <v>-2.4691358024691357E-2</v>
      </c>
      <c r="O46" s="14">
        <v>-0.22033898305084743</v>
      </c>
      <c r="P46" s="14">
        <v>-3.2520325203251987E-2</v>
      </c>
      <c r="Q46" s="14">
        <v>0</v>
      </c>
      <c r="R46" s="14">
        <v>0.1020408163265305</v>
      </c>
      <c r="S46" s="14">
        <v>0.1333333333333333</v>
      </c>
    </row>
    <row r="47" spans="1:19" x14ac:dyDescent="0.25">
      <c r="A47" s="39">
        <v>40772</v>
      </c>
      <c r="B47" s="39">
        <f t="shared" si="0"/>
        <v>40778</v>
      </c>
      <c r="C47" s="2">
        <v>492000</v>
      </c>
      <c r="D47" s="2">
        <v>427000</v>
      </c>
      <c r="E47" s="2">
        <v>75000</v>
      </c>
      <c r="F47" s="2">
        <v>166000</v>
      </c>
      <c r="G47" s="2">
        <v>235000</v>
      </c>
      <c r="H47" s="2">
        <v>1000</v>
      </c>
      <c r="I47" s="2">
        <v>54000</v>
      </c>
      <c r="J47" s="2">
        <v>12000</v>
      </c>
      <c r="L47" s="14">
        <v>0.11564625850340127</v>
      </c>
      <c r="M47" s="14">
        <v>5.1724137931034475E-2</v>
      </c>
      <c r="N47" s="14">
        <v>-5.0632911392405111E-2</v>
      </c>
      <c r="O47" s="14">
        <v>0.20289855072463769</v>
      </c>
      <c r="P47" s="14">
        <v>-1.2605042016806678E-2</v>
      </c>
      <c r="Q47" s="14">
        <v>0</v>
      </c>
      <c r="R47" s="14">
        <v>0</v>
      </c>
      <c r="S47" s="14">
        <v>-0.29411764705882348</v>
      </c>
    </row>
    <row r="48" spans="1:19" x14ac:dyDescent="0.25">
      <c r="A48" s="39">
        <v>40779</v>
      </c>
      <c r="B48" s="39">
        <f t="shared" si="0"/>
        <v>40785</v>
      </c>
      <c r="C48" s="2">
        <v>549000</v>
      </c>
      <c r="D48" s="2">
        <v>445000</v>
      </c>
      <c r="E48" s="2">
        <v>82000</v>
      </c>
      <c r="F48" s="2">
        <v>172000</v>
      </c>
      <c r="G48" s="2">
        <v>232000</v>
      </c>
      <c r="H48" s="2">
        <v>1000</v>
      </c>
      <c r="I48" s="2">
        <v>52000</v>
      </c>
      <c r="J48" s="2">
        <v>11000</v>
      </c>
      <c r="L48" s="14">
        <v>0.11585365853658547</v>
      </c>
      <c r="M48" s="14">
        <v>4.2154566744730726E-2</v>
      </c>
      <c r="N48" s="14">
        <v>9.3333333333333268E-2</v>
      </c>
      <c r="O48" s="14">
        <v>3.6144578313253017E-2</v>
      </c>
      <c r="P48" s="14">
        <v>-1.2765957446808529E-2</v>
      </c>
      <c r="Q48" s="14">
        <v>0</v>
      </c>
      <c r="R48" s="14">
        <v>-3.703703703703709E-2</v>
      </c>
      <c r="S48" s="14">
        <v>-8.333333333333337E-2</v>
      </c>
    </row>
    <row r="49" spans="1:19" x14ac:dyDescent="0.25">
      <c r="A49" s="39">
        <v>40786</v>
      </c>
      <c r="B49" s="39">
        <f t="shared" si="0"/>
        <v>40792</v>
      </c>
      <c r="C49" s="2">
        <v>576000</v>
      </c>
      <c r="D49" s="2">
        <v>420000</v>
      </c>
      <c r="E49" s="2">
        <v>62000</v>
      </c>
      <c r="F49" s="2">
        <v>130000</v>
      </c>
      <c r="G49" s="2">
        <v>185000</v>
      </c>
      <c r="H49" s="2">
        <v>1000</v>
      </c>
      <c r="I49" s="2">
        <v>47000</v>
      </c>
      <c r="J49" s="2">
        <v>12000</v>
      </c>
      <c r="L49" s="14">
        <v>4.9180327868852514E-2</v>
      </c>
      <c r="M49" s="14">
        <v>-5.6179775280898903E-2</v>
      </c>
      <c r="N49" s="14">
        <v>-0.24390243902439024</v>
      </c>
      <c r="O49" s="14">
        <v>-0.2441860465116279</v>
      </c>
      <c r="P49" s="14">
        <v>-0.20258620689655171</v>
      </c>
      <c r="Q49" s="14">
        <v>0</v>
      </c>
      <c r="R49" s="14">
        <v>-9.6153846153846145E-2</v>
      </c>
      <c r="S49" s="14">
        <v>9.0909090909090828E-2</v>
      </c>
    </row>
    <row r="50" spans="1:19" x14ac:dyDescent="0.25">
      <c r="A50" s="39">
        <v>40793</v>
      </c>
      <c r="B50" s="39">
        <f t="shared" si="0"/>
        <v>40799</v>
      </c>
      <c r="C50" s="2">
        <v>509000</v>
      </c>
      <c r="D50" s="2">
        <v>410000</v>
      </c>
      <c r="E50" s="2">
        <v>76000</v>
      </c>
      <c r="F50" s="2">
        <v>156000</v>
      </c>
      <c r="G50" s="2">
        <v>182000</v>
      </c>
      <c r="H50" s="2">
        <v>1000</v>
      </c>
      <c r="I50" s="2">
        <v>51000</v>
      </c>
      <c r="J50" s="2">
        <v>13000</v>
      </c>
      <c r="L50" s="14">
        <v>-0.11631944444444442</v>
      </c>
      <c r="M50" s="14">
        <v>-2.3809523809523836E-2</v>
      </c>
      <c r="N50" s="14">
        <v>0.22580645161290325</v>
      </c>
      <c r="O50" s="14">
        <v>0.19999999999999996</v>
      </c>
      <c r="P50" s="14">
        <v>-1.6216216216216162E-2</v>
      </c>
      <c r="Q50" s="14">
        <v>0</v>
      </c>
      <c r="R50" s="14">
        <v>8.5106382978723305E-2</v>
      </c>
      <c r="S50" s="14">
        <v>8.3333333333333259E-2</v>
      </c>
    </row>
    <row r="51" spans="1:19" x14ac:dyDescent="0.25">
      <c r="A51" s="39">
        <v>40800</v>
      </c>
      <c r="B51" s="39">
        <f t="shared" si="0"/>
        <v>40806</v>
      </c>
      <c r="C51" s="2">
        <v>476000</v>
      </c>
      <c r="D51" s="2">
        <v>400000</v>
      </c>
      <c r="E51" s="2">
        <v>78000</v>
      </c>
      <c r="F51" s="2">
        <v>197000</v>
      </c>
      <c r="G51" s="2">
        <v>198000</v>
      </c>
      <c r="H51" s="2">
        <v>1000</v>
      </c>
      <c r="I51" s="2">
        <v>49000</v>
      </c>
      <c r="J51" s="2">
        <v>13000</v>
      </c>
      <c r="L51" s="14">
        <v>-6.4833005893909612E-2</v>
      </c>
      <c r="M51" s="14">
        <v>-2.4390243902439046E-2</v>
      </c>
      <c r="N51" s="14">
        <v>2.6315789473684292E-2</v>
      </c>
      <c r="O51" s="14">
        <v>0.26282051282051277</v>
      </c>
      <c r="P51" s="14">
        <v>8.7912087912087822E-2</v>
      </c>
      <c r="Q51" s="14">
        <v>0</v>
      </c>
      <c r="R51" s="14">
        <v>-3.9215686274509776E-2</v>
      </c>
      <c r="S51" s="14">
        <v>0</v>
      </c>
    </row>
    <row r="52" spans="1:19" x14ac:dyDescent="0.25">
      <c r="A52" s="39">
        <v>40807</v>
      </c>
      <c r="B52" s="39">
        <f t="shared" si="0"/>
        <v>40813</v>
      </c>
      <c r="C52" s="2">
        <v>478000</v>
      </c>
      <c r="D52" s="2">
        <v>419000</v>
      </c>
      <c r="E52" s="2">
        <v>95000</v>
      </c>
      <c r="F52" s="2">
        <v>202000</v>
      </c>
      <c r="G52" s="2">
        <v>204000</v>
      </c>
      <c r="H52" s="2">
        <v>1000</v>
      </c>
      <c r="I52" s="2">
        <v>56000</v>
      </c>
      <c r="J52" s="2">
        <v>13000</v>
      </c>
      <c r="L52" s="14">
        <v>4.2016806722688926E-3</v>
      </c>
      <c r="M52" s="14">
        <v>4.7500000000000098E-2</v>
      </c>
      <c r="N52" s="14">
        <v>0.21794871794871784</v>
      </c>
      <c r="O52" s="14">
        <v>2.5380710659898442E-2</v>
      </c>
      <c r="P52" s="14">
        <v>3.0303030303030276E-2</v>
      </c>
      <c r="Q52" s="14">
        <v>0</v>
      </c>
      <c r="R52" s="14">
        <v>0.14285714285714279</v>
      </c>
      <c r="S52" s="14">
        <v>0</v>
      </c>
    </row>
    <row r="53" spans="1:19" x14ac:dyDescent="0.25">
      <c r="A53" s="39">
        <v>40814</v>
      </c>
      <c r="B53" s="39">
        <f t="shared" si="0"/>
        <v>40820</v>
      </c>
      <c r="C53" s="2">
        <v>584000</v>
      </c>
      <c r="D53" s="2">
        <v>379000</v>
      </c>
      <c r="E53" s="2">
        <v>107000</v>
      </c>
      <c r="F53" s="2">
        <v>156000</v>
      </c>
      <c r="G53" s="2">
        <v>198000</v>
      </c>
      <c r="H53" s="2">
        <v>1000</v>
      </c>
      <c r="I53" s="2">
        <v>48000</v>
      </c>
      <c r="J53" s="2">
        <v>15000</v>
      </c>
      <c r="L53" s="14">
        <v>0.2217573221757323</v>
      </c>
      <c r="M53" s="14">
        <v>-9.5465393794749387E-2</v>
      </c>
      <c r="N53" s="14">
        <v>0.12631578947368416</v>
      </c>
      <c r="O53" s="14">
        <v>-0.2277227722772277</v>
      </c>
      <c r="P53" s="14">
        <v>-2.9411764705882359E-2</v>
      </c>
      <c r="Q53" s="14">
        <v>0</v>
      </c>
      <c r="R53" s="14">
        <v>-0.1428571428571429</v>
      </c>
      <c r="S53" s="14">
        <v>0.15384615384615374</v>
      </c>
    </row>
    <row r="54" spans="1:19" x14ac:dyDescent="0.25">
      <c r="A54" s="39">
        <v>40821</v>
      </c>
      <c r="B54" s="39">
        <f t="shared" si="0"/>
        <v>40827</v>
      </c>
      <c r="C54" s="2">
        <v>546000</v>
      </c>
      <c r="D54" s="2">
        <v>394000</v>
      </c>
      <c r="E54" s="2">
        <v>110000</v>
      </c>
      <c r="F54" s="2">
        <v>175000</v>
      </c>
      <c r="G54" s="2">
        <v>225000</v>
      </c>
      <c r="H54" s="2">
        <v>1000</v>
      </c>
      <c r="I54" s="2">
        <v>54000</v>
      </c>
      <c r="J54" s="2">
        <v>14000</v>
      </c>
      <c r="L54" s="14">
        <v>-6.506849315068497E-2</v>
      </c>
      <c r="M54" s="14">
        <v>3.9577836411609502E-2</v>
      </c>
      <c r="N54" s="14">
        <v>2.8037383177569986E-2</v>
      </c>
      <c r="O54" s="14">
        <v>0.12179487179487181</v>
      </c>
      <c r="P54" s="14">
        <v>0.13636363636363646</v>
      </c>
      <c r="Q54" s="14">
        <v>0</v>
      </c>
      <c r="R54" s="14">
        <v>0.125</v>
      </c>
      <c r="S54" s="14">
        <v>-6.6666666666666652E-2</v>
      </c>
    </row>
    <row r="55" spans="1:19" x14ac:dyDescent="0.25">
      <c r="A55" s="39">
        <v>40828</v>
      </c>
      <c r="B55" s="39">
        <f t="shared" si="0"/>
        <v>40834</v>
      </c>
      <c r="C55" s="2">
        <v>483000</v>
      </c>
      <c r="D55" s="2">
        <v>359000</v>
      </c>
      <c r="E55" s="2">
        <v>118000</v>
      </c>
      <c r="F55" s="2">
        <v>174000</v>
      </c>
      <c r="G55" s="2">
        <v>226000</v>
      </c>
      <c r="H55" s="2">
        <v>1000</v>
      </c>
      <c r="I55" s="2">
        <v>51000</v>
      </c>
      <c r="J55" s="2">
        <v>14000</v>
      </c>
      <c r="L55" s="14">
        <v>-0.11538461538461542</v>
      </c>
      <c r="M55" s="14">
        <v>-8.8832487309644659E-2</v>
      </c>
      <c r="N55" s="14">
        <v>7.2727272727272751E-2</v>
      </c>
      <c r="O55" s="14">
        <v>-5.7142857142856718E-3</v>
      </c>
      <c r="P55" s="14">
        <v>4.4444444444444731E-3</v>
      </c>
      <c r="Q55" s="14">
        <v>0</v>
      </c>
      <c r="R55" s="14">
        <v>-5.555555555555558E-2</v>
      </c>
      <c r="S55" s="14">
        <v>0</v>
      </c>
    </row>
    <row r="56" spans="1:19" x14ac:dyDescent="0.25">
      <c r="A56" s="39">
        <v>40835</v>
      </c>
      <c r="B56" s="39">
        <f t="shared" si="0"/>
        <v>40841</v>
      </c>
      <c r="C56" s="2">
        <v>505000</v>
      </c>
      <c r="D56" s="2">
        <v>416000</v>
      </c>
      <c r="E56" s="2">
        <v>124000</v>
      </c>
      <c r="F56" s="2">
        <v>135000</v>
      </c>
      <c r="G56" s="2">
        <v>216000</v>
      </c>
      <c r="H56" s="2">
        <v>1000</v>
      </c>
      <c r="I56" s="2">
        <v>49000</v>
      </c>
      <c r="J56" s="2">
        <v>16000</v>
      </c>
      <c r="L56" s="14">
        <v>4.554865424430643E-2</v>
      </c>
      <c r="M56" s="14">
        <v>0.15877437325905297</v>
      </c>
      <c r="N56" s="14">
        <v>5.0847457627118731E-2</v>
      </c>
      <c r="O56" s="14">
        <v>-0.22413793103448276</v>
      </c>
      <c r="P56" s="14">
        <v>-4.4247787610619427E-2</v>
      </c>
      <c r="Q56" s="14">
        <v>0</v>
      </c>
      <c r="R56" s="14">
        <v>-3.9215686274509776E-2</v>
      </c>
      <c r="S56" s="14">
        <v>0.14285714285714279</v>
      </c>
    </row>
    <row r="57" spans="1:19" x14ac:dyDescent="0.25">
      <c r="A57" s="39">
        <v>40842</v>
      </c>
      <c r="B57" s="39">
        <f t="shared" si="0"/>
        <v>40848</v>
      </c>
      <c r="C57" s="2">
        <v>489000</v>
      </c>
      <c r="D57" s="2">
        <v>430000</v>
      </c>
      <c r="E57" s="2">
        <v>119000</v>
      </c>
      <c r="F57" s="2">
        <v>149000</v>
      </c>
      <c r="G57" s="2">
        <v>213000</v>
      </c>
      <c r="H57" s="2">
        <v>1000</v>
      </c>
      <c r="I57" s="2">
        <v>51000</v>
      </c>
      <c r="J57" s="2">
        <v>14000</v>
      </c>
      <c r="L57" s="14">
        <v>-3.1683168316831711E-2</v>
      </c>
      <c r="M57" s="14">
        <v>3.3653846153846256E-2</v>
      </c>
      <c r="N57" s="14">
        <v>-4.0322580645161255E-2</v>
      </c>
      <c r="O57" s="14">
        <v>0.10370370370370363</v>
      </c>
      <c r="P57" s="14">
        <v>-1.388888888888884E-2</v>
      </c>
      <c r="Q57" s="14">
        <v>0</v>
      </c>
      <c r="R57" s="14">
        <v>4.081632653061229E-2</v>
      </c>
      <c r="S57" s="14">
        <v>-0.125</v>
      </c>
    </row>
    <row r="58" spans="1:19" x14ac:dyDescent="0.25">
      <c r="A58" s="39">
        <v>40849</v>
      </c>
      <c r="B58" s="39">
        <f t="shared" si="0"/>
        <v>40855</v>
      </c>
      <c r="C58" s="2">
        <v>537000</v>
      </c>
      <c r="D58" s="2">
        <v>410000</v>
      </c>
      <c r="E58" s="2">
        <v>117000</v>
      </c>
      <c r="F58" s="2">
        <v>163000</v>
      </c>
      <c r="G58" s="2">
        <v>230000</v>
      </c>
      <c r="H58" s="2">
        <v>1000</v>
      </c>
      <c r="I58" s="2">
        <v>43000</v>
      </c>
      <c r="J58" s="2">
        <v>13000</v>
      </c>
      <c r="L58" s="14">
        <v>9.8159509202454087E-2</v>
      </c>
      <c r="M58" s="14">
        <v>-4.6511627906976716E-2</v>
      </c>
      <c r="N58" s="14">
        <v>-1.6806722689075682E-2</v>
      </c>
      <c r="O58" s="14">
        <v>9.3959731543624248E-2</v>
      </c>
      <c r="P58" s="14">
        <v>7.9812206572769995E-2</v>
      </c>
      <c r="Q58" s="14">
        <v>0</v>
      </c>
      <c r="R58" s="14">
        <v>-0.15686274509803921</v>
      </c>
      <c r="S58" s="14">
        <v>-7.1428571428571397E-2</v>
      </c>
    </row>
    <row r="59" spans="1:19" x14ac:dyDescent="0.25">
      <c r="A59" s="39">
        <v>40856</v>
      </c>
      <c r="B59" s="39">
        <f t="shared" si="0"/>
        <v>40862</v>
      </c>
      <c r="C59" s="2">
        <v>522000</v>
      </c>
      <c r="D59" s="2">
        <v>384000</v>
      </c>
      <c r="E59" s="2">
        <v>115000</v>
      </c>
      <c r="F59" s="2">
        <v>124000</v>
      </c>
      <c r="G59" s="2">
        <v>223000</v>
      </c>
      <c r="H59" s="2">
        <v>1000</v>
      </c>
      <c r="I59" s="2">
        <v>44000</v>
      </c>
      <c r="J59" s="2">
        <v>15000</v>
      </c>
      <c r="L59" s="14">
        <v>-2.7932960893854775E-2</v>
      </c>
      <c r="M59" s="14">
        <v>-6.3414634146341409E-2</v>
      </c>
      <c r="N59" s="14">
        <v>-1.7094017094017144E-2</v>
      </c>
      <c r="O59" s="14">
        <v>-0.23926380368098155</v>
      </c>
      <c r="P59" s="14">
        <v>-3.0434782608695699E-2</v>
      </c>
      <c r="Q59" s="14">
        <v>0</v>
      </c>
      <c r="R59" s="14">
        <v>2.3255813953488413E-2</v>
      </c>
      <c r="S59" s="14">
        <v>0.15384615384615374</v>
      </c>
    </row>
    <row r="60" spans="1:19" x14ac:dyDescent="0.25">
      <c r="A60" s="39">
        <v>40863</v>
      </c>
      <c r="B60" s="39">
        <f t="shared" si="0"/>
        <v>40869</v>
      </c>
      <c r="C60" s="2">
        <v>414000</v>
      </c>
      <c r="D60" s="2">
        <v>377000</v>
      </c>
      <c r="E60" s="2">
        <v>116000</v>
      </c>
      <c r="F60" s="2">
        <v>146000</v>
      </c>
      <c r="G60" s="2">
        <v>194000</v>
      </c>
      <c r="H60" s="2">
        <v>1000</v>
      </c>
      <c r="I60" s="2">
        <v>41000</v>
      </c>
      <c r="J60" s="2">
        <v>16000</v>
      </c>
      <c r="L60" s="14">
        <v>-0.2068965517241379</v>
      </c>
      <c r="M60" s="14">
        <v>-1.822916666666663E-2</v>
      </c>
      <c r="N60" s="14">
        <v>8.6956521739129933E-3</v>
      </c>
      <c r="O60" s="14">
        <v>0.17741935483870974</v>
      </c>
      <c r="P60" s="14">
        <v>-0.1300448430493274</v>
      </c>
      <c r="Q60" s="14">
        <v>0</v>
      </c>
      <c r="R60" s="14">
        <v>-6.8181818181818232E-2</v>
      </c>
      <c r="S60" s="14">
        <v>6.6666666666666652E-2</v>
      </c>
    </row>
    <row r="61" spans="1:19" x14ac:dyDescent="0.25">
      <c r="A61" s="39">
        <v>40870</v>
      </c>
      <c r="B61" s="39">
        <f t="shared" si="0"/>
        <v>40876</v>
      </c>
      <c r="C61" s="2">
        <v>342000</v>
      </c>
      <c r="D61" s="2">
        <v>385000</v>
      </c>
      <c r="E61" s="2">
        <v>103000</v>
      </c>
      <c r="F61" s="2">
        <v>158000</v>
      </c>
      <c r="G61" s="2">
        <v>185000</v>
      </c>
      <c r="H61" s="2">
        <v>1000</v>
      </c>
      <c r="I61" s="2">
        <v>42000</v>
      </c>
      <c r="J61" s="2">
        <v>18000</v>
      </c>
      <c r="L61" s="14">
        <v>-0.17391304347826086</v>
      </c>
      <c r="M61" s="14">
        <v>2.1220159151193574E-2</v>
      </c>
      <c r="N61" s="14">
        <v>-0.11206896551724133</v>
      </c>
      <c r="O61" s="14">
        <v>8.2191780821917915E-2</v>
      </c>
      <c r="P61" s="14">
        <v>-4.6391752577319534E-2</v>
      </c>
      <c r="Q61" s="14">
        <v>0</v>
      </c>
      <c r="R61" s="14">
        <v>2.4390243902439046E-2</v>
      </c>
      <c r="S61" s="14">
        <v>0.125</v>
      </c>
    </row>
    <row r="62" spans="1:19" x14ac:dyDescent="0.25">
      <c r="A62" s="39">
        <v>40877</v>
      </c>
      <c r="B62" s="39">
        <f t="shared" si="0"/>
        <v>40883</v>
      </c>
      <c r="C62" s="2">
        <v>383000</v>
      </c>
      <c r="D62" s="2">
        <v>393000</v>
      </c>
      <c r="E62" s="2">
        <v>92000</v>
      </c>
      <c r="F62" s="2">
        <v>117000</v>
      </c>
      <c r="G62" s="2">
        <v>156000</v>
      </c>
      <c r="H62" s="2">
        <v>1000</v>
      </c>
      <c r="I62" s="2">
        <v>49000</v>
      </c>
      <c r="J62" s="2">
        <v>16000</v>
      </c>
      <c r="L62" s="14">
        <v>0.11988304093567259</v>
      </c>
      <c r="M62" s="14">
        <v>2.0779220779220786E-2</v>
      </c>
      <c r="N62" s="14">
        <v>-0.10679611650485432</v>
      </c>
      <c r="O62" s="14">
        <v>-0.259493670886076</v>
      </c>
      <c r="P62" s="14">
        <v>-0.15675675675675671</v>
      </c>
      <c r="Q62" s="14">
        <v>0</v>
      </c>
      <c r="R62" s="14">
        <v>0.16666666666666674</v>
      </c>
      <c r="S62" s="14">
        <v>-0.11111111111111116</v>
      </c>
    </row>
    <row r="63" spans="1:19" x14ac:dyDescent="0.25">
      <c r="A63" s="39">
        <v>40884</v>
      </c>
      <c r="B63" s="39">
        <f t="shared" si="0"/>
        <v>40890</v>
      </c>
      <c r="C63" s="2">
        <v>468000</v>
      </c>
      <c r="D63" s="2">
        <v>397000</v>
      </c>
      <c r="E63" s="2">
        <v>99000</v>
      </c>
      <c r="F63" s="2">
        <v>163000</v>
      </c>
      <c r="G63" s="2">
        <v>166000</v>
      </c>
      <c r="H63" s="2">
        <v>1000</v>
      </c>
      <c r="I63" s="2">
        <v>35000</v>
      </c>
      <c r="J63" s="2">
        <v>18000</v>
      </c>
      <c r="L63" s="14">
        <v>0.22193211488250664</v>
      </c>
      <c r="M63" s="14">
        <v>1.0178117048346147E-2</v>
      </c>
      <c r="N63" s="14">
        <v>7.6086956521739024E-2</v>
      </c>
      <c r="O63" s="14">
        <v>0.3931623931623931</v>
      </c>
      <c r="P63" s="14">
        <v>6.4102564102564097E-2</v>
      </c>
      <c r="Q63" s="14">
        <v>0</v>
      </c>
      <c r="R63" s="14">
        <v>-0.2857142857142857</v>
      </c>
      <c r="S63" s="14">
        <v>0.125</v>
      </c>
    </row>
    <row r="64" spans="1:19" x14ac:dyDescent="0.25">
      <c r="A64" s="39">
        <v>40891</v>
      </c>
      <c r="B64" s="39">
        <f t="shared" si="0"/>
        <v>40897</v>
      </c>
      <c r="C64" s="2">
        <v>474000</v>
      </c>
      <c r="D64" s="2">
        <v>346000</v>
      </c>
      <c r="E64" s="2">
        <v>93000</v>
      </c>
      <c r="F64" s="2">
        <v>156000</v>
      </c>
      <c r="G64" s="2">
        <v>184000</v>
      </c>
      <c r="H64" s="2">
        <v>1000</v>
      </c>
      <c r="I64" s="2">
        <v>43000</v>
      </c>
      <c r="J64" s="2">
        <v>13000</v>
      </c>
      <c r="L64" s="14">
        <v>1.2820512820512775E-2</v>
      </c>
      <c r="M64" s="14">
        <v>-0.12846347607052899</v>
      </c>
      <c r="N64" s="14">
        <v>-6.0606060606060552E-2</v>
      </c>
      <c r="O64" s="14">
        <v>-4.2944785276073594E-2</v>
      </c>
      <c r="P64" s="14">
        <v>0.10843373493975905</v>
      </c>
      <c r="Q64" s="14">
        <v>0</v>
      </c>
      <c r="R64" s="14">
        <v>0.22857142857142865</v>
      </c>
      <c r="S64" s="14">
        <v>-0.27777777777777779</v>
      </c>
    </row>
    <row r="65" spans="1:19" x14ac:dyDescent="0.25">
      <c r="A65" s="39">
        <v>40898</v>
      </c>
      <c r="B65" s="39">
        <f t="shared" si="0"/>
        <v>40904</v>
      </c>
      <c r="C65" s="2">
        <v>468000</v>
      </c>
      <c r="D65" s="2">
        <v>304000</v>
      </c>
      <c r="E65" s="2">
        <v>104000</v>
      </c>
      <c r="F65" s="2">
        <v>122000</v>
      </c>
      <c r="G65" s="2">
        <v>180000</v>
      </c>
      <c r="H65" s="2">
        <v>1000</v>
      </c>
      <c r="I65" s="2">
        <v>43000</v>
      </c>
      <c r="J65" s="2">
        <v>12000</v>
      </c>
      <c r="L65" s="14">
        <v>-1.2658227848101222E-2</v>
      </c>
      <c r="M65" s="14">
        <v>-0.12138728323699421</v>
      </c>
      <c r="N65" s="14">
        <v>0.11827956989247301</v>
      </c>
      <c r="O65" s="14">
        <v>-0.21794871794871795</v>
      </c>
      <c r="P65" s="14">
        <v>-2.1739130434782594E-2</v>
      </c>
      <c r="Q65" s="14">
        <v>0</v>
      </c>
      <c r="R65" s="14">
        <v>0</v>
      </c>
      <c r="S65" s="14">
        <v>-7.6923076923076872E-2</v>
      </c>
    </row>
    <row r="66" spans="1:19" x14ac:dyDescent="0.25">
      <c r="A66" s="39">
        <v>40905</v>
      </c>
      <c r="B66" s="39">
        <f t="shared" si="0"/>
        <v>40911</v>
      </c>
      <c r="C66" s="2">
        <v>525000</v>
      </c>
      <c r="D66" s="2">
        <v>279000</v>
      </c>
      <c r="E66" s="2">
        <v>103000</v>
      </c>
      <c r="F66" s="2">
        <v>135000</v>
      </c>
      <c r="G66" s="2">
        <v>177000</v>
      </c>
      <c r="H66" s="2">
        <v>1000</v>
      </c>
      <c r="I66" s="2">
        <v>46000</v>
      </c>
      <c r="J66" s="2">
        <v>12000</v>
      </c>
      <c r="L66" s="14">
        <v>0.12179487179487181</v>
      </c>
      <c r="M66" s="14">
        <v>-8.2236842105263164E-2</v>
      </c>
      <c r="N66" s="14">
        <v>-9.6153846153845812E-3</v>
      </c>
      <c r="O66" s="14">
        <v>0.10655737704918034</v>
      </c>
      <c r="P66" s="14">
        <v>-1.6666666666666718E-2</v>
      </c>
      <c r="Q66" s="14">
        <v>0</v>
      </c>
      <c r="R66" s="14">
        <v>6.9767441860465018E-2</v>
      </c>
      <c r="S66" s="14">
        <v>0</v>
      </c>
    </row>
    <row r="67" spans="1:19" x14ac:dyDescent="0.25">
      <c r="A67" s="39">
        <v>40912</v>
      </c>
      <c r="B67" s="39">
        <f t="shared" ref="B67:B130" si="1">+A67+6</f>
        <v>40918</v>
      </c>
      <c r="C67" s="2">
        <v>581000</v>
      </c>
      <c r="D67" s="2">
        <v>333000</v>
      </c>
      <c r="E67" s="2">
        <v>114000</v>
      </c>
      <c r="F67" s="2">
        <v>117000</v>
      </c>
      <c r="G67" s="2">
        <v>209000</v>
      </c>
      <c r="H67" s="2">
        <v>1000</v>
      </c>
      <c r="I67" s="2">
        <v>51000</v>
      </c>
      <c r="J67" s="2">
        <v>12000</v>
      </c>
      <c r="L67" s="14">
        <v>0.10666666666666669</v>
      </c>
      <c r="M67" s="14">
        <v>0.19354838709677424</v>
      </c>
      <c r="N67" s="14">
        <v>0.10679611650485432</v>
      </c>
      <c r="O67" s="14">
        <v>-0.1333333333333333</v>
      </c>
      <c r="P67" s="14">
        <v>0.18079096045197751</v>
      </c>
      <c r="Q67" s="14">
        <v>0</v>
      </c>
      <c r="R67" s="14">
        <v>0.10869565217391308</v>
      </c>
      <c r="S67" s="14">
        <v>0</v>
      </c>
    </row>
    <row r="68" spans="1:19" x14ac:dyDescent="0.25">
      <c r="A68" s="39">
        <v>40919</v>
      </c>
      <c r="B68" s="39">
        <f t="shared" si="1"/>
        <v>40925</v>
      </c>
      <c r="C68" s="2">
        <v>557000</v>
      </c>
      <c r="D68" s="2">
        <v>357000</v>
      </c>
      <c r="E68" s="2">
        <v>121000</v>
      </c>
      <c r="F68" s="2">
        <v>117000</v>
      </c>
      <c r="G68" s="2">
        <v>213000</v>
      </c>
      <c r="H68" s="2">
        <v>1000</v>
      </c>
      <c r="I68" s="2">
        <v>64000</v>
      </c>
      <c r="J68" s="2">
        <v>11000</v>
      </c>
      <c r="L68" s="14">
        <v>-4.1308089500860623E-2</v>
      </c>
      <c r="M68" s="14">
        <v>7.2072072072072002E-2</v>
      </c>
      <c r="N68" s="14">
        <v>6.1403508771929793E-2</v>
      </c>
      <c r="O68" s="14">
        <v>0</v>
      </c>
      <c r="P68" s="14">
        <v>1.9138755980861344E-2</v>
      </c>
      <c r="Q68" s="14">
        <v>0</v>
      </c>
      <c r="R68" s="14">
        <v>0.25490196078431371</v>
      </c>
      <c r="S68" s="14">
        <v>-8.333333333333337E-2</v>
      </c>
    </row>
    <row r="69" spans="1:19" x14ac:dyDescent="0.25">
      <c r="A69" s="39">
        <v>40926</v>
      </c>
      <c r="B69" s="39">
        <f t="shared" si="1"/>
        <v>40932</v>
      </c>
      <c r="C69" s="2">
        <v>617000</v>
      </c>
      <c r="D69" s="2">
        <v>326000</v>
      </c>
      <c r="E69" s="2">
        <v>114000</v>
      </c>
      <c r="F69" s="2">
        <v>114000</v>
      </c>
      <c r="G69" s="2">
        <v>175000</v>
      </c>
      <c r="H69" s="2">
        <v>1000</v>
      </c>
      <c r="I69" s="2">
        <v>58000</v>
      </c>
      <c r="J69" s="2">
        <v>11000</v>
      </c>
      <c r="L69" s="14">
        <v>0.1077199281867145</v>
      </c>
      <c r="M69" s="14">
        <v>-8.6834733893557448E-2</v>
      </c>
      <c r="N69" s="14">
        <v>-5.7851239669421517E-2</v>
      </c>
      <c r="O69" s="14">
        <v>-2.5641025641025661E-2</v>
      </c>
      <c r="P69" s="14">
        <v>-0.17840375586854462</v>
      </c>
      <c r="Q69" s="14">
        <v>0</v>
      </c>
      <c r="R69" s="14">
        <v>-9.375E-2</v>
      </c>
      <c r="S69" s="14">
        <v>0</v>
      </c>
    </row>
    <row r="70" spans="1:19" x14ac:dyDescent="0.25">
      <c r="A70" s="39">
        <v>40933</v>
      </c>
      <c r="B70" s="39">
        <f t="shared" si="1"/>
        <v>40939</v>
      </c>
      <c r="C70" s="2">
        <v>631000</v>
      </c>
      <c r="D70" s="2">
        <v>262000</v>
      </c>
      <c r="E70" s="2">
        <v>125000</v>
      </c>
      <c r="F70" s="2">
        <v>110000</v>
      </c>
      <c r="G70" s="2">
        <v>194000</v>
      </c>
      <c r="H70" s="2">
        <v>1000</v>
      </c>
      <c r="I70" s="2">
        <v>54000</v>
      </c>
      <c r="J70" s="2">
        <v>10000</v>
      </c>
      <c r="L70" s="14">
        <v>2.2690437601296631E-2</v>
      </c>
      <c r="M70" s="14">
        <v>-0.19631901840490795</v>
      </c>
      <c r="N70" s="14">
        <v>9.6491228070175517E-2</v>
      </c>
      <c r="O70" s="14">
        <v>-3.5087719298245612E-2</v>
      </c>
      <c r="P70" s="14">
        <v>0.10857142857142854</v>
      </c>
      <c r="Q70" s="14">
        <v>0</v>
      </c>
      <c r="R70" s="14">
        <v>-6.8965517241379337E-2</v>
      </c>
      <c r="S70" s="14">
        <v>-9.0909090909090939E-2</v>
      </c>
    </row>
    <row r="71" spans="1:19" x14ac:dyDescent="0.25">
      <c r="A71" s="39">
        <v>40940</v>
      </c>
      <c r="B71" s="39">
        <f t="shared" si="1"/>
        <v>40946</v>
      </c>
      <c r="C71" s="2">
        <v>620000</v>
      </c>
      <c r="D71" s="2">
        <v>322000</v>
      </c>
      <c r="E71" s="2">
        <v>128000</v>
      </c>
      <c r="F71" s="2">
        <v>115000</v>
      </c>
      <c r="G71" s="2">
        <v>204000</v>
      </c>
      <c r="H71" s="2">
        <v>1000</v>
      </c>
      <c r="I71" s="2">
        <v>55000</v>
      </c>
      <c r="J71" s="2">
        <v>13000</v>
      </c>
      <c r="L71" s="14">
        <v>-1.7432646592709933E-2</v>
      </c>
      <c r="M71" s="14">
        <v>0.2290076335877862</v>
      </c>
      <c r="N71" s="14">
        <v>2.4000000000000021E-2</v>
      </c>
      <c r="O71" s="14">
        <v>4.5454545454545414E-2</v>
      </c>
      <c r="P71" s="14">
        <v>5.1546391752577359E-2</v>
      </c>
      <c r="Q71" s="14">
        <v>0</v>
      </c>
      <c r="R71" s="14">
        <v>1.8518518518518601E-2</v>
      </c>
      <c r="S71" s="14">
        <v>0.30000000000000004</v>
      </c>
    </row>
    <row r="72" spans="1:19" x14ac:dyDescent="0.25">
      <c r="A72" s="39">
        <v>40947</v>
      </c>
      <c r="B72" s="39">
        <f t="shared" si="1"/>
        <v>40953</v>
      </c>
      <c r="C72" s="2">
        <v>634000</v>
      </c>
      <c r="D72" s="2">
        <v>311000</v>
      </c>
      <c r="E72" s="2">
        <v>135000</v>
      </c>
      <c r="F72" s="16">
        <v>117000</v>
      </c>
      <c r="G72" s="2">
        <v>179000</v>
      </c>
      <c r="H72" s="2">
        <v>1000</v>
      </c>
      <c r="I72" s="2">
        <v>47000</v>
      </c>
      <c r="J72" s="2">
        <v>13000</v>
      </c>
      <c r="L72" s="14">
        <v>2.2580645161290214E-2</v>
      </c>
      <c r="M72" s="14">
        <v>-3.4161490683229823E-2</v>
      </c>
      <c r="N72" s="14">
        <v>5.46875E-2</v>
      </c>
      <c r="O72" s="14">
        <v>1.7391304347825987E-2</v>
      </c>
      <c r="P72" s="14">
        <v>-0.12254901960784315</v>
      </c>
      <c r="Q72" s="14">
        <v>0</v>
      </c>
      <c r="R72" s="14">
        <v>-0.1454545454545455</v>
      </c>
      <c r="S72" s="14">
        <v>0</v>
      </c>
    </row>
    <row r="73" spans="1:19" x14ac:dyDescent="0.25">
      <c r="A73" s="39">
        <v>40954</v>
      </c>
      <c r="B73" s="39">
        <f t="shared" si="1"/>
        <v>40960</v>
      </c>
      <c r="C73" s="2">
        <v>633000</v>
      </c>
      <c r="D73" s="2">
        <v>332000</v>
      </c>
      <c r="E73" s="2">
        <v>130000</v>
      </c>
      <c r="F73" s="2">
        <v>143000</v>
      </c>
      <c r="G73" s="2">
        <v>216000</v>
      </c>
      <c r="H73" s="2">
        <v>0</v>
      </c>
      <c r="I73" s="2">
        <v>48000</v>
      </c>
      <c r="J73" s="2">
        <v>10000</v>
      </c>
      <c r="L73" s="14">
        <v>-1.577287066246047E-3</v>
      </c>
      <c r="M73" s="14">
        <v>6.7524115755627001E-2</v>
      </c>
      <c r="N73" s="14">
        <v>-3.703703703703709E-2</v>
      </c>
      <c r="O73" s="14">
        <v>0.22222222222222232</v>
      </c>
      <c r="P73" s="14">
        <v>0.2067039106145252</v>
      </c>
      <c r="Q73" s="14" t="s">
        <v>26</v>
      </c>
      <c r="R73" s="14">
        <v>2.1276595744680771E-2</v>
      </c>
      <c r="S73" s="14">
        <v>-0.23076923076923073</v>
      </c>
    </row>
    <row r="74" spans="1:19" x14ac:dyDescent="0.25">
      <c r="A74" s="39">
        <v>40961</v>
      </c>
      <c r="B74" s="39">
        <f t="shared" si="1"/>
        <v>40967</v>
      </c>
      <c r="C74" s="2">
        <v>594000</v>
      </c>
      <c r="D74" s="2">
        <v>366000</v>
      </c>
      <c r="E74" s="2">
        <v>112000</v>
      </c>
      <c r="F74" s="2">
        <v>118000</v>
      </c>
      <c r="G74" s="2">
        <v>183000</v>
      </c>
      <c r="H74" s="2">
        <v>1000</v>
      </c>
      <c r="I74" s="2">
        <v>58000</v>
      </c>
      <c r="J74" s="2">
        <v>9000</v>
      </c>
      <c r="L74" s="14">
        <v>-6.1611374407582908E-2</v>
      </c>
      <c r="M74" s="14">
        <v>0.10240963855421681</v>
      </c>
      <c r="N74" s="14">
        <v>-0.13846153846153841</v>
      </c>
      <c r="O74" s="14">
        <v>-0.17482517482517479</v>
      </c>
      <c r="P74" s="14">
        <v>-0.15277777777777779</v>
      </c>
      <c r="Q74" s="14" t="s">
        <v>26</v>
      </c>
      <c r="R74" s="14">
        <v>0.20833333333333326</v>
      </c>
      <c r="S74" s="14">
        <v>-9.9999999999999978E-2</v>
      </c>
    </row>
    <row r="75" spans="1:19" x14ac:dyDescent="0.25">
      <c r="A75" s="39">
        <v>40968</v>
      </c>
      <c r="B75" s="39">
        <f t="shared" si="1"/>
        <v>40974</v>
      </c>
      <c r="C75" s="2">
        <v>534000</v>
      </c>
      <c r="D75" s="2">
        <v>382000</v>
      </c>
      <c r="E75" s="2">
        <v>108000</v>
      </c>
      <c r="F75" s="2">
        <v>100000</v>
      </c>
      <c r="G75" s="2">
        <v>162000</v>
      </c>
      <c r="H75" s="2">
        <v>0</v>
      </c>
      <c r="I75" s="2">
        <v>61000</v>
      </c>
      <c r="J75" s="2">
        <v>8000</v>
      </c>
      <c r="L75" s="14">
        <v>-0.10101010101010099</v>
      </c>
      <c r="M75" s="14">
        <v>4.3715846994535568E-2</v>
      </c>
      <c r="N75" s="14">
        <v>-3.5714285714285698E-2</v>
      </c>
      <c r="O75" s="14">
        <v>-0.15254237288135597</v>
      </c>
      <c r="P75" s="14">
        <v>-0.11475409836065575</v>
      </c>
      <c r="Q75" s="14" t="s">
        <v>26</v>
      </c>
      <c r="R75" s="14">
        <v>5.1724137931034475E-2</v>
      </c>
      <c r="S75" s="14">
        <v>-0.11111111111111116</v>
      </c>
    </row>
    <row r="76" spans="1:19" x14ac:dyDescent="0.25">
      <c r="A76" s="39">
        <v>40975</v>
      </c>
      <c r="B76" s="39">
        <f t="shared" si="1"/>
        <v>40981</v>
      </c>
      <c r="C76" s="2">
        <v>512000</v>
      </c>
      <c r="D76" s="2">
        <v>408000</v>
      </c>
      <c r="E76" s="2">
        <v>106000</v>
      </c>
      <c r="F76" s="2">
        <v>85000</v>
      </c>
      <c r="G76" s="2">
        <v>156000</v>
      </c>
      <c r="H76" s="2">
        <v>0</v>
      </c>
      <c r="I76" s="2">
        <v>72000</v>
      </c>
      <c r="J76" s="2">
        <v>10000</v>
      </c>
      <c r="L76" s="14">
        <v>-4.1198501872659166E-2</v>
      </c>
      <c r="M76" s="14">
        <v>6.8062827225130906E-2</v>
      </c>
      <c r="N76" s="14">
        <v>-1.851851851851849E-2</v>
      </c>
      <c r="O76" s="14">
        <v>-0.15000000000000002</v>
      </c>
      <c r="P76" s="14">
        <v>-3.703703703703709E-2</v>
      </c>
      <c r="Q76" s="14" t="s">
        <v>26</v>
      </c>
      <c r="R76" s="14">
        <v>0.18032786885245899</v>
      </c>
      <c r="S76" s="14">
        <v>0.25</v>
      </c>
    </row>
    <row r="77" spans="1:19" x14ac:dyDescent="0.25">
      <c r="A77" s="39">
        <v>40982</v>
      </c>
      <c r="B77" s="39">
        <f t="shared" si="1"/>
        <v>40988</v>
      </c>
      <c r="C77" s="2">
        <v>521000</v>
      </c>
      <c r="D77" s="2">
        <v>434000</v>
      </c>
      <c r="E77" s="2">
        <v>121000</v>
      </c>
      <c r="F77" s="2">
        <v>156000</v>
      </c>
      <c r="G77" s="2">
        <v>165000</v>
      </c>
      <c r="H77" s="2">
        <v>0</v>
      </c>
      <c r="I77" s="2">
        <v>69000</v>
      </c>
      <c r="J77" s="2">
        <v>12000</v>
      </c>
      <c r="L77" s="14">
        <v>1.7578125E-2</v>
      </c>
      <c r="M77" s="14">
        <v>6.3725490196078427E-2</v>
      </c>
      <c r="N77" s="14">
        <v>0.14150943396226423</v>
      </c>
      <c r="O77" s="14">
        <v>0.83529411764705874</v>
      </c>
      <c r="P77" s="14">
        <v>5.7692307692307709E-2</v>
      </c>
      <c r="Q77" s="14" t="s">
        <v>26</v>
      </c>
      <c r="R77" s="14">
        <v>-4.166666666666663E-2</v>
      </c>
      <c r="S77" s="14">
        <v>0.19999999999999996</v>
      </c>
    </row>
    <row r="78" spans="1:19" x14ac:dyDescent="0.25">
      <c r="A78" s="39">
        <v>40989</v>
      </c>
      <c r="B78" s="39">
        <f t="shared" si="1"/>
        <v>40995</v>
      </c>
      <c r="C78" s="2">
        <v>462000</v>
      </c>
      <c r="D78" s="2">
        <v>443000</v>
      </c>
      <c r="E78" s="2">
        <v>113000</v>
      </c>
      <c r="F78" s="2">
        <v>154000</v>
      </c>
      <c r="G78" s="2">
        <v>166000</v>
      </c>
      <c r="H78" s="2">
        <v>1000</v>
      </c>
      <c r="I78" s="2">
        <v>77000</v>
      </c>
      <c r="J78" s="2">
        <v>11000</v>
      </c>
      <c r="L78" s="14">
        <v>-0.11324376199616126</v>
      </c>
      <c r="M78" s="14">
        <v>2.0737327188940169E-2</v>
      </c>
      <c r="N78" s="14">
        <v>-6.6115702479338845E-2</v>
      </c>
      <c r="O78" s="14">
        <v>-1.2820512820512775E-2</v>
      </c>
      <c r="P78" s="14">
        <v>6.0606060606060996E-3</v>
      </c>
      <c r="Q78" s="14" t="s">
        <v>26</v>
      </c>
      <c r="R78" s="14">
        <v>0.11594202898550732</v>
      </c>
      <c r="S78" s="14">
        <v>-8.333333333333337E-2</v>
      </c>
    </row>
    <row r="79" spans="1:19" x14ac:dyDescent="0.25">
      <c r="A79" s="39">
        <v>40996</v>
      </c>
      <c r="B79" s="39">
        <f t="shared" si="1"/>
        <v>41002</v>
      </c>
      <c r="C79" s="2">
        <v>485000</v>
      </c>
      <c r="D79" s="2">
        <v>414000</v>
      </c>
      <c r="E79" s="2">
        <v>101000</v>
      </c>
      <c r="F79" s="2">
        <v>124000</v>
      </c>
      <c r="G79" s="2">
        <v>170000</v>
      </c>
      <c r="H79" s="2">
        <v>0</v>
      </c>
      <c r="I79" s="2">
        <v>71000</v>
      </c>
      <c r="J79" s="2">
        <v>9000</v>
      </c>
      <c r="L79" s="14">
        <v>4.9783549783549708E-2</v>
      </c>
      <c r="M79" s="14">
        <v>-6.5462753950338626E-2</v>
      </c>
      <c r="N79" s="14">
        <v>-0.10619469026548678</v>
      </c>
      <c r="O79" s="14">
        <v>-0.19480519480519476</v>
      </c>
      <c r="P79" s="14">
        <v>2.4096385542168752E-2</v>
      </c>
      <c r="Q79" s="14" t="s">
        <v>26</v>
      </c>
      <c r="R79" s="14">
        <v>-7.7922077922077948E-2</v>
      </c>
      <c r="S79" s="14">
        <v>-0.18181818181818177</v>
      </c>
    </row>
    <row r="80" spans="1:19" x14ac:dyDescent="0.25">
      <c r="A80" s="39">
        <v>41003</v>
      </c>
      <c r="B80" s="39">
        <f t="shared" si="1"/>
        <v>41009</v>
      </c>
      <c r="C80" s="2">
        <v>513000</v>
      </c>
      <c r="D80" s="2">
        <v>403000</v>
      </c>
      <c r="E80" s="2">
        <v>108000</v>
      </c>
      <c r="F80" s="2">
        <v>159000</v>
      </c>
      <c r="G80" s="2">
        <v>182000</v>
      </c>
      <c r="H80" s="2">
        <v>0</v>
      </c>
      <c r="I80" s="2">
        <v>78000</v>
      </c>
      <c r="J80" s="2">
        <v>11000</v>
      </c>
      <c r="L80" s="14">
        <v>5.7731958762886615E-2</v>
      </c>
      <c r="M80" s="14">
        <v>-2.6570048309178751E-2</v>
      </c>
      <c r="N80" s="14">
        <v>6.9306930693069368E-2</v>
      </c>
      <c r="O80" s="14">
        <v>0.282258064516129</v>
      </c>
      <c r="P80" s="14">
        <v>7.0588235294117618E-2</v>
      </c>
      <c r="Q80" s="14" t="s">
        <v>26</v>
      </c>
      <c r="R80" s="14">
        <v>9.8591549295774739E-2</v>
      </c>
      <c r="S80" s="14">
        <v>0.22222222222222232</v>
      </c>
    </row>
    <row r="81" spans="1:19" x14ac:dyDescent="0.25">
      <c r="A81" s="39">
        <v>41010</v>
      </c>
      <c r="B81" s="39">
        <f t="shared" si="1"/>
        <v>41016</v>
      </c>
      <c r="C81" s="2">
        <v>464000</v>
      </c>
      <c r="D81" s="2">
        <v>369000</v>
      </c>
      <c r="E81" s="2">
        <v>101000</v>
      </c>
      <c r="F81" s="2">
        <v>128000</v>
      </c>
      <c r="G81" s="2">
        <v>190000</v>
      </c>
      <c r="H81" s="2">
        <v>0</v>
      </c>
      <c r="I81" s="2">
        <v>90000</v>
      </c>
      <c r="J81" s="2">
        <v>14000</v>
      </c>
      <c r="L81" s="14">
        <v>-9.5516569200779777E-2</v>
      </c>
      <c r="M81" s="14">
        <v>-8.4367245657568257E-2</v>
      </c>
      <c r="N81" s="14">
        <v>-6.481481481481477E-2</v>
      </c>
      <c r="O81" s="14">
        <v>-0.19496855345911945</v>
      </c>
      <c r="P81" s="14">
        <v>4.3956043956044022E-2</v>
      </c>
      <c r="Q81" s="14" t="s">
        <v>26</v>
      </c>
      <c r="R81" s="14">
        <v>0.15384615384615374</v>
      </c>
      <c r="S81" s="14">
        <v>0.27272727272727271</v>
      </c>
    </row>
    <row r="82" spans="1:19" x14ac:dyDescent="0.25">
      <c r="A82" s="39">
        <v>41017</v>
      </c>
      <c r="B82" s="39">
        <f t="shared" si="1"/>
        <v>41023</v>
      </c>
      <c r="C82" s="2">
        <v>511000</v>
      </c>
      <c r="D82" s="2">
        <v>362000</v>
      </c>
      <c r="E82" s="2">
        <v>113000</v>
      </c>
      <c r="F82" s="2">
        <v>126000</v>
      </c>
      <c r="G82" s="2">
        <v>210000</v>
      </c>
      <c r="H82" s="2">
        <v>0</v>
      </c>
      <c r="I82" s="2">
        <v>89000</v>
      </c>
      <c r="J82" s="2">
        <v>15000</v>
      </c>
      <c r="L82" s="14">
        <v>0.1012931034482758</v>
      </c>
      <c r="M82" s="14">
        <v>-1.8970189701897011E-2</v>
      </c>
      <c r="N82" s="14">
        <v>0.11881188118811892</v>
      </c>
      <c r="O82" s="14">
        <v>-1.5625E-2</v>
      </c>
      <c r="P82" s="14">
        <v>0.10526315789473695</v>
      </c>
      <c r="Q82" s="14" t="s">
        <v>26</v>
      </c>
      <c r="R82" s="14">
        <v>-1.1111111111111072E-2</v>
      </c>
      <c r="S82" s="14">
        <v>7.1428571428571397E-2</v>
      </c>
    </row>
    <row r="83" spans="1:19" x14ac:dyDescent="0.25">
      <c r="A83" s="39">
        <v>41024</v>
      </c>
      <c r="B83" s="39">
        <f t="shared" si="1"/>
        <v>41030</v>
      </c>
      <c r="C83" s="2">
        <v>560000</v>
      </c>
      <c r="D83" s="2">
        <v>373000</v>
      </c>
      <c r="E83" s="2">
        <v>117000</v>
      </c>
      <c r="F83" s="2">
        <v>110000</v>
      </c>
      <c r="G83" s="2">
        <v>246000</v>
      </c>
      <c r="H83" s="2">
        <v>0</v>
      </c>
      <c r="I83" s="2">
        <v>82000</v>
      </c>
      <c r="J83" s="2">
        <v>18000</v>
      </c>
      <c r="L83" s="14">
        <v>9.5890410958904049E-2</v>
      </c>
      <c r="M83" s="14">
        <v>3.0386740331491691E-2</v>
      </c>
      <c r="N83" s="14">
        <v>3.539823008849563E-2</v>
      </c>
      <c r="O83" s="14">
        <v>-0.12698412698412698</v>
      </c>
      <c r="P83" s="14">
        <v>0.17142857142857149</v>
      </c>
      <c r="Q83" s="14" t="s">
        <v>26</v>
      </c>
      <c r="R83" s="14">
        <v>-7.8651685393258397E-2</v>
      </c>
      <c r="S83" s="14">
        <v>0.19999999999999996</v>
      </c>
    </row>
    <row r="84" spans="1:19" x14ac:dyDescent="0.25">
      <c r="A84" s="39">
        <v>41031</v>
      </c>
      <c r="B84" s="39">
        <f t="shared" si="1"/>
        <v>41037</v>
      </c>
      <c r="C84" s="2">
        <v>511000</v>
      </c>
      <c r="D84" s="2">
        <v>325000</v>
      </c>
      <c r="E84" s="2">
        <v>126000</v>
      </c>
      <c r="F84" s="2">
        <v>114000</v>
      </c>
      <c r="G84" s="2">
        <v>260000</v>
      </c>
      <c r="H84" s="2">
        <v>0</v>
      </c>
      <c r="I84" s="2">
        <v>74000</v>
      </c>
      <c r="J84" s="2">
        <v>21000</v>
      </c>
      <c r="L84" s="14">
        <v>-8.7500000000000022E-2</v>
      </c>
      <c r="M84" s="14">
        <v>-0.12868632707774796</v>
      </c>
      <c r="N84" s="14">
        <v>7.6923076923076872E-2</v>
      </c>
      <c r="O84" s="14">
        <v>3.6363636363636376E-2</v>
      </c>
      <c r="P84" s="14">
        <v>5.6910569105691033E-2</v>
      </c>
      <c r="Q84" s="14" t="s">
        <v>26</v>
      </c>
      <c r="R84" s="14">
        <v>-9.7560975609756073E-2</v>
      </c>
      <c r="S84" s="14">
        <v>0.16666666666666674</v>
      </c>
    </row>
    <row r="85" spans="1:19" x14ac:dyDescent="0.25">
      <c r="A85" s="39">
        <v>41038</v>
      </c>
      <c r="B85" s="39">
        <f t="shared" si="1"/>
        <v>41044</v>
      </c>
      <c r="C85" s="2">
        <v>565000</v>
      </c>
      <c r="D85" s="2">
        <v>269000</v>
      </c>
      <c r="E85" s="2">
        <v>129000</v>
      </c>
      <c r="F85" s="2">
        <v>180000</v>
      </c>
      <c r="G85" s="2">
        <v>250000</v>
      </c>
      <c r="H85" s="2">
        <v>0</v>
      </c>
      <c r="I85" s="2">
        <v>69000</v>
      </c>
      <c r="J85" s="2">
        <v>26000</v>
      </c>
      <c r="L85" s="14">
        <v>0.10567514677103729</v>
      </c>
      <c r="M85" s="14">
        <v>-0.17230769230769227</v>
      </c>
      <c r="N85" s="14">
        <v>2.3809523809523725E-2</v>
      </c>
      <c r="O85" s="14">
        <v>0.57894736842105265</v>
      </c>
      <c r="P85" s="14">
        <v>-3.8461538461538436E-2</v>
      </c>
      <c r="Q85" s="14" t="s">
        <v>26</v>
      </c>
      <c r="R85" s="14">
        <v>-6.7567567567567544E-2</v>
      </c>
      <c r="S85" s="14">
        <v>0.23809523809523814</v>
      </c>
    </row>
    <row r="86" spans="1:19" x14ac:dyDescent="0.25">
      <c r="A86" s="39">
        <v>41045</v>
      </c>
      <c r="B86" s="39">
        <f t="shared" si="1"/>
        <v>41051</v>
      </c>
      <c r="C86" s="2">
        <v>512000</v>
      </c>
      <c r="D86" s="2">
        <v>318000</v>
      </c>
      <c r="E86" s="2">
        <v>123000</v>
      </c>
      <c r="F86" s="2">
        <v>133000</v>
      </c>
      <c r="G86" s="2">
        <v>223000</v>
      </c>
      <c r="H86" s="2">
        <v>1000</v>
      </c>
      <c r="I86" s="2">
        <v>90000</v>
      </c>
      <c r="J86" s="2">
        <v>27000</v>
      </c>
      <c r="L86" s="14">
        <v>-9.3805309734513287E-2</v>
      </c>
      <c r="M86" s="14">
        <v>0.18215613382899631</v>
      </c>
      <c r="N86" s="14">
        <v>-4.6511627906976716E-2</v>
      </c>
      <c r="O86" s="14">
        <v>-0.26111111111111107</v>
      </c>
      <c r="P86" s="14">
        <v>-0.10799999999999998</v>
      </c>
      <c r="Q86" s="14" t="s">
        <v>26</v>
      </c>
      <c r="R86" s="14">
        <v>0.30434782608695654</v>
      </c>
      <c r="S86" s="14">
        <v>3.8461538461538547E-2</v>
      </c>
    </row>
    <row r="87" spans="1:19" x14ac:dyDescent="0.25">
      <c r="A87" s="39">
        <v>41052</v>
      </c>
      <c r="B87" s="39">
        <f t="shared" si="1"/>
        <v>41058</v>
      </c>
      <c r="C87" s="2">
        <v>430000</v>
      </c>
      <c r="D87" s="2">
        <v>347000</v>
      </c>
      <c r="E87" s="2">
        <v>131000</v>
      </c>
      <c r="F87" s="2">
        <v>114000</v>
      </c>
      <c r="G87" s="2">
        <v>265000</v>
      </c>
      <c r="H87" s="2">
        <v>1000</v>
      </c>
      <c r="I87" s="2">
        <v>83000</v>
      </c>
      <c r="J87" s="2">
        <v>28000</v>
      </c>
      <c r="L87" s="14">
        <v>-0.16015625</v>
      </c>
      <c r="M87" s="14">
        <v>9.119496855345921E-2</v>
      </c>
      <c r="N87" s="14">
        <v>6.5040650406503975E-2</v>
      </c>
      <c r="O87" s="14">
        <v>-0.1428571428571429</v>
      </c>
      <c r="P87" s="14">
        <v>0.18834080717488799</v>
      </c>
      <c r="Q87" s="14">
        <v>0</v>
      </c>
      <c r="R87" s="14">
        <v>-7.7777777777777724E-2</v>
      </c>
      <c r="S87" s="14">
        <v>3.7037037037036979E-2</v>
      </c>
    </row>
    <row r="88" spans="1:19" x14ac:dyDescent="0.25">
      <c r="A88" s="39">
        <v>41059</v>
      </c>
      <c r="B88" s="39">
        <f t="shared" si="1"/>
        <v>41065</v>
      </c>
      <c r="C88" s="2">
        <v>411000</v>
      </c>
      <c r="D88" s="2">
        <v>339000</v>
      </c>
      <c r="E88" s="2">
        <v>130000</v>
      </c>
      <c r="F88" s="2">
        <v>158000</v>
      </c>
      <c r="G88" s="2">
        <v>261000</v>
      </c>
      <c r="H88" s="2">
        <v>1000</v>
      </c>
      <c r="I88" s="2">
        <v>71000</v>
      </c>
      <c r="J88" s="2">
        <v>28000</v>
      </c>
      <c r="L88" s="14">
        <v>-4.4186046511627941E-2</v>
      </c>
      <c r="M88" s="14">
        <v>-2.3054755043227626E-2</v>
      </c>
      <c r="N88" s="14">
        <v>-7.6335877862595547E-3</v>
      </c>
      <c r="O88" s="14">
        <v>0.38596491228070184</v>
      </c>
      <c r="P88" s="14">
        <v>-1.5094339622641506E-2</v>
      </c>
      <c r="Q88" s="14">
        <v>0</v>
      </c>
      <c r="R88" s="14">
        <v>-0.14457831325301207</v>
      </c>
      <c r="S88" s="14">
        <v>0</v>
      </c>
    </row>
    <row r="89" spans="1:19" x14ac:dyDescent="0.25">
      <c r="A89" s="39">
        <v>41066</v>
      </c>
      <c r="B89" s="39">
        <f t="shared" si="1"/>
        <v>41072</v>
      </c>
      <c r="C89" s="2">
        <v>463000</v>
      </c>
      <c r="D89" s="2">
        <v>343000</v>
      </c>
      <c r="E89" s="2">
        <v>120000</v>
      </c>
      <c r="F89" s="2">
        <v>161000</v>
      </c>
      <c r="G89" s="2">
        <v>246000</v>
      </c>
      <c r="H89" s="2">
        <v>1000</v>
      </c>
      <c r="I89" s="2">
        <v>78000</v>
      </c>
      <c r="J89" s="2">
        <v>27000</v>
      </c>
      <c r="L89" s="14">
        <v>0.12652068126520688</v>
      </c>
      <c r="M89" s="14">
        <v>1.1799410029498469E-2</v>
      </c>
      <c r="N89" s="14">
        <v>-7.6923076923076872E-2</v>
      </c>
      <c r="O89" s="14">
        <v>1.8987341772152E-2</v>
      </c>
      <c r="P89" s="14">
        <v>-5.7471264367816133E-2</v>
      </c>
      <c r="Q89" s="14">
        <v>0</v>
      </c>
      <c r="R89" s="14">
        <v>9.8591549295774739E-2</v>
      </c>
      <c r="S89" s="14">
        <v>-3.5714285714285698E-2</v>
      </c>
    </row>
    <row r="90" spans="1:19" x14ac:dyDescent="0.25">
      <c r="A90" s="39">
        <v>41073</v>
      </c>
      <c r="B90" s="39">
        <f t="shared" si="1"/>
        <v>41079</v>
      </c>
      <c r="C90" s="2">
        <v>431000</v>
      </c>
      <c r="D90" s="2">
        <v>363000</v>
      </c>
      <c r="E90" s="2">
        <v>117000</v>
      </c>
      <c r="F90" s="2">
        <v>127000</v>
      </c>
      <c r="G90" s="2">
        <v>234000</v>
      </c>
      <c r="H90" s="2">
        <v>1000</v>
      </c>
      <c r="I90" s="2">
        <v>72000</v>
      </c>
      <c r="J90" s="2">
        <v>24000</v>
      </c>
      <c r="L90" s="14">
        <v>-6.9114470842332576E-2</v>
      </c>
      <c r="M90" s="14">
        <v>5.8309037900874605E-2</v>
      </c>
      <c r="N90" s="14">
        <v>-2.5000000000000022E-2</v>
      </c>
      <c r="O90" s="14">
        <v>-0.21118012422360244</v>
      </c>
      <c r="P90" s="14">
        <v>-4.8780487804878092E-2</v>
      </c>
      <c r="Q90" s="14">
        <v>0</v>
      </c>
      <c r="R90" s="14">
        <v>-7.6923076923076872E-2</v>
      </c>
      <c r="S90" s="14">
        <v>-0.11111111111111116</v>
      </c>
    </row>
    <row r="91" spans="1:19" x14ac:dyDescent="0.25">
      <c r="A91" s="39">
        <v>41080</v>
      </c>
      <c r="B91" s="39">
        <f t="shared" si="1"/>
        <v>41086</v>
      </c>
      <c r="C91" s="2">
        <v>391000</v>
      </c>
      <c r="D91" s="2">
        <v>361000</v>
      </c>
      <c r="E91" s="2">
        <v>106000</v>
      </c>
      <c r="F91" s="2">
        <v>140000</v>
      </c>
      <c r="G91" s="2">
        <v>211000</v>
      </c>
      <c r="H91" s="2">
        <v>1000</v>
      </c>
      <c r="I91" s="2">
        <v>73000</v>
      </c>
      <c r="J91" s="2">
        <v>23000</v>
      </c>
      <c r="L91" s="14">
        <v>-9.2807424593967514E-2</v>
      </c>
      <c r="M91" s="14">
        <v>-5.5096418732781816E-3</v>
      </c>
      <c r="N91" s="14">
        <v>-9.4017094017094016E-2</v>
      </c>
      <c r="O91" s="14">
        <v>0.10236220472440949</v>
      </c>
      <c r="P91" s="14">
        <v>-9.8290598290598274E-2</v>
      </c>
      <c r="Q91" s="14">
        <v>0</v>
      </c>
      <c r="R91" s="14">
        <v>1.388888888888884E-2</v>
      </c>
      <c r="S91" s="14">
        <v>-4.166666666666663E-2</v>
      </c>
    </row>
    <row r="92" spans="1:19" x14ac:dyDescent="0.25">
      <c r="A92" s="39">
        <v>41087</v>
      </c>
      <c r="B92" s="39">
        <f t="shared" si="1"/>
        <v>41093</v>
      </c>
      <c r="C92" s="2">
        <v>376000</v>
      </c>
      <c r="D92" s="2">
        <v>423000</v>
      </c>
      <c r="E92" s="2">
        <v>115000</v>
      </c>
      <c r="F92" s="2">
        <v>147000</v>
      </c>
      <c r="G92" s="2">
        <v>233000</v>
      </c>
      <c r="H92" s="2">
        <v>0</v>
      </c>
      <c r="I92" s="2">
        <v>85000</v>
      </c>
      <c r="J92" s="2">
        <v>25000</v>
      </c>
      <c r="L92" s="14">
        <v>-3.8363171355498715E-2</v>
      </c>
      <c r="M92" s="14">
        <v>0.17174515235457055</v>
      </c>
      <c r="N92" s="14">
        <v>8.4905660377358583E-2</v>
      </c>
      <c r="O92" s="14">
        <v>5.0000000000000044E-2</v>
      </c>
      <c r="P92" s="14">
        <v>0.10426540284360186</v>
      </c>
      <c r="Q92" s="14" t="s">
        <v>26</v>
      </c>
      <c r="R92" s="14">
        <v>0.16438356164383561</v>
      </c>
      <c r="S92" s="14">
        <v>8.6956521739130377E-2</v>
      </c>
    </row>
    <row r="93" spans="1:19" x14ac:dyDescent="0.25">
      <c r="A93" s="39">
        <v>41094</v>
      </c>
      <c r="B93" s="39">
        <f t="shared" si="1"/>
        <v>41100</v>
      </c>
      <c r="C93" s="2">
        <v>351000</v>
      </c>
      <c r="D93" s="2">
        <v>376000</v>
      </c>
      <c r="E93" s="2">
        <v>99000</v>
      </c>
      <c r="F93" s="2">
        <v>125000</v>
      </c>
      <c r="G93" s="2">
        <v>211000</v>
      </c>
      <c r="H93" s="2">
        <v>0</v>
      </c>
      <c r="I93" s="2">
        <v>77000</v>
      </c>
      <c r="J93" s="2">
        <v>21000</v>
      </c>
      <c r="L93" s="14">
        <v>-6.6489361702127714E-2</v>
      </c>
      <c r="M93" s="14">
        <v>-0.11111111111111116</v>
      </c>
      <c r="N93" s="14">
        <v>-0.13913043478260867</v>
      </c>
      <c r="O93" s="14">
        <v>-0.14965986394557829</v>
      </c>
      <c r="P93" s="14">
        <v>-9.4420600858369119E-2</v>
      </c>
      <c r="Q93" s="14" t="s">
        <v>26</v>
      </c>
      <c r="R93" s="14">
        <v>-9.4117647058823528E-2</v>
      </c>
      <c r="S93" s="14">
        <v>-0.16000000000000003</v>
      </c>
    </row>
    <row r="94" spans="1:19" x14ac:dyDescent="0.25">
      <c r="A94" s="39">
        <v>41101</v>
      </c>
      <c r="B94" s="39">
        <f t="shared" si="1"/>
        <v>41107</v>
      </c>
      <c r="C94" s="2">
        <v>483000</v>
      </c>
      <c r="D94" s="2">
        <v>401000</v>
      </c>
      <c r="E94" s="2">
        <v>118000</v>
      </c>
      <c r="F94" s="2">
        <v>181000</v>
      </c>
      <c r="G94" s="2">
        <v>221000</v>
      </c>
      <c r="H94" s="2">
        <v>0</v>
      </c>
      <c r="I94" s="2">
        <v>85000</v>
      </c>
      <c r="J94" s="2">
        <v>22000</v>
      </c>
      <c r="L94" s="14">
        <v>0.37606837606837606</v>
      </c>
      <c r="M94" s="14">
        <v>6.6489361702127603E-2</v>
      </c>
      <c r="N94" s="14">
        <v>0.19191919191919182</v>
      </c>
      <c r="O94" s="14">
        <v>0.44799999999999995</v>
      </c>
      <c r="P94" s="14">
        <v>4.7393364928909998E-2</v>
      </c>
      <c r="Q94" s="14" t="s">
        <v>26</v>
      </c>
      <c r="R94" s="14">
        <v>0.10389610389610393</v>
      </c>
      <c r="S94" s="14">
        <v>4.7619047619047672E-2</v>
      </c>
    </row>
    <row r="95" spans="1:19" x14ac:dyDescent="0.25">
      <c r="A95" s="39">
        <v>41108</v>
      </c>
      <c r="B95" s="39">
        <f t="shared" si="1"/>
        <v>41114</v>
      </c>
      <c r="C95" s="2">
        <v>563000</v>
      </c>
      <c r="D95" s="2">
        <v>418000</v>
      </c>
      <c r="E95" s="2">
        <v>118000</v>
      </c>
      <c r="F95" s="2">
        <v>128000</v>
      </c>
      <c r="G95" s="2">
        <v>201000</v>
      </c>
      <c r="H95" s="2">
        <v>0</v>
      </c>
      <c r="I95" s="2">
        <v>72000</v>
      </c>
      <c r="J95" s="2">
        <v>22000</v>
      </c>
      <c r="L95" s="14">
        <v>0.16563146997929601</v>
      </c>
      <c r="M95" s="14">
        <v>4.2394014962593429E-2</v>
      </c>
      <c r="N95" s="14">
        <v>0</v>
      </c>
      <c r="O95" s="14">
        <v>-0.29281767955801108</v>
      </c>
      <c r="P95" s="14">
        <v>-9.0497737556561098E-2</v>
      </c>
      <c r="Q95" s="14" t="s">
        <v>26</v>
      </c>
      <c r="R95" s="14">
        <v>-0.15294117647058825</v>
      </c>
      <c r="S95" s="14">
        <v>0</v>
      </c>
    </row>
    <row r="96" spans="1:19" x14ac:dyDescent="0.25">
      <c r="A96" s="39">
        <v>41115</v>
      </c>
      <c r="B96" s="39">
        <f t="shared" si="1"/>
        <v>41121</v>
      </c>
      <c r="C96" s="2">
        <v>489000</v>
      </c>
      <c r="D96" s="2">
        <v>430000</v>
      </c>
      <c r="E96" s="2">
        <v>115000</v>
      </c>
      <c r="F96" s="2">
        <v>153000</v>
      </c>
      <c r="G96" s="2">
        <v>223000</v>
      </c>
      <c r="H96" s="2">
        <v>0</v>
      </c>
      <c r="I96" s="2">
        <v>73000</v>
      </c>
      <c r="J96" s="2">
        <v>21000</v>
      </c>
      <c r="L96" s="14">
        <v>-0.13143872113676736</v>
      </c>
      <c r="M96" s="14">
        <v>2.8708133971291794E-2</v>
      </c>
      <c r="N96" s="14">
        <v>-2.5423728813559365E-2</v>
      </c>
      <c r="O96" s="14">
        <v>0.1953125</v>
      </c>
      <c r="P96" s="14">
        <v>0.10945273631840791</v>
      </c>
      <c r="Q96" s="14" t="s">
        <v>26</v>
      </c>
      <c r="R96" s="14">
        <v>1.388888888888884E-2</v>
      </c>
      <c r="S96" s="14">
        <v>-4.5454545454545414E-2</v>
      </c>
    </row>
    <row r="97" spans="1:19" x14ac:dyDescent="0.25">
      <c r="A97" s="39">
        <v>41122</v>
      </c>
      <c r="B97" s="39">
        <f t="shared" si="1"/>
        <v>41128</v>
      </c>
      <c r="C97" s="2">
        <v>449000</v>
      </c>
      <c r="D97" s="2">
        <v>407000</v>
      </c>
      <c r="E97" s="2">
        <v>110000</v>
      </c>
      <c r="F97" s="2">
        <v>165000</v>
      </c>
      <c r="G97" s="2">
        <v>216000</v>
      </c>
      <c r="H97" s="2">
        <v>0</v>
      </c>
      <c r="I97" s="2">
        <v>80000</v>
      </c>
      <c r="J97" s="2">
        <v>21000</v>
      </c>
      <c r="L97" s="14">
        <v>-8.1799591002045036E-2</v>
      </c>
      <c r="M97" s="14">
        <v>-5.3488372093023262E-2</v>
      </c>
      <c r="N97" s="14">
        <v>-4.3478260869565188E-2</v>
      </c>
      <c r="O97" s="14">
        <v>7.8431372549019551E-2</v>
      </c>
      <c r="P97" s="14">
        <v>-3.1390134529147962E-2</v>
      </c>
      <c r="Q97" s="14" t="s">
        <v>26</v>
      </c>
      <c r="R97" s="14">
        <v>9.5890410958904049E-2</v>
      </c>
      <c r="S97" s="14">
        <v>0</v>
      </c>
    </row>
    <row r="98" spans="1:19" x14ac:dyDescent="0.25">
      <c r="A98" s="39">
        <v>41129</v>
      </c>
      <c r="B98" s="39">
        <f t="shared" si="1"/>
        <v>41135</v>
      </c>
      <c r="C98" s="2">
        <v>490000</v>
      </c>
      <c r="D98" s="2">
        <v>377000</v>
      </c>
      <c r="E98" s="2">
        <v>116000</v>
      </c>
      <c r="F98" s="2">
        <v>156000</v>
      </c>
      <c r="G98" s="2">
        <v>202000</v>
      </c>
      <c r="H98" s="2">
        <v>0</v>
      </c>
      <c r="I98" s="2">
        <v>94000</v>
      </c>
      <c r="J98" s="2">
        <v>15000</v>
      </c>
      <c r="L98" s="14">
        <v>9.1314031180400823E-2</v>
      </c>
      <c r="M98" s="14">
        <v>-7.3710073710073765E-2</v>
      </c>
      <c r="N98" s="14">
        <v>5.4545454545454453E-2</v>
      </c>
      <c r="O98" s="14">
        <v>-5.4545454545454564E-2</v>
      </c>
      <c r="P98" s="14">
        <v>-6.481481481481477E-2</v>
      </c>
      <c r="Q98" s="14" t="s">
        <v>26</v>
      </c>
      <c r="R98" s="14">
        <v>0.17500000000000004</v>
      </c>
      <c r="S98" s="14">
        <v>-0.2857142857142857</v>
      </c>
    </row>
    <row r="99" spans="1:19" x14ac:dyDescent="0.25">
      <c r="A99" s="39">
        <v>41136</v>
      </c>
      <c r="B99" s="39">
        <f t="shared" si="1"/>
        <v>41142</v>
      </c>
      <c r="C99" s="2">
        <v>442000</v>
      </c>
      <c r="D99" s="2">
        <v>350000</v>
      </c>
      <c r="E99" s="2">
        <v>117000</v>
      </c>
      <c r="F99" s="2">
        <v>151000</v>
      </c>
      <c r="G99" s="2">
        <v>168000</v>
      </c>
      <c r="H99" s="2">
        <v>1000</v>
      </c>
      <c r="I99" s="2">
        <v>80000</v>
      </c>
      <c r="J99" s="2">
        <v>12000</v>
      </c>
      <c r="L99" s="14">
        <v>-9.7959183673469341E-2</v>
      </c>
      <c r="M99" s="14">
        <v>-7.1618037135278478E-2</v>
      </c>
      <c r="N99" s="14">
        <v>8.6206896551723755E-3</v>
      </c>
      <c r="O99" s="14">
        <v>-3.2051282051282048E-2</v>
      </c>
      <c r="P99" s="14">
        <v>-0.16831683168316836</v>
      </c>
      <c r="Q99" s="14" t="s">
        <v>26</v>
      </c>
      <c r="R99" s="14">
        <v>-0.14893617021276595</v>
      </c>
      <c r="S99" s="14">
        <v>-0.19999999999999996</v>
      </c>
    </row>
    <row r="100" spans="1:19" x14ac:dyDescent="0.25">
      <c r="A100" s="39">
        <v>41143</v>
      </c>
      <c r="B100" s="39">
        <f t="shared" si="1"/>
        <v>41149</v>
      </c>
      <c r="C100" s="2">
        <v>551000</v>
      </c>
      <c r="D100" s="2">
        <v>344000</v>
      </c>
      <c r="E100" s="2">
        <v>121000</v>
      </c>
      <c r="F100" s="2">
        <v>148000</v>
      </c>
      <c r="G100" s="2">
        <v>170000</v>
      </c>
      <c r="H100" s="2">
        <v>1000</v>
      </c>
      <c r="I100" s="2">
        <v>70000</v>
      </c>
      <c r="J100" s="2">
        <v>9000</v>
      </c>
      <c r="L100" s="14">
        <v>0.24660633484162897</v>
      </c>
      <c r="M100" s="14">
        <v>-1.7142857142857126E-2</v>
      </c>
      <c r="N100" s="14">
        <v>3.4188034188034289E-2</v>
      </c>
      <c r="O100" s="14">
        <v>-1.9867549668874163E-2</v>
      </c>
      <c r="P100" s="14">
        <v>1.1904761904761862E-2</v>
      </c>
      <c r="Q100" s="14">
        <v>0</v>
      </c>
      <c r="R100" s="14">
        <v>-0.125</v>
      </c>
      <c r="S100" s="14">
        <v>-0.25</v>
      </c>
    </row>
    <row r="101" spans="1:19" x14ac:dyDescent="0.25">
      <c r="A101" s="39">
        <v>41150</v>
      </c>
      <c r="B101" s="39">
        <f t="shared" si="1"/>
        <v>41156</v>
      </c>
      <c r="C101" s="2">
        <v>554000</v>
      </c>
      <c r="D101" s="2">
        <v>351000</v>
      </c>
      <c r="E101" s="2">
        <v>117000</v>
      </c>
      <c r="F101" s="2">
        <v>145000</v>
      </c>
      <c r="G101" s="2">
        <v>146000</v>
      </c>
      <c r="H101" s="2">
        <v>1000</v>
      </c>
      <c r="I101" s="2">
        <v>68000</v>
      </c>
      <c r="J101" s="2">
        <v>8000</v>
      </c>
      <c r="L101" s="14">
        <v>5.4446460980035472E-3</v>
      </c>
      <c r="M101" s="14">
        <v>2.0348837209302362E-2</v>
      </c>
      <c r="N101" s="14">
        <v>-3.3057851239669422E-2</v>
      </c>
      <c r="O101" s="14">
        <v>-2.0270270270270285E-2</v>
      </c>
      <c r="P101" s="14">
        <v>-0.14117647058823535</v>
      </c>
      <c r="Q101" s="14">
        <v>0</v>
      </c>
      <c r="R101" s="14">
        <v>-2.8571428571428581E-2</v>
      </c>
      <c r="S101" s="14">
        <v>-0.11111111111111116</v>
      </c>
    </row>
    <row r="102" spans="1:19" x14ac:dyDescent="0.25">
      <c r="A102" s="39">
        <v>41157</v>
      </c>
      <c r="B102" s="39">
        <f t="shared" si="1"/>
        <v>41163</v>
      </c>
      <c r="C102" s="2">
        <v>584000</v>
      </c>
      <c r="D102" s="2">
        <v>357000</v>
      </c>
      <c r="E102" s="2">
        <v>120000</v>
      </c>
      <c r="F102" s="2">
        <v>153000</v>
      </c>
      <c r="G102" s="2">
        <v>154000</v>
      </c>
      <c r="H102" s="2">
        <v>1000</v>
      </c>
      <c r="I102" s="2">
        <v>74000</v>
      </c>
      <c r="J102" s="2">
        <v>9000</v>
      </c>
      <c r="L102" s="14">
        <v>5.4151624548736566E-2</v>
      </c>
      <c r="M102" s="14">
        <v>1.7094017094017033E-2</v>
      </c>
      <c r="N102" s="14">
        <v>2.564102564102555E-2</v>
      </c>
      <c r="O102" s="14">
        <v>5.5172413793103559E-2</v>
      </c>
      <c r="P102" s="14">
        <v>5.4794520547945202E-2</v>
      </c>
      <c r="Q102" s="14">
        <v>0</v>
      </c>
      <c r="R102" s="14">
        <v>8.8235294117646967E-2</v>
      </c>
      <c r="S102" s="14">
        <v>0.125</v>
      </c>
    </row>
    <row r="103" spans="1:19" x14ac:dyDescent="0.25">
      <c r="A103" s="39">
        <v>41164</v>
      </c>
      <c r="B103" s="39">
        <f t="shared" si="1"/>
        <v>41170</v>
      </c>
      <c r="C103" s="2">
        <v>593000</v>
      </c>
      <c r="D103" s="2">
        <v>334000</v>
      </c>
      <c r="E103" s="2">
        <v>127000</v>
      </c>
      <c r="F103" s="2">
        <v>131000</v>
      </c>
      <c r="G103" s="2">
        <v>136000</v>
      </c>
      <c r="H103" s="2">
        <v>1000</v>
      </c>
      <c r="I103" s="2">
        <v>73000</v>
      </c>
      <c r="J103" s="2">
        <v>7000</v>
      </c>
      <c r="L103" s="14">
        <v>1.5410958904109595E-2</v>
      </c>
      <c r="M103" s="14">
        <v>-6.4425770308123242E-2</v>
      </c>
      <c r="N103" s="14">
        <v>5.8333333333333348E-2</v>
      </c>
      <c r="O103" s="14">
        <v>-0.14379084967320266</v>
      </c>
      <c r="P103" s="14">
        <v>-0.11688311688311692</v>
      </c>
      <c r="Q103" s="14">
        <v>0</v>
      </c>
      <c r="R103" s="14">
        <v>-1.3513513513513487E-2</v>
      </c>
      <c r="S103" s="14">
        <v>-0.22222222222222221</v>
      </c>
    </row>
    <row r="104" spans="1:19" x14ac:dyDescent="0.25">
      <c r="A104" s="39">
        <v>41171</v>
      </c>
      <c r="B104" s="39">
        <f t="shared" si="1"/>
        <v>41177</v>
      </c>
      <c r="C104" s="2">
        <v>545000</v>
      </c>
      <c r="D104" s="2">
        <v>341000</v>
      </c>
      <c r="E104" s="2">
        <v>107000</v>
      </c>
      <c r="F104" s="2">
        <v>173000</v>
      </c>
      <c r="G104" s="2">
        <v>137000</v>
      </c>
      <c r="H104" s="2">
        <v>1000</v>
      </c>
      <c r="I104" s="2">
        <v>74000</v>
      </c>
      <c r="J104" s="2">
        <v>7000</v>
      </c>
      <c r="L104" s="14">
        <v>-8.0944350758853312E-2</v>
      </c>
      <c r="M104" s="14">
        <v>2.0958083832335328E-2</v>
      </c>
      <c r="N104" s="14">
        <v>-0.15748031496062997</v>
      </c>
      <c r="O104" s="14">
        <v>0.32061068702290085</v>
      </c>
      <c r="P104" s="14">
        <v>7.3529411764705621E-3</v>
      </c>
      <c r="Q104" s="14">
        <v>0</v>
      </c>
      <c r="R104" s="14">
        <v>1.3698630136986356E-2</v>
      </c>
      <c r="S104" s="14">
        <v>0</v>
      </c>
    </row>
    <row r="105" spans="1:19" x14ac:dyDescent="0.25">
      <c r="A105" s="39">
        <v>41178</v>
      </c>
      <c r="B105" s="39">
        <f t="shared" si="1"/>
        <v>41184</v>
      </c>
      <c r="C105" s="2">
        <v>574000</v>
      </c>
      <c r="D105" s="2">
        <v>382000</v>
      </c>
      <c r="E105" s="2">
        <v>107000</v>
      </c>
      <c r="F105" s="2">
        <v>212000</v>
      </c>
      <c r="G105" s="2">
        <v>178000</v>
      </c>
      <c r="H105" s="2">
        <v>1000</v>
      </c>
      <c r="I105" s="2">
        <v>85000</v>
      </c>
      <c r="J105" s="2">
        <v>8000</v>
      </c>
      <c r="L105" s="14">
        <v>5.3211009174311874E-2</v>
      </c>
      <c r="M105" s="14">
        <v>0.12023460410557174</v>
      </c>
      <c r="N105" s="14">
        <v>0</v>
      </c>
      <c r="O105" s="14">
        <v>0.22543352601156075</v>
      </c>
      <c r="P105" s="14">
        <v>0.2992700729927007</v>
      </c>
      <c r="Q105" s="14">
        <v>0</v>
      </c>
      <c r="R105" s="14">
        <v>0.14864864864864868</v>
      </c>
      <c r="S105" s="14">
        <v>0.14285714285714279</v>
      </c>
    </row>
    <row r="106" spans="1:19" x14ac:dyDescent="0.25">
      <c r="A106" s="39">
        <v>41185</v>
      </c>
      <c r="B106" s="39">
        <f t="shared" si="1"/>
        <v>41191</v>
      </c>
      <c r="C106" s="2">
        <v>563000</v>
      </c>
      <c r="D106" s="2">
        <v>335000</v>
      </c>
      <c r="E106" s="2">
        <v>96000</v>
      </c>
      <c r="F106" s="2">
        <v>173000</v>
      </c>
      <c r="G106" s="2">
        <v>159000</v>
      </c>
      <c r="H106" s="2">
        <v>1000</v>
      </c>
      <c r="I106" s="2">
        <v>96000</v>
      </c>
      <c r="J106" s="2">
        <v>8000</v>
      </c>
      <c r="L106" s="14">
        <v>-1.9163763066202044E-2</v>
      </c>
      <c r="M106" s="14">
        <v>-0.12303664921465973</v>
      </c>
      <c r="N106" s="14">
        <v>-0.10280373831775702</v>
      </c>
      <c r="O106" s="14">
        <v>-0.18396226415094341</v>
      </c>
      <c r="P106" s="14">
        <v>-0.1067415730337079</v>
      </c>
      <c r="Q106" s="14">
        <v>0</v>
      </c>
      <c r="R106" s="14">
        <v>0.12941176470588234</v>
      </c>
      <c r="S106" s="14">
        <v>0</v>
      </c>
    </row>
    <row r="107" spans="1:19" x14ac:dyDescent="0.25">
      <c r="A107" s="39">
        <v>41192</v>
      </c>
      <c r="B107" s="39">
        <f t="shared" si="1"/>
        <v>41198</v>
      </c>
      <c r="C107" s="2">
        <v>590000</v>
      </c>
      <c r="D107" s="2">
        <v>339000</v>
      </c>
      <c r="E107" s="2">
        <v>101000</v>
      </c>
      <c r="F107" s="2">
        <v>151000</v>
      </c>
      <c r="G107" s="2">
        <v>156000</v>
      </c>
      <c r="H107" s="2">
        <v>1000</v>
      </c>
      <c r="I107" s="2">
        <v>93000</v>
      </c>
      <c r="J107" s="2">
        <v>7000</v>
      </c>
      <c r="L107" s="14">
        <v>4.7957371225577194E-2</v>
      </c>
      <c r="M107" s="14">
        <v>1.1940298507462588E-2</v>
      </c>
      <c r="N107" s="14">
        <v>5.2083333333333259E-2</v>
      </c>
      <c r="O107" s="14">
        <v>-0.12716763005780352</v>
      </c>
      <c r="P107" s="14">
        <v>-1.8867924528301883E-2</v>
      </c>
      <c r="Q107" s="14">
        <v>0</v>
      </c>
      <c r="R107" s="14">
        <v>-3.125E-2</v>
      </c>
      <c r="S107" s="14">
        <v>-0.125</v>
      </c>
    </row>
    <row r="108" spans="1:19" x14ac:dyDescent="0.25">
      <c r="A108" s="39">
        <v>41199</v>
      </c>
      <c r="B108" s="39">
        <f t="shared" si="1"/>
        <v>41205</v>
      </c>
      <c r="C108" s="2">
        <v>544000</v>
      </c>
      <c r="D108" s="2">
        <v>346000</v>
      </c>
      <c r="E108" s="2">
        <v>104000</v>
      </c>
      <c r="F108" s="2">
        <v>139000</v>
      </c>
      <c r="G108" s="2">
        <v>178000</v>
      </c>
      <c r="H108" s="2">
        <v>1000</v>
      </c>
      <c r="I108" s="2">
        <v>86000</v>
      </c>
      <c r="J108" s="2">
        <v>6000</v>
      </c>
      <c r="L108" s="14">
        <v>-7.7966101694915246E-2</v>
      </c>
      <c r="M108" s="14">
        <v>2.0648967551622377E-2</v>
      </c>
      <c r="N108" s="14">
        <v>2.9702970297029729E-2</v>
      </c>
      <c r="O108" s="14">
        <v>-7.9470198675496651E-2</v>
      </c>
      <c r="P108" s="14">
        <v>0.14102564102564097</v>
      </c>
      <c r="Q108" s="14">
        <v>0</v>
      </c>
      <c r="R108" s="14">
        <v>-7.5268817204301119E-2</v>
      </c>
      <c r="S108" s="14">
        <v>-0.1428571428571429</v>
      </c>
    </row>
    <row r="109" spans="1:19" x14ac:dyDescent="0.25">
      <c r="A109" s="39">
        <v>41206</v>
      </c>
      <c r="B109" s="39">
        <f t="shared" si="1"/>
        <v>41212</v>
      </c>
      <c r="C109" s="2">
        <v>501000</v>
      </c>
      <c r="D109" s="2">
        <v>351000</v>
      </c>
      <c r="E109" s="2">
        <v>102000</v>
      </c>
      <c r="F109" s="2">
        <v>124000</v>
      </c>
      <c r="G109" s="2">
        <v>176000</v>
      </c>
      <c r="H109" s="2">
        <v>1000</v>
      </c>
      <c r="I109" s="2">
        <v>83000</v>
      </c>
      <c r="J109" s="2">
        <v>6000</v>
      </c>
      <c r="L109" s="14">
        <v>-7.9044117647058876E-2</v>
      </c>
      <c r="M109" s="14">
        <v>1.4450867052023142E-2</v>
      </c>
      <c r="N109" s="14">
        <v>-1.9230769230769273E-2</v>
      </c>
      <c r="O109" s="14">
        <v>-0.1079136690647482</v>
      </c>
      <c r="P109" s="14">
        <v>-1.1235955056179803E-2</v>
      </c>
      <c r="Q109" s="14">
        <v>0</v>
      </c>
      <c r="R109" s="14">
        <v>-3.4883720930232509E-2</v>
      </c>
      <c r="S109" s="14">
        <v>0</v>
      </c>
    </row>
    <row r="110" spans="1:19" x14ac:dyDescent="0.25">
      <c r="A110" s="39">
        <v>41213</v>
      </c>
      <c r="B110" s="39">
        <f t="shared" si="1"/>
        <v>41219</v>
      </c>
      <c r="C110" s="2">
        <v>479000</v>
      </c>
      <c r="D110" s="2">
        <v>390000</v>
      </c>
      <c r="E110" s="2">
        <v>101000</v>
      </c>
      <c r="F110" s="2">
        <v>160000</v>
      </c>
      <c r="G110" s="2">
        <v>162000</v>
      </c>
      <c r="H110" s="2">
        <v>1000</v>
      </c>
      <c r="I110" s="2">
        <v>104000</v>
      </c>
      <c r="J110" s="2">
        <v>6000</v>
      </c>
      <c r="L110" s="14">
        <v>-4.3912175648702645E-2</v>
      </c>
      <c r="M110" s="14">
        <v>0.11111111111111116</v>
      </c>
      <c r="N110" s="14">
        <v>-9.8039215686274161E-3</v>
      </c>
      <c r="O110" s="14">
        <v>0.29032258064516125</v>
      </c>
      <c r="P110" s="14">
        <v>-7.9545454545454586E-2</v>
      </c>
      <c r="Q110" s="14">
        <v>0</v>
      </c>
      <c r="R110" s="14">
        <v>0.25301204819277112</v>
      </c>
      <c r="S110" s="14">
        <v>0</v>
      </c>
    </row>
    <row r="111" spans="1:19" x14ac:dyDescent="0.25">
      <c r="A111" s="39">
        <v>41220</v>
      </c>
      <c r="B111" s="39">
        <f t="shared" si="1"/>
        <v>41226</v>
      </c>
      <c r="C111" s="2">
        <v>511000</v>
      </c>
      <c r="D111" s="2">
        <v>352000</v>
      </c>
      <c r="E111" s="2">
        <v>96000</v>
      </c>
      <c r="F111" s="2">
        <v>195000</v>
      </c>
      <c r="G111" s="2">
        <v>161000</v>
      </c>
      <c r="H111" s="2">
        <v>1000</v>
      </c>
      <c r="I111" s="2">
        <v>94000</v>
      </c>
      <c r="J111" s="2">
        <v>5000</v>
      </c>
      <c r="L111" s="14">
        <v>6.6805845511482165E-2</v>
      </c>
      <c r="M111" s="14">
        <v>-9.7435897435897423E-2</v>
      </c>
      <c r="N111" s="14">
        <v>-4.9504950495049549E-2</v>
      </c>
      <c r="O111" s="14">
        <v>0.21875</v>
      </c>
      <c r="P111" s="14">
        <v>-6.1728395061728669E-3</v>
      </c>
      <c r="Q111" s="14">
        <v>0</v>
      </c>
      <c r="R111" s="14">
        <v>-9.6153846153846145E-2</v>
      </c>
      <c r="S111" s="14">
        <v>-0.16666666666666663</v>
      </c>
    </row>
    <row r="112" spans="1:19" x14ac:dyDescent="0.25">
      <c r="A112" s="39">
        <v>41227</v>
      </c>
      <c r="B112" s="39">
        <f t="shared" si="1"/>
        <v>41233</v>
      </c>
      <c r="C112" s="2">
        <v>549000</v>
      </c>
      <c r="D112" s="2">
        <v>363000</v>
      </c>
      <c r="E112" s="2">
        <v>90000</v>
      </c>
      <c r="F112" s="2">
        <v>167000</v>
      </c>
      <c r="G112" s="2">
        <v>151000</v>
      </c>
      <c r="H112" s="2">
        <v>1000</v>
      </c>
      <c r="I112" s="2">
        <v>83000</v>
      </c>
      <c r="J112" s="2">
        <v>5000</v>
      </c>
      <c r="L112" s="14">
        <v>7.4363992172211457E-2</v>
      </c>
      <c r="M112" s="14">
        <v>3.125E-2</v>
      </c>
      <c r="N112" s="14">
        <v>-6.25E-2</v>
      </c>
      <c r="O112" s="14">
        <v>-0.14358974358974363</v>
      </c>
      <c r="P112" s="14">
        <v>-6.2111801242236031E-2</v>
      </c>
      <c r="Q112" s="14">
        <v>0</v>
      </c>
      <c r="R112" s="14">
        <v>-0.11702127659574468</v>
      </c>
      <c r="S112" s="14">
        <v>0</v>
      </c>
    </row>
    <row r="113" spans="1:19" x14ac:dyDescent="0.25">
      <c r="A113" s="39">
        <v>41234</v>
      </c>
      <c r="B113" s="39">
        <f t="shared" si="1"/>
        <v>41240</v>
      </c>
      <c r="C113" s="2">
        <v>543000</v>
      </c>
      <c r="D113" s="2">
        <v>340000</v>
      </c>
      <c r="E113" s="2">
        <v>89000</v>
      </c>
      <c r="F113" s="2">
        <v>187000</v>
      </c>
      <c r="G113" s="2">
        <v>147000</v>
      </c>
      <c r="H113" s="2">
        <v>0</v>
      </c>
      <c r="I113" s="2">
        <v>78000</v>
      </c>
      <c r="J113" s="2">
        <v>6000</v>
      </c>
      <c r="L113" s="14">
        <v>-1.0928961748633892E-2</v>
      </c>
      <c r="M113" s="14">
        <v>-6.3360881542699699E-2</v>
      </c>
      <c r="N113" s="14">
        <v>-1.1111111111111072E-2</v>
      </c>
      <c r="O113" s="14">
        <v>0.11976047904191622</v>
      </c>
      <c r="P113" s="14">
        <v>-2.6490066225165587E-2</v>
      </c>
      <c r="Q113" s="14" t="s">
        <v>26</v>
      </c>
      <c r="R113" s="14">
        <v>-6.0240963855421659E-2</v>
      </c>
      <c r="S113" s="14">
        <v>0.19999999999999996</v>
      </c>
    </row>
    <row r="114" spans="1:19" x14ac:dyDescent="0.25">
      <c r="A114" s="39">
        <v>41241</v>
      </c>
      <c r="B114" s="39">
        <f t="shared" si="1"/>
        <v>41247</v>
      </c>
      <c r="C114" s="2">
        <v>530000</v>
      </c>
      <c r="D114" s="2">
        <v>370000</v>
      </c>
      <c r="E114" s="2">
        <v>75000</v>
      </c>
      <c r="F114" s="2">
        <v>182000</v>
      </c>
      <c r="G114" s="2">
        <v>158000</v>
      </c>
      <c r="H114" s="2">
        <v>0</v>
      </c>
      <c r="I114" s="2">
        <v>87000</v>
      </c>
      <c r="J114" s="2">
        <v>5000</v>
      </c>
      <c r="L114" s="14">
        <v>-2.3941068139963217E-2</v>
      </c>
      <c r="M114" s="14">
        <v>8.8235294117646967E-2</v>
      </c>
      <c r="N114" s="14">
        <v>-0.15730337078651691</v>
      </c>
      <c r="O114" s="14">
        <v>-2.6737967914438499E-2</v>
      </c>
      <c r="P114" s="14">
        <v>7.4829931972789199E-2</v>
      </c>
      <c r="Q114" s="14" t="s">
        <v>26</v>
      </c>
      <c r="R114" s="14">
        <v>0.11538461538461542</v>
      </c>
      <c r="S114" s="14">
        <v>-0.16666666666666663</v>
      </c>
    </row>
    <row r="115" spans="1:19" x14ac:dyDescent="0.25">
      <c r="A115" s="39">
        <v>41248</v>
      </c>
      <c r="B115" s="39">
        <f t="shared" si="1"/>
        <v>41254</v>
      </c>
      <c r="C115" s="2">
        <v>455000</v>
      </c>
      <c r="D115" s="2">
        <v>347000</v>
      </c>
      <c r="E115" s="2">
        <v>92000</v>
      </c>
      <c r="F115" s="2">
        <v>162000</v>
      </c>
      <c r="G115" s="2">
        <v>154000</v>
      </c>
      <c r="H115" s="2">
        <v>0</v>
      </c>
      <c r="I115" s="2">
        <v>95000</v>
      </c>
      <c r="J115" s="2">
        <v>5000</v>
      </c>
      <c r="L115" s="14">
        <v>-0.14150943396226412</v>
      </c>
      <c r="M115" s="14">
        <v>-6.2162162162162193E-2</v>
      </c>
      <c r="N115" s="14">
        <v>0.22666666666666657</v>
      </c>
      <c r="O115" s="14">
        <v>-0.10989010989010994</v>
      </c>
      <c r="P115" s="14">
        <v>-2.5316455696202556E-2</v>
      </c>
      <c r="Q115" s="14" t="s">
        <v>26</v>
      </c>
      <c r="R115" s="14">
        <v>9.1954022988505857E-2</v>
      </c>
      <c r="S115" s="14">
        <v>0</v>
      </c>
    </row>
    <row r="116" spans="1:19" x14ac:dyDescent="0.25">
      <c r="A116" s="39">
        <v>41255</v>
      </c>
      <c r="B116" s="39">
        <f t="shared" si="1"/>
        <v>41261</v>
      </c>
      <c r="C116" s="2">
        <v>507000</v>
      </c>
      <c r="D116" s="2">
        <v>368000</v>
      </c>
      <c r="E116" s="2">
        <v>86000</v>
      </c>
      <c r="F116" s="2">
        <v>146000</v>
      </c>
      <c r="G116" s="2">
        <v>145000</v>
      </c>
      <c r="H116" s="2">
        <v>0</v>
      </c>
      <c r="I116" s="2">
        <v>80000</v>
      </c>
      <c r="J116" s="2">
        <v>6000</v>
      </c>
      <c r="L116" s="14">
        <v>0.11428571428571432</v>
      </c>
      <c r="M116" s="14">
        <v>6.0518731988472574E-2</v>
      </c>
      <c r="N116" s="14">
        <v>-6.5217391304347783E-2</v>
      </c>
      <c r="O116" s="14">
        <v>-9.8765432098765427E-2</v>
      </c>
      <c r="P116" s="14">
        <v>-5.8441558441558406E-2</v>
      </c>
      <c r="Q116" s="14" t="s">
        <v>26</v>
      </c>
      <c r="R116" s="14">
        <v>-0.15789473684210531</v>
      </c>
      <c r="S116" s="14">
        <v>0.19999999999999996</v>
      </c>
    </row>
    <row r="117" spans="1:19" x14ac:dyDescent="0.25">
      <c r="A117" s="39">
        <v>41262</v>
      </c>
      <c r="B117" s="39">
        <f t="shared" si="1"/>
        <v>41268</v>
      </c>
      <c r="C117" s="2">
        <v>591000</v>
      </c>
      <c r="D117" s="2">
        <v>335000</v>
      </c>
      <c r="E117" s="2">
        <v>92000</v>
      </c>
      <c r="F117" s="2">
        <v>118000</v>
      </c>
      <c r="G117" s="2">
        <v>146000</v>
      </c>
      <c r="H117" s="2">
        <v>0</v>
      </c>
      <c r="I117" s="2">
        <v>71000</v>
      </c>
      <c r="J117" s="2">
        <v>5000</v>
      </c>
      <c r="L117" s="14">
        <v>0.16568047337278102</v>
      </c>
      <c r="M117" s="14">
        <v>-8.9673913043478271E-2</v>
      </c>
      <c r="N117" s="14">
        <v>6.9767441860465018E-2</v>
      </c>
      <c r="O117" s="14">
        <v>-0.19178082191780821</v>
      </c>
      <c r="P117" s="14">
        <v>6.8965517241379448E-3</v>
      </c>
      <c r="Q117" s="14" t="s">
        <v>26</v>
      </c>
      <c r="R117" s="14">
        <v>-0.11250000000000004</v>
      </c>
      <c r="S117" s="14">
        <v>-0.16666666666666663</v>
      </c>
    </row>
    <row r="118" spans="1:19" x14ac:dyDescent="0.25">
      <c r="A118" s="39">
        <v>41269</v>
      </c>
      <c r="B118" s="39">
        <f t="shared" si="1"/>
        <v>41275</v>
      </c>
      <c r="C118" s="2">
        <v>453000</v>
      </c>
      <c r="D118" s="2">
        <v>355000</v>
      </c>
      <c r="E118" s="2">
        <v>93000</v>
      </c>
      <c r="F118" s="2">
        <v>104000</v>
      </c>
      <c r="G118" s="2">
        <v>142000</v>
      </c>
      <c r="H118" s="2">
        <v>0</v>
      </c>
      <c r="I118" s="2">
        <v>66000</v>
      </c>
      <c r="J118" s="2">
        <v>5000</v>
      </c>
      <c r="L118" s="14">
        <v>-0.23350253807106602</v>
      </c>
      <c r="M118" s="14">
        <v>5.9701492537313383E-2</v>
      </c>
      <c r="N118" s="14">
        <v>1.0869565217391353E-2</v>
      </c>
      <c r="O118" s="14">
        <v>-0.11864406779661019</v>
      </c>
      <c r="P118" s="14">
        <v>-2.7397260273972601E-2</v>
      </c>
      <c r="Q118" s="14" t="s">
        <v>26</v>
      </c>
      <c r="R118" s="14">
        <v>-7.0422535211267623E-2</v>
      </c>
      <c r="S118" s="14">
        <v>0</v>
      </c>
    </row>
    <row r="119" spans="1:19" x14ac:dyDescent="0.25">
      <c r="A119" s="39">
        <v>41276</v>
      </c>
      <c r="B119" s="39">
        <f t="shared" si="1"/>
        <v>41282</v>
      </c>
      <c r="C119" s="2">
        <v>405000</v>
      </c>
      <c r="D119" s="2">
        <v>372000</v>
      </c>
      <c r="E119" s="2">
        <v>94000</v>
      </c>
      <c r="F119" s="2">
        <v>151000</v>
      </c>
      <c r="G119" s="2">
        <v>149000</v>
      </c>
      <c r="H119" s="2">
        <v>0</v>
      </c>
      <c r="I119" s="2">
        <v>77000</v>
      </c>
      <c r="J119" s="2">
        <v>5000</v>
      </c>
      <c r="L119" s="14">
        <v>-0.10596026490066224</v>
      </c>
      <c r="M119" s="14">
        <v>4.7887323943661908E-2</v>
      </c>
      <c r="N119" s="14">
        <v>1.0752688172043001E-2</v>
      </c>
      <c r="O119" s="14">
        <v>0.45192307692307687</v>
      </c>
      <c r="P119" s="14">
        <v>4.9295774647887258E-2</v>
      </c>
      <c r="Q119" s="14" t="s">
        <v>26</v>
      </c>
      <c r="R119" s="14">
        <v>0.16666666666666674</v>
      </c>
      <c r="S119" s="14">
        <v>0</v>
      </c>
    </row>
    <row r="120" spans="1:19" x14ac:dyDescent="0.25">
      <c r="A120" s="39">
        <v>41283</v>
      </c>
      <c r="B120" s="39">
        <f t="shared" si="1"/>
        <v>41289</v>
      </c>
      <c r="C120" s="2">
        <v>411000</v>
      </c>
      <c r="D120" s="2">
        <v>373000</v>
      </c>
      <c r="E120" s="2">
        <v>95000</v>
      </c>
      <c r="F120" s="2">
        <v>184000</v>
      </c>
      <c r="G120" s="2">
        <v>136000</v>
      </c>
      <c r="H120" s="2">
        <v>0</v>
      </c>
      <c r="I120" s="2">
        <v>92000</v>
      </c>
      <c r="J120" s="2">
        <v>5000</v>
      </c>
      <c r="L120" s="14">
        <v>1.4814814814814836E-2</v>
      </c>
      <c r="M120" s="14">
        <v>2.6881720430107503E-3</v>
      </c>
      <c r="N120" s="14">
        <v>1.0638297872340496E-2</v>
      </c>
      <c r="O120" s="14">
        <v>0.2185430463576159</v>
      </c>
      <c r="P120" s="14">
        <v>-8.7248322147650992E-2</v>
      </c>
      <c r="Q120" s="14" t="s">
        <v>26</v>
      </c>
      <c r="R120" s="14">
        <v>0.19480519480519476</v>
      </c>
      <c r="S120" s="14">
        <v>0</v>
      </c>
    </row>
    <row r="121" spans="1:19" x14ac:dyDescent="0.25">
      <c r="A121" s="39">
        <v>41290</v>
      </c>
      <c r="B121" s="39">
        <f t="shared" si="1"/>
        <v>41296</v>
      </c>
      <c r="C121" s="2">
        <v>431000</v>
      </c>
      <c r="D121" s="2">
        <v>373000</v>
      </c>
      <c r="E121" s="2">
        <v>80000</v>
      </c>
      <c r="F121" s="2">
        <v>177000</v>
      </c>
      <c r="G121" s="2">
        <v>153000</v>
      </c>
      <c r="H121" s="2">
        <v>0</v>
      </c>
      <c r="I121" s="2">
        <v>86000</v>
      </c>
      <c r="J121" s="2">
        <v>5000</v>
      </c>
      <c r="L121" s="14">
        <v>4.8661800486617945E-2</v>
      </c>
      <c r="M121" s="14">
        <v>0</v>
      </c>
      <c r="N121" s="14">
        <v>-0.15789473684210531</v>
      </c>
      <c r="O121" s="14">
        <v>-3.8043478260869512E-2</v>
      </c>
      <c r="P121" s="14">
        <v>0.125</v>
      </c>
      <c r="Q121" s="14" t="s">
        <v>26</v>
      </c>
      <c r="R121" s="14">
        <v>-6.5217391304347783E-2</v>
      </c>
      <c r="S121" s="14">
        <v>0</v>
      </c>
    </row>
    <row r="122" spans="1:19" x14ac:dyDescent="0.25">
      <c r="A122" s="39">
        <v>41297</v>
      </c>
      <c r="B122" s="39">
        <f t="shared" si="1"/>
        <v>41303</v>
      </c>
      <c r="C122" s="2">
        <v>507000</v>
      </c>
      <c r="D122" s="2">
        <v>369000</v>
      </c>
      <c r="E122" s="2">
        <v>88000</v>
      </c>
      <c r="F122" s="2">
        <v>181000</v>
      </c>
      <c r="G122" s="2">
        <v>180000</v>
      </c>
      <c r="H122" s="2">
        <v>0</v>
      </c>
      <c r="I122" s="2">
        <v>76000</v>
      </c>
      <c r="J122" s="2">
        <v>4000</v>
      </c>
      <c r="L122" s="14">
        <v>0.17633410672853822</v>
      </c>
      <c r="M122" s="14">
        <v>-1.072386058981234E-2</v>
      </c>
      <c r="N122" s="14">
        <v>0.10000000000000009</v>
      </c>
      <c r="O122" s="14">
        <v>2.2598870056497189E-2</v>
      </c>
      <c r="P122" s="14">
        <v>0.17647058823529416</v>
      </c>
      <c r="Q122" s="14" t="s">
        <v>26</v>
      </c>
      <c r="R122" s="14">
        <v>-0.11627906976744184</v>
      </c>
      <c r="S122" s="14">
        <v>-0.19999999999999996</v>
      </c>
    </row>
    <row r="123" spans="1:19" x14ac:dyDescent="0.25">
      <c r="A123" s="39">
        <v>41304</v>
      </c>
      <c r="B123" s="39">
        <f t="shared" si="1"/>
        <v>41310</v>
      </c>
      <c r="C123" s="2">
        <v>446000</v>
      </c>
      <c r="D123" s="2">
        <v>378000</v>
      </c>
      <c r="E123" s="2">
        <v>98000</v>
      </c>
      <c r="F123" s="2">
        <v>160000</v>
      </c>
      <c r="G123" s="2">
        <v>154000</v>
      </c>
      <c r="H123" s="2">
        <v>1000</v>
      </c>
      <c r="I123" s="2">
        <v>65000</v>
      </c>
      <c r="J123" s="2">
        <v>4000</v>
      </c>
      <c r="L123" s="14">
        <v>-0.12031558185404334</v>
      </c>
      <c r="M123" s="14">
        <v>2.4390243902439046E-2</v>
      </c>
      <c r="N123" s="14">
        <v>0.11363636363636354</v>
      </c>
      <c r="O123" s="14">
        <v>-0.11602209944751385</v>
      </c>
      <c r="P123" s="14">
        <v>-0.14444444444444449</v>
      </c>
      <c r="Q123" s="14" t="s">
        <v>26</v>
      </c>
      <c r="R123" s="14">
        <v>-0.14473684210526316</v>
      </c>
      <c r="S123" s="14">
        <v>0</v>
      </c>
    </row>
    <row r="124" spans="1:19" x14ac:dyDescent="0.25">
      <c r="A124" s="39">
        <v>41311</v>
      </c>
      <c r="B124" s="39">
        <f t="shared" si="1"/>
        <v>41317</v>
      </c>
      <c r="C124" s="2">
        <v>523000</v>
      </c>
      <c r="D124" s="2">
        <v>340000</v>
      </c>
      <c r="E124" s="2">
        <v>115000</v>
      </c>
      <c r="F124" s="2">
        <v>128000</v>
      </c>
      <c r="G124" s="2">
        <v>118000</v>
      </c>
      <c r="H124" s="2">
        <v>1000</v>
      </c>
      <c r="I124" s="2">
        <v>57000</v>
      </c>
      <c r="J124" s="2">
        <v>3000</v>
      </c>
      <c r="L124" s="14">
        <v>0.17264573991031384</v>
      </c>
      <c r="M124" s="14">
        <v>-0.10052910052910058</v>
      </c>
      <c r="N124" s="14">
        <v>0.17346938775510212</v>
      </c>
      <c r="O124" s="14">
        <v>-0.19999999999999996</v>
      </c>
      <c r="P124" s="14">
        <v>-0.23376623376623373</v>
      </c>
      <c r="Q124" s="14">
        <v>0</v>
      </c>
      <c r="R124" s="14">
        <v>-0.12307692307692308</v>
      </c>
      <c r="S124" s="14">
        <v>-0.25</v>
      </c>
    </row>
    <row r="125" spans="1:19" x14ac:dyDescent="0.25">
      <c r="A125" s="39">
        <v>41318</v>
      </c>
      <c r="B125" s="39">
        <f t="shared" si="1"/>
        <v>41324</v>
      </c>
      <c r="C125" s="2">
        <v>585000</v>
      </c>
      <c r="D125" s="2">
        <v>353000</v>
      </c>
      <c r="E125" s="2">
        <v>99000</v>
      </c>
      <c r="F125" s="2">
        <v>120000</v>
      </c>
      <c r="G125" s="2">
        <v>146000</v>
      </c>
      <c r="H125" s="2">
        <v>1000</v>
      </c>
      <c r="I125" s="2">
        <v>87000</v>
      </c>
      <c r="J125" s="2">
        <v>4000</v>
      </c>
      <c r="L125" s="14">
        <v>0.11854684512428304</v>
      </c>
      <c r="M125" s="14">
        <v>3.8235294117647145E-2</v>
      </c>
      <c r="N125" s="14">
        <v>-0.13913043478260867</v>
      </c>
      <c r="O125" s="14">
        <v>-6.25E-2</v>
      </c>
      <c r="P125" s="14">
        <v>0.23728813559322037</v>
      </c>
      <c r="Q125" s="14">
        <v>0</v>
      </c>
      <c r="R125" s="14">
        <v>0.52631578947368429</v>
      </c>
      <c r="S125" s="14">
        <v>0.33333333333333326</v>
      </c>
    </row>
    <row r="126" spans="1:19" x14ac:dyDescent="0.25">
      <c r="A126" s="39">
        <v>41325</v>
      </c>
      <c r="B126" s="39">
        <f t="shared" si="1"/>
        <v>41331</v>
      </c>
      <c r="C126" s="2">
        <v>635000</v>
      </c>
      <c r="D126" s="2">
        <v>294000</v>
      </c>
      <c r="E126" s="2">
        <v>65000</v>
      </c>
      <c r="F126" s="2">
        <v>197000</v>
      </c>
      <c r="G126" s="2">
        <v>139000</v>
      </c>
      <c r="H126" s="2">
        <v>0</v>
      </c>
      <c r="I126" s="2">
        <v>90000</v>
      </c>
      <c r="J126" s="2">
        <v>3000</v>
      </c>
      <c r="L126" s="14">
        <v>8.5470085470085388E-2</v>
      </c>
      <c r="M126" s="14">
        <v>-0.16713881019830024</v>
      </c>
      <c r="N126" s="14">
        <v>-0.34343434343434343</v>
      </c>
      <c r="O126" s="14">
        <v>0.64166666666666661</v>
      </c>
      <c r="P126" s="14">
        <v>-4.7945205479452024E-2</v>
      </c>
      <c r="Q126" s="14" t="s">
        <v>26</v>
      </c>
      <c r="R126" s="14">
        <v>3.4482758620689724E-2</v>
      </c>
      <c r="S126" s="14">
        <v>-0.25</v>
      </c>
    </row>
    <row r="127" spans="1:19" x14ac:dyDescent="0.25">
      <c r="A127" s="39">
        <v>41332</v>
      </c>
      <c r="B127" s="39">
        <f t="shared" si="1"/>
        <v>41338</v>
      </c>
      <c r="C127" s="2">
        <v>545000</v>
      </c>
      <c r="D127" s="2">
        <v>350000</v>
      </c>
      <c r="E127" s="2">
        <v>48000</v>
      </c>
      <c r="F127" s="2">
        <v>206000</v>
      </c>
      <c r="G127" s="2">
        <v>172000</v>
      </c>
      <c r="H127" s="2">
        <v>0</v>
      </c>
      <c r="I127" s="2">
        <v>85000</v>
      </c>
      <c r="J127" s="2">
        <v>5000</v>
      </c>
      <c r="L127" s="14">
        <v>-0.1417322834645669</v>
      </c>
      <c r="M127" s="14">
        <v>0.19047619047619047</v>
      </c>
      <c r="N127" s="14">
        <v>-0.2615384615384615</v>
      </c>
      <c r="O127" s="14">
        <v>4.5685279187817285E-2</v>
      </c>
      <c r="P127" s="14">
        <v>0.23741007194244612</v>
      </c>
      <c r="Q127" s="14" t="s">
        <v>26</v>
      </c>
      <c r="R127" s="14">
        <v>-5.555555555555558E-2</v>
      </c>
      <c r="S127" s="14">
        <v>0.66666666666666674</v>
      </c>
    </row>
    <row r="128" spans="1:19" x14ac:dyDescent="0.25">
      <c r="A128" s="39">
        <v>41339</v>
      </c>
      <c r="B128" s="39">
        <f t="shared" si="1"/>
        <v>41345</v>
      </c>
      <c r="C128" s="2">
        <v>562000</v>
      </c>
      <c r="D128" s="2">
        <v>335000</v>
      </c>
      <c r="E128" s="2">
        <v>76000</v>
      </c>
      <c r="F128" s="2">
        <v>169000</v>
      </c>
      <c r="G128" s="2">
        <v>150000</v>
      </c>
      <c r="H128" s="2">
        <v>1000</v>
      </c>
      <c r="I128" s="2">
        <v>84000</v>
      </c>
      <c r="J128" s="2">
        <v>4000</v>
      </c>
      <c r="L128" s="14">
        <v>3.1192660550458662E-2</v>
      </c>
      <c r="M128" s="14">
        <v>-4.2857142857142816E-2</v>
      </c>
      <c r="N128" s="14">
        <v>0.58333333333333326</v>
      </c>
      <c r="O128" s="14">
        <v>-0.17961165048543692</v>
      </c>
      <c r="P128" s="14">
        <v>-0.12790697674418605</v>
      </c>
      <c r="Q128" s="14" t="s">
        <v>26</v>
      </c>
      <c r="R128" s="14">
        <v>-1.1764705882352899E-2</v>
      </c>
      <c r="S128" s="14">
        <v>-0.19999999999999996</v>
      </c>
    </row>
    <row r="129" spans="1:19" x14ac:dyDescent="0.25">
      <c r="A129" s="39">
        <v>41346</v>
      </c>
      <c r="B129" s="39">
        <f t="shared" si="1"/>
        <v>41352</v>
      </c>
      <c r="C129" s="2">
        <v>560000</v>
      </c>
      <c r="D129" s="2">
        <v>325000</v>
      </c>
      <c r="E129" s="2">
        <v>62000</v>
      </c>
      <c r="F129" s="2">
        <v>182000</v>
      </c>
      <c r="G129" s="2">
        <v>166000</v>
      </c>
      <c r="H129" s="2">
        <v>0</v>
      </c>
      <c r="I129" s="2">
        <v>93000</v>
      </c>
      <c r="J129" s="2">
        <v>4000</v>
      </c>
      <c r="L129" s="14">
        <v>-3.558718861209953E-3</v>
      </c>
      <c r="M129" s="14">
        <v>-2.9850746268656692E-2</v>
      </c>
      <c r="N129" s="14">
        <v>-0.18421052631578949</v>
      </c>
      <c r="O129" s="14">
        <v>7.6923076923076872E-2</v>
      </c>
      <c r="P129" s="14">
        <v>0.10666666666666669</v>
      </c>
      <c r="Q129" s="14" t="s">
        <v>26</v>
      </c>
      <c r="R129" s="14">
        <v>0.10714285714285721</v>
      </c>
      <c r="S129" s="14">
        <v>0</v>
      </c>
    </row>
    <row r="130" spans="1:19" x14ac:dyDescent="0.25">
      <c r="A130" s="39">
        <v>41353</v>
      </c>
      <c r="B130" s="39">
        <f t="shared" si="1"/>
        <v>41359</v>
      </c>
      <c r="C130" s="2">
        <v>435000</v>
      </c>
      <c r="D130" s="2">
        <v>267000</v>
      </c>
      <c r="E130" s="2">
        <v>37000</v>
      </c>
      <c r="F130" s="2">
        <v>183000</v>
      </c>
      <c r="G130" s="2">
        <v>209000</v>
      </c>
      <c r="H130" s="2">
        <v>1000</v>
      </c>
      <c r="I130" s="2">
        <v>90000</v>
      </c>
      <c r="J130" s="2">
        <v>5000</v>
      </c>
      <c r="L130" s="14">
        <v>-0.2232142857142857</v>
      </c>
      <c r="M130" s="14">
        <v>-0.17846153846153845</v>
      </c>
      <c r="N130" s="14">
        <v>-0.40322580645161288</v>
      </c>
      <c r="O130" s="14">
        <v>5.494505494505475E-3</v>
      </c>
      <c r="P130" s="14">
        <v>0.25903614457831314</v>
      </c>
      <c r="Q130" s="14" t="s">
        <v>26</v>
      </c>
      <c r="R130" s="14">
        <v>-3.2258064516129004E-2</v>
      </c>
      <c r="S130" s="14">
        <v>0.25</v>
      </c>
    </row>
    <row r="131" spans="1:19" x14ac:dyDescent="0.25">
      <c r="A131" s="39">
        <v>41360</v>
      </c>
      <c r="B131" s="39">
        <f t="shared" ref="B131:B194" si="2">+A131+6</f>
        <v>41366</v>
      </c>
      <c r="C131" s="2">
        <v>458000</v>
      </c>
      <c r="D131" s="2">
        <v>290000</v>
      </c>
      <c r="E131" s="2">
        <v>38000</v>
      </c>
      <c r="F131" s="2">
        <v>225000</v>
      </c>
      <c r="G131" s="2">
        <v>216000</v>
      </c>
      <c r="H131" s="2">
        <v>1000</v>
      </c>
      <c r="I131" s="2">
        <v>82000</v>
      </c>
      <c r="J131" s="2">
        <v>4000</v>
      </c>
      <c r="L131" s="14">
        <v>5.2873563218390762E-2</v>
      </c>
      <c r="M131" s="14">
        <v>8.6142322097378266E-2</v>
      </c>
      <c r="N131" s="14">
        <v>2.7027027027026973E-2</v>
      </c>
      <c r="O131" s="14">
        <v>0.22950819672131151</v>
      </c>
      <c r="P131" s="14">
        <v>3.3492822966507241E-2</v>
      </c>
      <c r="Q131" s="14">
        <v>0</v>
      </c>
      <c r="R131" s="14">
        <v>-8.8888888888888906E-2</v>
      </c>
      <c r="S131" s="14">
        <v>-0.19999999999999996</v>
      </c>
    </row>
    <row r="132" spans="1:19" x14ac:dyDescent="0.25">
      <c r="A132" s="39">
        <v>41367</v>
      </c>
      <c r="B132" s="39">
        <f t="shared" si="2"/>
        <v>41373</v>
      </c>
      <c r="C132" s="2">
        <v>579000</v>
      </c>
      <c r="D132" s="2">
        <v>271000</v>
      </c>
      <c r="E132" s="2">
        <v>42000</v>
      </c>
      <c r="F132" s="2">
        <v>215000</v>
      </c>
      <c r="G132" s="2">
        <v>231000</v>
      </c>
      <c r="H132" s="2">
        <v>1000</v>
      </c>
      <c r="I132" s="2">
        <v>75000</v>
      </c>
      <c r="J132" s="2">
        <v>5000</v>
      </c>
      <c r="L132" s="17">
        <v>0.26419213973799116</v>
      </c>
      <c r="M132" s="14">
        <v>-6.5517241379310365E-2</v>
      </c>
      <c r="N132" s="17">
        <v>0.10526315789473695</v>
      </c>
      <c r="O132" s="14">
        <v>-4.4444444444444398E-2</v>
      </c>
      <c r="P132" s="17">
        <v>6.944444444444442E-2</v>
      </c>
      <c r="Q132" s="14">
        <v>0</v>
      </c>
      <c r="R132" s="14">
        <v>-8.536585365853655E-2</v>
      </c>
      <c r="S132" s="17">
        <v>0.25</v>
      </c>
    </row>
    <row r="133" spans="1:19" x14ac:dyDescent="0.25">
      <c r="A133" s="39">
        <v>41374</v>
      </c>
      <c r="B133" s="39">
        <f t="shared" si="2"/>
        <v>41380</v>
      </c>
      <c r="C133" s="2">
        <v>575000</v>
      </c>
      <c r="D133" s="2">
        <v>265000</v>
      </c>
      <c r="E133" s="2">
        <v>49000</v>
      </c>
      <c r="F133" s="2">
        <v>189000</v>
      </c>
      <c r="G133" s="2">
        <v>220000</v>
      </c>
      <c r="H133" s="2">
        <v>1000</v>
      </c>
      <c r="I133" s="2">
        <v>67000</v>
      </c>
      <c r="J133" s="2">
        <v>4000</v>
      </c>
      <c r="L133" s="17">
        <v>-6.9084628670120773E-3</v>
      </c>
      <c r="M133" s="17">
        <v>-2.2140221402214055E-2</v>
      </c>
      <c r="N133" s="14">
        <v>0.16666666666666674</v>
      </c>
      <c r="O133" s="14">
        <v>-0.12093023255813951</v>
      </c>
      <c r="P133" s="17">
        <v>-4.7619047619047672E-2</v>
      </c>
      <c r="Q133" s="17">
        <v>0</v>
      </c>
      <c r="R133" s="14">
        <v>-0.10666666666666669</v>
      </c>
      <c r="S133" s="14">
        <v>-0.19999999999999996</v>
      </c>
    </row>
    <row r="134" spans="1:19" x14ac:dyDescent="0.25">
      <c r="A134" s="39">
        <v>41381</v>
      </c>
      <c r="B134" s="39">
        <f t="shared" si="2"/>
        <v>41387</v>
      </c>
      <c r="C134" s="2">
        <v>507000</v>
      </c>
      <c r="D134" s="2">
        <v>251000</v>
      </c>
      <c r="E134" s="2">
        <v>43000</v>
      </c>
      <c r="F134" s="2">
        <v>175000</v>
      </c>
      <c r="G134" s="2">
        <v>214000</v>
      </c>
      <c r="H134" s="2">
        <v>0</v>
      </c>
      <c r="I134" s="2">
        <v>67000</v>
      </c>
      <c r="J134" s="2">
        <v>6000</v>
      </c>
      <c r="L134" s="14">
        <v>-0.11826086956521742</v>
      </c>
      <c r="M134" s="14">
        <v>-5.2830188679245271E-2</v>
      </c>
      <c r="N134" s="14">
        <v>-0.12244897959183676</v>
      </c>
      <c r="O134" s="14">
        <v>-7.407407407407407E-2</v>
      </c>
      <c r="P134" s="14">
        <v>-2.7272727272727226E-2</v>
      </c>
      <c r="Q134" s="14" t="s">
        <v>26</v>
      </c>
      <c r="R134" s="14">
        <v>0</v>
      </c>
      <c r="S134" s="14">
        <v>0.5</v>
      </c>
    </row>
    <row r="135" spans="1:19" x14ac:dyDescent="0.25">
      <c r="A135" s="39">
        <v>41388</v>
      </c>
      <c r="B135" s="39">
        <f t="shared" si="2"/>
        <v>41394</v>
      </c>
      <c r="C135" s="2">
        <v>521000</v>
      </c>
      <c r="D135" s="2">
        <v>255000</v>
      </c>
      <c r="E135" s="2">
        <v>37000</v>
      </c>
      <c r="F135" s="2">
        <v>163000</v>
      </c>
      <c r="G135" s="2">
        <v>194000</v>
      </c>
      <c r="H135" s="2">
        <v>0</v>
      </c>
      <c r="I135" s="2">
        <v>86000</v>
      </c>
      <c r="J135" s="2">
        <v>6000</v>
      </c>
      <c r="L135" s="14">
        <v>2.7613412228796763E-2</v>
      </c>
      <c r="M135" s="14">
        <v>-1.9920318725099584E-2</v>
      </c>
      <c r="N135" s="14">
        <v>-0.13953488372093026</v>
      </c>
      <c r="O135" s="14">
        <v>-6.8571428571428616E-2</v>
      </c>
      <c r="P135" s="14">
        <v>-9.3457943925233655E-2</v>
      </c>
      <c r="Q135" s="14" t="s">
        <v>26</v>
      </c>
      <c r="R135" s="14">
        <v>0.20895522388059695</v>
      </c>
      <c r="S135" s="14">
        <v>0</v>
      </c>
    </row>
    <row r="136" spans="1:19" x14ac:dyDescent="0.25">
      <c r="A136" s="39">
        <v>41395</v>
      </c>
      <c r="B136" s="39">
        <f t="shared" si="2"/>
        <v>41401</v>
      </c>
      <c r="C136" s="2">
        <v>454000</v>
      </c>
      <c r="D136" s="2">
        <v>275000</v>
      </c>
      <c r="E136" s="2">
        <v>38000</v>
      </c>
      <c r="F136" s="2">
        <v>209000</v>
      </c>
      <c r="G136" s="2">
        <v>215000</v>
      </c>
      <c r="H136" s="2">
        <v>0</v>
      </c>
      <c r="I136" s="2">
        <v>85000</v>
      </c>
      <c r="J136" s="2">
        <v>6000</v>
      </c>
      <c r="L136" s="14">
        <v>-0.12859884836852209</v>
      </c>
      <c r="M136" s="14">
        <v>7.8431372549019551E-2</v>
      </c>
      <c r="N136" s="14">
        <v>2.7027027027026973E-2</v>
      </c>
      <c r="O136" s="14">
        <v>0.28220858895705514</v>
      </c>
      <c r="P136" s="14">
        <v>0.10824742268041243</v>
      </c>
      <c r="Q136" s="14" t="s">
        <v>26</v>
      </c>
      <c r="R136" s="14">
        <v>-1.1627906976744207E-2</v>
      </c>
      <c r="S136" s="14">
        <v>0</v>
      </c>
    </row>
    <row r="137" spans="1:19" x14ac:dyDescent="0.25">
      <c r="A137" s="39">
        <v>41402</v>
      </c>
      <c r="B137" s="39">
        <f t="shared" si="2"/>
        <v>41408</v>
      </c>
      <c r="C137" s="2">
        <v>367000</v>
      </c>
      <c r="D137" s="2">
        <v>306000</v>
      </c>
      <c r="E137" s="2">
        <v>47000</v>
      </c>
      <c r="F137" s="2">
        <v>194000</v>
      </c>
      <c r="G137" s="2">
        <v>225000</v>
      </c>
      <c r="H137" s="2">
        <v>0</v>
      </c>
      <c r="I137" s="2">
        <v>83000</v>
      </c>
      <c r="J137" s="2">
        <v>9000</v>
      </c>
      <c r="L137" s="14">
        <v>-0.19162995594713661</v>
      </c>
      <c r="M137" s="14">
        <v>0.11272727272727279</v>
      </c>
      <c r="N137" s="14">
        <v>0.23684210526315796</v>
      </c>
      <c r="O137" s="14">
        <v>-7.1770334928229707E-2</v>
      </c>
      <c r="P137" s="14">
        <v>4.6511627906976827E-2</v>
      </c>
      <c r="Q137" s="14" t="s">
        <v>26</v>
      </c>
      <c r="R137" s="14">
        <v>-2.352941176470591E-2</v>
      </c>
      <c r="S137" s="14">
        <v>0.5</v>
      </c>
    </row>
    <row r="138" spans="1:19" x14ac:dyDescent="0.25">
      <c r="A138" s="39">
        <v>41409</v>
      </c>
      <c r="B138" s="39">
        <f t="shared" si="2"/>
        <v>41415</v>
      </c>
      <c r="C138" s="2">
        <v>374000</v>
      </c>
      <c r="D138" s="2">
        <v>261000</v>
      </c>
      <c r="E138" s="2">
        <v>44000</v>
      </c>
      <c r="F138" s="2">
        <v>165000</v>
      </c>
      <c r="G138" s="2">
        <v>221000</v>
      </c>
      <c r="H138" s="2">
        <v>0</v>
      </c>
      <c r="I138" s="2">
        <v>68000</v>
      </c>
      <c r="J138" s="2">
        <v>8000</v>
      </c>
      <c r="L138" s="14">
        <v>1.9073569482288777E-2</v>
      </c>
      <c r="M138" s="14">
        <v>-0.1470588235294118</v>
      </c>
      <c r="N138" s="14">
        <v>-6.3829787234042534E-2</v>
      </c>
      <c r="O138" s="14">
        <v>-0.14948453608247425</v>
      </c>
      <c r="P138" s="14">
        <v>-1.7777777777777781E-2</v>
      </c>
      <c r="Q138" s="14" t="s">
        <v>26</v>
      </c>
      <c r="R138" s="14">
        <v>-0.18072289156626509</v>
      </c>
      <c r="S138" s="14">
        <v>-0.11111111111111116</v>
      </c>
    </row>
    <row r="139" spans="1:19" x14ac:dyDescent="0.25">
      <c r="A139" s="39">
        <v>41416</v>
      </c>
      <c r="B139" s="39">
        <f t="shared" si="2"/>
        <v>41422</v>
      </c>
      <c r="C139" s="2">
        <v>572000</v>
      </c>
      <c r="D139" s="2">
        <v>273000</v>
      </c>
      <c r="E139" s="2">
        <v>51000</v>
      </c>
      <c r="F139" s="2">
        <v>131000</v>
      </c>
      <c r="G139" s="2">
        <v>215000</v>
      </c>
      <c r="H139" s="2">
        <v>1000</v>
      </c>
      <c r="I139" s="2">
        <v>76000</v>
      </c>
      <c r="J139" s="2">
        <v>11000</v>
      </c>
      <c r="L139" s="14">
        <v>0.52941176470588225</v>
      </c>
      <c r="M139" s="14">
        <v>4.5977011494252817E-2</v>
      </c>
      <c r="N139" s="14">
        <v>0.15909090909090917</v>
      </c>
      <c r="O139" s="14">
        <v>-0.20606060606060606</v>
      </c>
      <c r="P139" s="14">
        <v>-2.714932126696834E-2</v>
      </c>
      <c r="Q139" s="14" t="s">
        <v>26</v>
      </c>
      <c r="R139" s="14">
        <v>0.11764705882352944</v>
      </c>
      <c r="S139" s="14">
        <v>0.375</v>
      </c>
    </row>
    <row r="140" spans="1:19" x14ac:dyDescent="0.25">
      <c r="A140" s="39">
        <v>41423</v>
      </c>
      <c r="B140" s="39">
        <f t="shared" si="2"/>
        <v>41429</v>
      </c>
      <c r="C140" s="2">
        <v>492000</v>
      </c>
      <c r="D140" s="2">
        <v>251000</v>
      </c>
      <c r="E140" s="2">
        <v>70000</v>
      </c>
      <c r="F140" s="2">
        <v>108000</v>
      </c>
      <c r="G140" s="2">
        <v>206000</v>
      </c>
      <c r="H140" s="2">
        <v>1000</v>
      </c>
      <c r="I140" s="2">
        <v>82000</v>
      </c>
      <c r="J140" s="2">
        <v>12000</v>
      </c>
      <c r="L140" s="14">
        <v>-0.1398601398601399</v>
      </c>
      <c r="M140" s="14">
        <v>-8.0586080586080633E-2</v>
      </c>
      <c r="N140" s="14">
        <v>0.37254901960784315</v>
      </c>
      <c r="O140" s="14">
        <v>-0.17557251908396942</v>
      </c>
      <c r="P140" s="14">
        <v>-4.1860465116279055E-2</v>
      </c>
      <c r="Q140" s="17">
        <v>0</v>
      </c>
      <c r="R140" s="14">
        <v>7.8947368421052655E-2</v>
      </c>
      <c r="S140" s="14">
        <v>9.0909090909090828E-2</v>
      </c>
    </row>
    <row r="141" spans="1:19" x14ac:dyDescent="0.25">
      <c r="A141" s="39">
        <v>41430</v>
      </c>
      <c r="B141" s="39">
        <f t="shared" si="2"/>
        <v>41436</v>
      </c>
      <c r="C141" s="2">
        <v>599000</v>
      </c>
      <c r="D141" s="2">
        <v>251000</v>
      </c>
      <c r="E141" s="2">
        <v>69000</v>
      </c>
      <c r="F141" s="2">
        <v>160000</v>
      </c>
      <c r="G141" s="2">
        <v>211000</v>
      </c>
      <c r="H141" s="2">
        <v>1000</v>
      </c>
      <c r="I141" s="2">
        <v>69000</v>
      </c>
      <c r="J141" s="2">
        <v>21000</v>
      </c>
      <c r="L141" s="14">
        <v>0.21747967479674801</v>
      </c>
      <c r="M141" s="14">
        <v>0</v>
      </c>
      <c r="N141" s="14">
        <v>-1.4285714285714235E-2</v>
      </c>
      <c r="O141" s="14">
        <v>0.4814814814814814</v>
      </c>
      <c r="P141" s="14">
        <v>2.4271844660194164E-2</v>
      </c>
      <c r="Q141" s="14">
        <v>0</v>
      </c>
      <c r="R141" s="14">
        <v>-0.15853658536585369</v>
      </c>
      <c r="S141" s="14">
        <v>0.75</v>
      </c>
    </row>
    <row r="142" spans="1:19" x14ac:dyDescent="0.25">
      <c r="A142" s="39">
        <v>41437</v>
      </c>
      <c r="B142" s="39">
        <f t="shared" si="2"/>
        <v>41443</v>
      </c>
      <c r="C142" s="2">
        <v>633000</v>
      </c>
      <c r="D142" s="2">
        <v>294000</v>
      </c>
      <c r="E142" s="2">
        <v>54000</v>
      </c>
      <c r="F142" s="2">
        <v>188000</v>
      </c>
      <c r="G142" s="2">
        <v>194000</v>
      </c>
      <c r="H142" s="2">
        <v>1000</v>
      </c>
      <c r="I142" s="2">
        <v>65000</v>
      </c>
      <c r="J142" s="2">
        <v>26000</v>
      </c>
      <c r="L142" s="14">
        <v>5.6761268781302165E-2</v>
      </c>
      <c r="M142" s="14">
        <v>0.17131474103585664</v>
      </c>
      <c r="N142" s="14">
        <v>-0.21739130434782605</v>
      </c>
      <c r="O142" s="14">
        <v>0.17500000000000004</v>
      </c>
      <c r="P142" s="14">
        <v>-8.0568720379146974E-2</v>
      </c>
      <c r="Q142" s="14">
        <v>0</v>
      </c>
      <c r="R142" s="14">
        <v>-5.7971014492753659E-2</v>
      </c>
      <c r="S142" s="14">
        <v>0.23809523809523814</v>
      </c>
    </row>
    <row r="143" spans="1:19" x14ac:dyDescent="0.25">
      <c r="A143" s="39">
        <v>41444</v>
      </c>
      <c r="B143" s="39">
        <f t="shared" si="2"/>
        <v>41450</v>
      </c>
      <c r="C143" s="2">
        <v>584000</v>
      </c>
      <c r="D143" s="2">
        <v>310000</v>
      </c>
      <c r="E143" s="2">
        <v>70000</v>
      </c>
      <c r="F143" s="2">
        <v>149000</v>
      </c>
      <c r="G143" s="2">
        <v>237000</v>
      </c>
      <c r="H143" s="2">
        <v>1000</v>
      </c>
      <c r="I143" s="2">
        <v>66000</v>
      </c>
      <c r="J143" s="2">
        <v>23000</v>
      </c>
      <c r="L143" s="14">
        <v>-7.7409162717219537E-2</v>
      </c>
      <c r="M143" s="14">
        <v>5.4421768707483054E-2</v>
      </c>
      <c r="N143" s="14">
        <v>0.29629629629629628</v>
      </c>
      <c r="O143" s="14">
        <v>-0.20744680851063835</v>
      </c>
      <c r="P143" s="14">
        <v>0.22164948453608257</v>
      </c>
      <c r="Q143" s="14">
        <v>0</v>
      </c>
      <c r="R143" s="14">
        <v>1.538461538461533E-2</v>
      </c>
      <c r="S143" s="14">
        <v>-0.11538461538461542</v>
      </c>
    </row>
    <row r="144" spans="1:19" x14ac:dyDescent="0.25">
      <c r="A144" s="39">
        <v>41451</v>
      </c>
      <c r="B144" s="39">
        <f t="shared" si="2"/>
        <v>41457</v>
      </c>
      <c r="C144" s="2">
        <v>485000</v>
      </c>
      <c r="D144" s="2">
        <v>230000</v>
      </c>
      <c r="E144" s="2">
        <v>70000</v>
      </c>
      <c r="F144" s="2">
        <v>161000</v>
      </c>
      <c r="G144" s="2">
        <v>211000</v>
      </c>
      <c r="H144" s="2">
        <v>1000</v>
      </c>
      <c r="I144" s="2">
        <v>58000</v>
      </c>
      <c r="J144" s="2">
        <v>15000</v>
      </c>
      <c r="L144" s="14">
        <v>-0.16952054794520544</v>
      </c>
      <c r="M144" s="14">
        <v>-0.25806451612903225</v>
      </c>
      <c r="N144" s="14">
        <v>0</v>
      </c>
      <c r="O144" s="14">
        <v>8.0536912751677958E-2</v>
      </c>
      <c r="P144" s="14">
        <v>-0.10970464135021096</v>
      </c>
      <c r="Q144" s="14">
        <v>0</v>
      </c>
      <c r="R144" s="14">
        <v>-0.12121212121212122</v>
      </c>
      <c r="S144" s="14">
        <v>-0.34782608695652173</v>
      </c>
    </row>
    <row r="145" spans="1:19" x14ac:dyDescent="0.25">
      <c r="A145" s="39">
        <v>41458</v>
      </c>
      <c r="B145" s="39">
        <f t="shared" si="2"/>
        <v>41464</v>
      </c>
      <c r="C145" s="2">
        <v>423000</v>
      </c>
      <c r="D145" s="2">
        <v>220000</v>
      </c>
      <c r="E145" s="2">
        <v>52000</v>
      </c>
      <c r="F145" s="2">
        <v>151000</v>
      </c>
      <c r="G145" s="2">
        <v>222000</v>
      </c>
      <c r="H145" s="2">
        <v>1000</v>
      </c>
      <c r="I145" s="2">
        <v>53000</v>
      </c>
      <c r="J145" s="2">
        <v>11000</v>
      </c>
      <c r="L145" s="14">
        <v>-0.12783505154639174</v>
      </c>
      <c r="M145" s="14">
        <v>-4.3478260869565188E-2</v>
      </c>
      <c r="N145" s="14">
        <v>-0.25714285714285712</v>
      </c>
      <c r="O145" s="14">
        <v>-6.2111801242236031E-2</v>
      </c>
      <c r="P145" s="14">
        <v>5.2132701421800931E-2</v>
      </c>
      <c r="Q145" s="14">
        <v>0</v>
      </c>
      <c r="R145" s="14">
        <v>-8.6206896551724088E-2</v>
      </c>
      <c r="S145" s="14">
        <v>-0.26666666666666672</v>
      </c>
    </row>
    <row r="146" spans="1:19" x14ac:dyDescent="0.25">
      <c r="A146" s="39">
        <v>41465</v>
      </c>
      <c r="B146" s="39">
        <f t="shared" si="2"/>
        <v>41471</v>
      </c>
      <c r="C146" s="2">
        <v>526000</v>
      </c>
      <c r="D146" s="2">
        <v>224000</v>
      </c>
      <c r="E146" s="2">
        <v>50000</v>
      </c>
      <c r="F146" s="2">
        <v>168000</v>
      </c>
      <c r="G146" s="2">
        <v>222000</v>
      </c>
      <c r="H146" s="2">
        <v>1000</v>
      </c>
      <c r="I146" s="2">
        <v>65000</v>
      </c>
      <c r="J146" s="2">
        <v>19000</v>
      </c>
      <c r="L146" s="14">
        <v>0.24349881796690309</v>
      </c>
      <c r="M146" s="14">
        <v>1.8181818181818077E-2</v>
      </c>
      <c r="N146" s="14">
        <v>-3.8461538461538436E-2</v>
      </c>
      <c r="O146" s="14">
        <v>0.11258278145695355</v>
      </c>
      <c r="P146" s="14">
        <v>0</v>
      </c>
      <c r="Q146" s="14">
        <v>0</v>
      </c>
      <c r="R146" s="14">
        <v>0.22641509433962259</v>
      </c>
      <c r="S146" s="14">
        <v>0.72727272727272729</v>
      </c>
    </row>
    <row r="147" spans="1:19" x14ac:dyDescent="0.25">
      <c r="A147" s="39">
        <v>41472</v>
      </c>
      <c r="B147" s="39">
        <f t="shared" si="2"/>
        <v>41478</v>
      </c>
      <c r="C147" s="2">
        <v>440000</v>
      </c>
      <c r="D147" s="2">
        <v>260000</v>
      </c>
      <c r="E147" s="2">
        <v>59000</v>
      </c>
      <c r="F147" s="2">
        <v>185000</v>
      </c>
      <c r="G147" s="2">
        <v>208000</v>
      </c>
      <c r="H147" s="2">
        <v>1000</v>
      </c>
      <c r="I147" s="2">
        <v>76000</v>
      </c>
      <c r="J147" s="2">
        <v>19000</v>
      </c>
      <c r="L147" s="14">
        <v>-0.16349809885931554</v>
      </c>
      <c r="M147" s="14">
        <v>0.16071428571428581</v>
      </c>
      <c r="N147" s="14">
        <v>0.17999999999999994</v>
      </c>
      <c r="O147" s="14">
        <v>0.10119047619047628</v>
      </c>
      <c r="P147" s="14">
        <v>-6.3063063063063085E-2</v>
      </c>
      <c r="Q147" s="14">
        <v>0</v>
      </c>
      <c r="R147" s="14">
        <v>0.1692307692307693</v>
      </c>
      <c r="S147" s="14">
        <v>0</v>
      </c>
    </row>
    <row r="148" spans="1:19" x14ac:dyDescent="0.25">
      <c r="A148" s="39">
        <v>41479</v>
      </c>
      <c r="B148" s="39">
        <f t="shared" si="2"/>
        <v>41485</v>
      </c>
      <c r="C148" s="2">
        <v>534000</v>
      </c>
      <c r="D148" s="2">
        <v>285000</v>
      </c>
      <c r="E148" s="2">
        <v>61000</v>
      </c>
      <c r="F148" s="2">
        <v>167000</v>
      </c>
      <c r="G148" s="2">
        <v>221000</v>
      </c>
      <c r="H148" s="2">
        <v>1000</v>
      </c>
      <c r="I148" s="2">
        <v>61000</v>
      </c>
      <c r="J148" s="2">
        <v>17000</v>
      </c>
      <c r="L148" s="14">
        <v>0.21363636363636362</v>
      </c>
      <c r="M148" s="14">
        <v>9.6153846153846256E-2</v>
      </c>
      <c r="N148" s="14">
        <v>3.3898305084745672E-2</v>
      </c>
      <c r="O148" s="14">
        <v>-9.7297297297297303E-2</v>
      </c>
      <c r="P148" s="14">
        <v>6.25E-2</v>
      </c>
      <c r="Q148" s="14">
        <v>0</v>
      </c>
      <c r="R148" s="14">
        <v>-0.19736842105263153</v>
      </c>
      <c r="S148" s="14">
        <v>-0.10526315789473684</v>
      </c>
    </row>
    <row r="149" spans="1:19" x14ac:dyDescent="0.25">
      <c r="A149" s="39">
        <v>41486</v>
      </c>
      <c r="B149" s="39">
        <f t="shared" si="2"/>
        <v>41492</v>
      </c>
      <c r="C149" s="2">
        <v>472000</v>
      </c>
      <c r="D149" s="2">
        <v>268000</v>
      </c>
      <c r="E149" s="2">
        <v>75000</v>
      </c>
      <c r="F149" s="2">
        <v>185000</v>
      </c>
      <c r="G149" s="2">
        <v>233000</v>
      </c>
      <c r="H149" s="2">
        <v>1000</v>
      </c>
      <c r="I149" s="2">
        <v>70000</v>
      </c>
      <c r="J149" s="2">
        <v>19000</v>
      </c>
      <c r="L149" s="14">
        <v>-0.11610486891385763</v>
      </c>
      <c r="M149" s="14">
        <v>-5.9649122807017507E-2</v>
      </c>
      <c r="N149" s="14">
        <v>0.22950819672131151</v>
      </c>
      <c r="O149" s="14">
        <v>0.10778443113772451</v>
      </c>
      <c r="P149" s="14">
        <v>5.4298642533936681E-2</v>
      </c>
      <c r="Q149" s="14">
        <v>0</v>
      </c>
      <c r="R149" s="14">
        <v>0.14754098360655732</v>
      </c>
      <c r="S149" s="14">
        <v>0.11764705882352944</v>
      </c>
    </row>
    <row r="150" spans="1:19" x14ac:dyDescent="0.25">
      <c r="A150" s="39">
        <v>41493</v>
      </c>
      <c r="B150" s="39">
        <f t="shared" si="2"/>
        <v>41499</v>
      </c>
      <c r="C150" s="2">
        <v>500000</v>
      </c>
      <c r="D150" s="2">
        <v>277000</v>
      </c>
      <c r="E150" s="2">
        <v>68000</v>
      </c>
      <c r="F150" s="2">
        <v>157000</v>
      </c>
      <c r="G150" s="2">
        <v>234000</v>
      </c>
      <c r="H150" s="2">
        <v>1000</v>
      </c>
      <c r="I150" s="2">
        <v>67000</v>
      </c>
      <c r="J150" s="2">
        <v>17000</v>
      </c>
      <c r="L150" s="14">
        <v>5.9322033898305149E-2</v>
      </c>
      <c r="M150" s="14">
        <v>3.3582089552238736E-2</v>
      </c>
      <c r="N150" s="14">
        <v>-9.3333333333333379E-2</v>
      </c>
      <c r="O150" s="14">
        <v>-0.15135135135135136</v>
      </c>
      <c r="P150" s="14">
        <v>4.2918454935623185E-3</v>
      </c>
      <c r="Q150" s="14">
        <v>0</v>
      </c>
      <c r="R150" s="14">
        <v>-4.2857142857142816E-2</v>
      </c>
      <c r="S150" s="14">
        <v>-0.10526315789473684</v>
      </c>
    </row>
    <row r="151" spans="1:19" x14ac:dyDescent="0.25">
      <c r="A151" s="39">
        <v>41500</v>
      </c>
      <c r="B151" s="39">
        <f t="shared" si="2"/>
        <v>41506</v>
      </c>
      <c r="C151" s="2">
        <v>616000</v>
      </c>
      <c r="D151" s="2">
        <v>385000</v>
      </c>
      <c r="E151" s="2">
        <v>61000</v>
      </c>
      <c r="F151" s="2">
        <v>189000</v>
      </c>
      <c r="G151" s="2">
        <v>230000</v>
      </c>
      <c r="H151" s="2">
        <v>1000</v>
      </c>
      <c r="I151" s="2">
        <v>87000</v>
      </c>
      <c r="J151" s="2">
        <v>15000</v>
      </c>
      <c r="L151" s="14">
        <v>0.23199999999999998</v>
      </c>
      <c r="M151" s="14">
        <v>0.38989169675090252</v>
      </c>
      <c r="N151" s="14">
        <v>-0.1029411764705882</v>
      </c>
      <c r="O151" s="14">
        <v>0.20382165605095537</v>
      </c>
      <c r="P151" s="14">
        <v>-1.7094017094017144E-2</v>
      </c>
      <c r="Q151" s="14">
        <v>0</v>
      </c>
      <c r="R151" s="14">
        <v>0.29850746268656714</v>
      </c>
      <c r="S151" s="14">
        <v>-0.11764705882352944</v>
      </c>
    </row>
    <row r="152" spans="1:19" x14ac:dyDescent="0.25">
      <c r="A152" s="39">
        <v>41507</v>
      </c>
      <c r="B152" s="39">
        <f t="shared" si="2"/>
        <v>41513</v>
      </c>
      <c r="C152" s="2">
        <v>644000</v>
      </c>
      <c r="D152" s="2">
        <v>362000</v>
      </c>
      <c r="E152" s="2">
        <v>59000</v>
      </c>
      <c r="F152" s="2">
        <v>161000</v>
      </c>
      <c r="G152" s="2">
        <v>232000</v>
      </c>
      <c r="H152" s="2">
        <v>1000</v>
      </c>
      <c r="I152" s="2">
        <v>84000</v>
      </c>
      <c r="J152" s="2">
        <v>14000</v>
      </c>
      <c r="L152" s="14">
        <v>4.5454545454545414E-2</v>
      </c>
      <c r="M152" s="14">
        <v>-5.974025974025976E-2</v>
      </c>
      <c r="N152" s="14">
        <v>-3.2786885245901676E-2</v>
      </c>
      <c r="O152" s="14">
        <v>-0.14814814814814814</v>
      </c>
      <c r="P152" s="14">
        <v>8.6956521739129933E-3</v>
      </c>
      <c r="Q152" s="14">
        <v>0</v>
      </c>
      <c r="R152" s="14">
        <v>-3.4482758620689613E-2</v>
      </c>
      <c r="S152" s="14">
        <v>-6.6666666666666652E-2</v>
      </c>
    </row>
    <row r="153" spans="1:19" x14ac:dyDescent="0.25">
      <c r="A153" s="39">
        <v>41514</v>
      </c>
      <c r="B153" s="39">
        <f t="shared" si="2"/>
        <v>41520</v>
      </c>
      <c r="C153" s="2">
        <v>694000</v>
      </c>
      <c r="D153" s="2">
        <v>378000</v>
      </c>
      <c r="E153" s="2">
        <v>59000</v>
      </c>
      <c r="F153" s="2">
        <v>195000</v>
      </c>
      <c r="G153" s="2">
        <v>245000</v>
      </c>
      <c r="H153" s="2">
        <v>1000</v>
      </c>
      <c r="I153" s="2">
        <v>88000</v>
      </c>
      <c r="J153" s="2">
        <v>12000</v>
      </c>
      <c r="L153" s="14">
        <v>7.7639751552795122E-2</v>
      </c>
      <c r="M153" s="14">
        <v>4.4198895027624419E-2</v>
      </c>
      <c r="N153" s="14">
        <v>0</v>
      </c>
      <c r="O153" s="14">
        <v>0.21118012422360244</v>
      </c>
      <c r="P153" s="14">
        <v>5.6034482758620774E-2</v>
      </c>
      <c r="Q153" s="14">
        <v>0</v>
      </c>
      <c r="R153" s="14">
        <v>4.7619047619047672E-2</v>
      </c>
      <c r="S153" s="14">
        <v>-0.1428571428571429</v>
      </c>
    </row>
    <row r="154" spans="1:19" x14ac:dyDescent="0.25">
      <c r="A154" s="39">
        <v>41521</v>
      </c>
      <c r="B154" s="39">
        <f t="shared" si="2"/>
        <v>41527</v>
      </c>
      <c r="C154" s="2">
        <v>687000</v>
      </c>
      <c r="D154" s="2">
        <v>351000</v>
      </c>
      <c r="E154" s="2">
        <v>66000</v>
      </c>
      <c r="F154" s="2">
        <v>156000</v>
      </c>
      <c r="G154" s="2">
        <v>241000</v>
      </c>
      <c r="H154" s="2">
        <v>1000</v>
      </c>
      <c r="I154" s="2">
        <v>86000</v>
      </c>
      <c r="J154" s="2">
        <v>11000</v>
      </c>
      <c r="L154" s="14">
        <v>-1.0086455331412059E-2</v>
      </c>
      <c r="M154" s="14">
        <v>-7.1428571428571397E-2</v>
      </c>
      <c r="N154" s="14">
        <v>0.11864406779661008</v>
      </c>
      <c r="O154" s="14">
        <v>-0.19999999999999996</v>
      </c>
      <c r="P154" s="14">
        <v>-1.6326530612244872E-2</v>
      </c>
      <c r="Q154" s="14">
        <v>0</v>
      </c>
      <c r="R154" s="14">
        <v>-2.2727272727272707E-2</v>
      </c>
      <c r="S154" s="14">
        <v>-8.333333333333337E-2</v>
      </c>
    </row>
    <row r="155" spans="1:19" x14ac:dyDescent="0.25">
      <c r="A155" s="39">
        <v>41528</v>
      </c>
      <c r="B155" s="39">
        <f t="shared" si="2"/>
        <v>41534</v>
      </c>
      <c r="C155" s="2">
        <v>640000</v>
      </c>
      <c r="D155" s="2">
        <v>361000</v>
      </c>
      <c r="E155" s="2">
        <v>72000</v>
      </c>
      <c r="F155" s="2">
        <v>147000</v>
      </c>
      <c r="G155" s="2">
        <v>261000</v>
      </c>
      <c r="H155" s="2">
        <v>1000</v>
      </c>
      <c r="I155" s="2">
        <v>92000</v>
      </c>
      <c r="J155" s="2">
        <v>15000</v>
      </c>
      <c r="L155" s="14">
        <v>-6.8413391557496372E-2</v>
      </c>
      <c r="M155" s="14">
        <v>2.8490028490028463E-2</v>
      </c>
      <c r="N155" s="14">
        <v>9.0909090909090828E-2</v>
      </c>
      <c r="O155" s="14">
        <v>-5.7692307692307709E-2</v>
      </c>
      <c r="P155" s="14">
        <v>8.2987551867219844E-2</v>
      </c>
      <c r="Q155" s="14">
        <v>0</v>
      </c>
      <c r="R155" s="14">
        <v>6.9767441860465018E-2</v>
      </c>
      <c r="S155" s="14">
        <v>0.36363636363636354</v>
      </c>
    </row>
    <row r="156" spans="1:19" x14ac:dyDescent="0.25">
      <c r="A156" s="39">
        <v>41535</v>
      </c>
      <c r="B156" s="39">
        <f t="shared" si="2"/>
        <v>41541</v>
      </c>
      <c r="C156" s="2">
        <v>629000</v>
      </c>
      <c r="D156" s="2">
        <v>411000</v>
      </c>
      <c r="E156" s="2">
        <v>73000</v>
      </c>
      <c r="F156" s="2">
        <v>197000</v>
      </c>
      <c r="G156" s="2">
        <v>285000</v>
      </c>
      <c r="H156" s="2">
        <v>1000</v>
      </c>
      <c r="I156" s="2">
        <v>105000</v>
      </c>
      <c r="J156" s="2">
        <v>13000</v>
      </c>
      <c r="L156" s="14">
        <v>-1.7187500000000022E-2</v>
      </c>
      <c r="M156" s="14">
        <v>0.13850415512465375</v>
      </c>
      <c r="N156" s="14">
        <v>1.388888888888884E-2</v>
      </c>
      <c r="O156" s="14">
        <v>0.34013605442176864</v>
      </c>
      <c r="P156" s="14">
        <v>9.1954022988505857E-2</v>
      </c>
      <c r="Q156" s="14">
        <v>0</v>
      </c>
      <c r="R156" s="14">
        <v>0.14130434782608692</v>
      </c>
      <c r="S156" s="14">
        <v>-0.1333333333333333</v>
      </c>
    </row>
    <row r="157" spans="1:19" x14ac:dyDescent="0.25">
      <c r="A157" s="39">
        <v>41542</v>
      </c>
      <c r="B157" s="39">
        <f t="shared" si="2"/>
        <v>41548</v>
      </c>
      <c r="C157" s="2">
        <v>558000</v>
      </c>
      <c r="D157" s="2">
        <v>370000</v>
      </c>
      <c r="E157" s="2">
        <v>82000</v>
      </c>
      <c r="F157" s="2">
        <v>169000</v>
      </c>
      <c r="G157" s="2">
        <v>269000</v>
      </c>
      <c r="H157" s="2">
        <v>1000</v>
      </c>
      <c r="I157" s="2">
        <v>100000</v>
      </c>
      <c r="J157" s="2">
        <v>13000</v>
      </c>
      <c r="L157" s="14">
        <v>-0.11287758346581878</v>
      </c>
      <c r="M157" s="14">
        <v>-9.9756690997566899E-2</v>
      </c>
      <c r="N157" s="14">
        <v>0.12328767123287676</v>
      </c>
      <c r="O157" s="14">
        <v>-0.14213197969543145</v>
      </c>
      <c r="P157" s="14">
        <v>-5.6140350877192935E-2</v>
      </c>
      <c r="Q157" s="14">
        <v>0</v>
      </c>
      <c r="R157" s="14">
        <v>-4.7619047619047672E-2</v>
      </c>
      <c r="S157" s="14">
        <v>0</v>
      </c>
    </row>
    <row r="158" spans="1:19" x14ac:dyDescent="0.25">
      <c r="A158" s="39">
        <v>41549</v>
      </c>
      <c r="B158" s="39">
        <f t="shared" si="2"/>
        <v>41555</v>
      </c>
      <c r="C158" s="2">
        <v>596000</v>
      </c>
      <c r="D158" s="2">
        <v>387000</v>
      </c>
      <c r="E158" s="2">
        <v>72000</v>
      </c>
      <c r="F158" s="2">
        <v>189000</v>
      </c>
      <c r="G158" s="2">
        <v>240000</v>
      </c>
      <c r="H158" s="2">
        <v>1000</v>
      </c>
      <c r="I158" s="2">
        <v>105000</v>
      </c>
      <c r="J158" s="2">
        <v>14000</v>
      </c>
      <c r="L158" s="14">
        <v>6.8100358422939156E-2</v>
      </c>
      <c r="M158" s="14">
        <v>4.5945945945945921E-2</v>
      </c>
      <c r="N158" s="14">
        <v>-0.12195121951219512</v>
      </c>
      <c r="O158" s="14">
        <v>0.11834319526627213</v>
      </c>
      <c r="P158" s="14">
        <v>-0.10780669144981414</v>
      </c>
      <c r="Q158" s="14">
        <v>0</v>
      </c>
      <c r="R158" s="14">
        <v>5.0000000000000044E-2</v>
      </c>
      <c r="S158" s="14">
        <v>7.6923076923076872E-2</v>
      </c>
    </row>
    <row r="159" spans="1:19" x14ac:dyDescent="0.25">
      <c r="A159" s="39">
        <v>41556</v>
      </c>
      <c r="B159" s="39">
        <f t="shared" si="2"/>
        <v>41562</v>
      </c>
      <c r="C159" s="2">
        <v>590000</v>
      </c>
      <c r="D159" s="2">
        <v>401000</v>
      </c>
      <c r="E159" s="2">
        <v>82000</v>
      </c>
      <c r="F159" s="2">
        <v>174000</v>
      </c>
      <c r="G159" s="2">
        <v>243000</v>
      </c>
      <c r="H159" s="2">
        <v>1000</v>
      </c>
      <c r="I159" s="2">
        <v>88000</v>
      </c>
      <c r="J159" s="2">
        <v>13000</v>
      </c>
      <c r="L159" s="14">
        <v>-1.0067114093959773E-2</v>
      </c>
      <c r="M159" s="14">
        <v>3.6175710594315236E-2</v>
      </c>
      <c r="N159" s="14">
        <v>0.13888888888888884</v>
      </c>
      <c r="O159" s="14">
        <v>-7.9365079365079416E-2</v>
      </c>
      <c r="P159" s="14">
        <v>1.2499999999999956E-2</v>
      </c>
      <c r="Q159" s="14">
        <v>0</v>
      </c>
      <c r="R159" s="14">
        <v>-0.16190476190476188</v>
      </c>
      <c r="S159" s="14">
        <v>-7.1428571428571397E-2</v>
      </c>
    </row>
    <row r="160" spans="1:19" x14ac:dyDescent="0.25">
      <c r="A160" s="39">
        <v>41563</v>
      </c>
      <c r="B160" s="39">
        <f t="shared" si="2"/>
        <v>41569</v>
      </c>
      <c r="C160" s="2">
        <v>568000</v>
      </c>
      <c r="D160" s="2">
        <v>345000</v>
      </c>
      <c r="E160" s="2">
        <v>68000</v>
      </c>
      <c r="F160" s="2">
        <v>146000</v>
      </c>
      <c r="G160" s="2">
        <v>222000</v>
      </c>
      <c r="H160" s="2">
        <v>1000</v>
      </c>
      <c r="I160" s="2">
        <v>120000</v>
      </c>
      <c r="J160" s="2">
        <v>14000</v>
      </c>
      <c r="L160" s="14">
        <v>-3.7288135593220306E-2</v>
      </c>
      <c r="M160" s="14">
        <v>-0.13965087281795507</v>
      </c>
      <c r="N160" s="14">
        <v>-0.17073170731707321</v>
      </c>
      <c r="O160" s="14">
        <v>-0.16091954022988508</v>
      </c>
      <c r="P160" s="14">
        <v>-8.6419753086419804E-2</v>
      </c>
      <c r="Q160" s="14">
        <v>0</v>
      </c>
      <c r="R160" s="14">
        <v>0.36363636363636354</v>
      </c>
      <c r="S160" s="14">
        <v>7.6923076923076872E-2</v>
      </c>
    </row>
    <row r="161" spans="1:19" x14ac:dyDescent="0.25">
      <c r="A161" s="39">
        <v>41570</v>
      </c>
      <c r="B161" s="39">
        <f t="shared" si="2"/>
        <v>41576</v>
      </c>
      <c r="C161" s="2">
        <v>566000</v>
      </c>
      <c r="D161" s="2">
        <v>322000</v>
      </c>
      <c r="E161" s="2">
        <v>73000</v>
      </c>
      <c r="F161" s="2">
        <v>132000</v>
      </c>
      <c r="G161" s="2">
        <v>198000</v>
      </c>
      <c r="H161" s="2">
        <v>1000</v>
      </c>
      <c r="I161" s="2">
        <v>112000</v>
      </c>
      <c r="J161" s="2">
        <v>12000</v>
      </c>
      <c r="L161" s="14">
        <v>-3.5211267605633756E-3</v>
      </c>
      <c r="M161" s="14">
        <v>-6.6666666666666652E-2</v>
      </c>
      <c r="N161" s="14">
        <v>7.3529411764705843E-2</v>
      </c>
      <c r="O161" s="14">
        <v>-9.589041095890416E-2</v>
      </c>
      <c r="P161" s="14">
        <v>-0.10810810810810811</v>
      </c>
      <c r="Q161" s="14">
        <v>0</v>
      </c>
      <c r="R161" s="14">
        <v>-6.6666666666666652E-2</v>
      </c>
      <c r="S161" s="14">
        <v>-0.1428571428571429</v>
      </c>
    </row>
    <row r="162" spans="1:19" x14ac:dyDescent="0.25">
      <c r="A162" s="39">
        <v>41577</v>
      </c>
      <c r="B162" s="39">
        <f t="shared" si="2"/>
        <v>41583</v>
      </c>
      <c r="C162" s="2">
        <v>591000</v>
      </c>
      <c r="D162" s="2">
        <v>390000</v>
      </c>
      <c r="E162" s="2">
        <v>86000</v>
      </c>
      <c r="F162" s="2">
        <v>124000</v>
      </c>
      <c r="G162" s="2">
        <v>237000</v>
      </c>
      <c r="H162" s="2">
        <v>1000</v>
      </c>
      <c r="I162" s="2">
        <v>139000</v>
      </c>
      <c r="J162" s="2">
        <v>16000</v>
      </c>
      <c r="L162" s="14">
        <v>4.4169611307420586E-2</v>
      </c>
      <c r="M162" s="14">
        <v>0.21118012422360244</v>
      </c>
      <c r="N162" s="14">
        <v>0.17808219178082196</v>
      </c>
      <c r="O162" s="14">
        <v>-6.0606060606060552E-2</v>
      </c>
      <c r="P162" s="14">
        <v>0.19696969696969702</v>
      </c>
      <c r="Q162" s="14">
        <v>0</v>
      </c>
      <c r="R162" s="14">
        <v>0.2410714285714286</v>
      </c>
      <c r="S162" s="14">
        <v>0.33333333333333326</v>
      </c>
    </row>
    <row r="163" spans="1:19" x14ac:dyDescent="0.25">
      <c r="A163" s="39">
        <v>41584</v>
      </c>
      <c r="B163" s="39">
        <f t="shared" si="2"/>
        <v>41590</v>
      </c>
      <c r="C163" s="2">
        <v>477000</v>
      </c>
      <c r="D163" s="2">
        <v>367000</v>
      </c>
      <c r="E163" s="2">
        <v>78000</v>
      </c>
      <c r="F163" s="2">
        <v>122000</v>
      </c>
      <c r="G163" s="2">
        <v>190000</v>
      </c>
      <c r="H163" s="2">
        <v>1000</v>
      </c>
      <c r="I163" s="2">
        <v>94000</v>
      </c>
      <c r="J163" s="2">
        <v>14000</v>
      </c>
      <c r="L163" s="14">
        <v>-0.19289340101522845</v>
      </c>
      <c r="M163" s="14">
        <v>-5.8974358974358987E-2</v>
      </c>
      <c r="N163" s="14">
        <v>-9.3023255813953543E-2</v>
      </c>
      <c r="O163" s="14">
        <v>-1.6129032258064502E-2</v>
      </c>
      <c r="P163" s="14">
        <v>-0.19831223628691985</v>
      </c>
      <c r="Q163" s="14">
        <v>0</v>
      </c>
      <c r="R163" s="14">
        <v>-0.32374100719424459</v>
      </c>
      <c r="S163" s="14">
        <v>-0.125</v>
      </c>
    </row>
    <row r="164" spans="1:19" x14ac:dyDescent="0.25">
      <c r="A164" s="39">
        <v>41591</v>
      </c>
      <c r="B164" s="39">
        <f t="shared" si="2"/>
        <v>41597</v>
      </c>
      <c r="C164" s="2">
        <v>490000</v>
      </c>
      <c r="D164" s="2">
        <v>332000</v>
      </c>
      <c r="E164" s="2">
        <v>69000</v>
      </c>
      <c r="F164" s="2">
        <v>151000</v>
      </c>
      <c r="G164" s="2">
        <v>155000</v>
      </c>
      <c r="H164" s="2">
        <v>1000</v>
      </c>
      <c r="I164" s="2">
        <v>83000</v>
      </c>
      <c r="J164" s="2">
        <v>12000</v>
      </c>
      <c r="L164" s="14">
        <v>2.7253668763102645E-2</v>
      </c>
      <c r="M164" s="14">
        <v>-9.5367847411444107E-2</v>
      </c>
      <c r="N164" s="14">
        <v>-0.11538461538461542</v>
      </c>
      <c r="O164" s="14">
        <v>0.23770491803278682</v>
      </c>
      <c r="P164" s="14">
        <v>-0.18421052631578949</v>
      </c>
      <c r="Q164" s="14">
        <v>0</v>
      </c>
      <c r="R164" s="14">
        <v>-0.11702127659574468</v>
      </c>
      <c r="S164" s="14">
        <v>-0.1428571428571429</v>
      </c>
    </row>
    <row r="165" spans="1:19" x14ac:dyDescent="0.25">
      <c r="A165" s="39">
        <v>41598</v>
      </c>
      <c r="B165" s="39">
        <f t="shared" si="2"/>
        <v>41604</v>
      </c>
      <c r="C165" s="2">
        <v>608000</v>
      </c>
      <c r="D165" s="2">
        <v>248000</v>
      </c>
      <c r="E165" s="2">
        <v>59000</v>
      </c>
      <c r="F165" s="2">
        <v>142000</v>
      </c>
      <c r="G165" s="2">
        <v>146000</v>
      </c>
      <c r="H165" s="2">
        <v>1000</v>
      </c>
      <c r="I165" s="2">
        <v>72000</v>
      </c>
      <c r="J165" s="2">
        <v>12000</v>
      </c>
      <c r="L165" s="14">
        <v>0.24081632653061225</v>
      </c>
      <c r="M165" s="14">
        <v>-0.25301204819277112</v>
      </c>
      <c r="N165" s="14">
        <v>-0.14492753623188404</v>
      </c>
      <c r="O165" s="14">
        <v>-0.11250000000000004</v>
      </c>
      <c r="P165" s="14">
        <v>-5.8064516129032295E-2</v>
      </c>
      <c r="Q165" s="14">
        <v>0</v>
      </c>
      <c r="R165" s="14">
        <v>-0.13253012048192769</v>
      </c>
      <c r="S165" s="14">
        <v>0</v>
      </c>
    </row>
    <row r="166" spans="1:19" x14ac:dyDescent="0.25">
      <c r="A166" s="39">
        <v>41605</v>
      </c>
      <c r="B166" s="39">
        <f t="shared" si="2"/>
        <v>41611</v>
      </c>
      <c r="C166" s="2">
        <v>606000</v>
      </c>
      <c r="D166" s="2">
        <v>247000</v>
      </c>
      <c r="E166" s="2">
        <v>67000</v>
      </c>
      <c r="F166" s="2">
        <v>116000</v>
      </c>
      <c r="G166" s="2">
        <v>151000</v>
      </c>
      <c r="H166" s="2">
        <v>1000</v>
      </c>
      <c r="I166" s="2">
        <v>88000</v>
      </c>
      <c r="J166" s="2">
        <v>8000</v>
      </c>
      <c r="L166" s="14">
        <v>-3.2894736842105088E-3</v>
      </c>
      <c r="M166" s="14">
        <v>-4.0322580645161255E-3</v>
      </c>
      <c r="N166" s="14">
        <v>0.13559322033898313</v>
      </c>
      <c r="O166" s="14">
        <v>-0.18309859154929575</v>
      </c>
      <c r="P166" s="14">
        <v>3.4246575342465668E-2</v>
      </c>
      <c r="Q166" s="14">
        <v>0</v>
      </c>
      <c r="R166" s="14">
        <v>0.22222222222222232</v>
      </c>
      <c r="S166" s="14">
        <v>-0.33333333333333337</v>
      </c>
    </row>
    <row r="167" spans="1:19" x14ac:dyDescent="0.25">
      <c r="A167" s="39">
        <v>41612</v>
      </c>
      <c r="B167" s="39">
        <f t="shared" si="2"/>
        <v>41618</v>
      </c>
      <c r="C167" s="2">
        <v>556000</v>
      </c>
      <c r="D167" s="2">
        <v>222000</v>
      </c>
      <c r="E167" s="2">
        <v>59000</v>
      </c>
      <c r="F167" s="2">
        <v>173000</v>
      </c>
      <c r="G167" s="2">
        <v>163000</v>
      </c>
      <c r="H167" s="2">
        <v>0</v>
      </c>
      <c r="I167" s="2">
        <v>72000</v>
      </c>
      <c r="J167" s="2">
        <v>7000</v>
      </c>
      <c r="L167" s="14">
        <v>-8.2508250825082508E-2</v>
      </c>
      <c r="M167" s="14">
        <v>-0.10121457489878538</v>
      </c>
      <c r="N167" s="14">
        <v>-0.11940298507462688</v>
      </c>
      <c r="O167" s="14">
        <v>0.49137931034482762</v>
      </c>
      <c r="P167" s="14">
        <v>7.9470198675496651E-2</v>
      </c>
      <c r="Q167" s="14" t="s">
        <v>26</v>
      </c>
      <c r="R167" s="14">
        <v>-0.18181818181818177</v>
      </c>
      <c r="S167" s="14">
        <v>-0.125</v>
      </c>
    </row>
    <row r="168" spans="1:19" x14ac:dyDescent="0.25">
      <c r="A168" s="39">
        <v>41619</v>
      </c>
      <c r="B168" s="39">
        <f t="shared" si="2"/>
        <v>41625</v>
      </c>
      <c r="C168" s="2">
        <v>645000</v>
      </c>
      <c r="D168" s="2">
        <v>277000</v>
      </c>
      <c r="E168" s="2">
        <v>27000</v>
      </c>
      <c r="F168" s="2">
        <v>222000</v>
      </c>
      <c r="G168" s="2">
        <v>163000</v>
      </c>
      <c r="H168" s="2">
        <v>0</v>
      </c>
      <c r="I168" s="2">
        <v>73000</v>
      </c>
      <c r="J168" s="2">
        <v>7000</v>
      </c>
      <c r="L168" s="14">
        <v>0.16007194244604306</v>
      </c>
      <c r="M168" s="14">
        <v>0.24774774774774766</v>
      </c>
      <c r="N168" s="14">
        <v>-0.5423728813559322</v>
      </c>
      <c r="O168" s="14">
        <v>0.28323699421965309</v>
      </c>
      <c r="P168" s="14">
        <v>0</v>
      </c>
      <c r="Q168" s="14" t="s">
        <v>26</v>
      </c>
      <c r="R168" s="14">
        <v>1.388888888888884E-2</v>
      </c>
      <c r="S168" s="14">
        <v>0</v>
      </c>
    </row>
    <row r="169" spans="1:19" x14ac:dyDescent="0.25">
      <c r="A169" s="39">
        <v>41626</v>
      </c>
      <c r="B169" s="39">
        <f t="shared" si="2"/>
        <v>41632</v>
      </c>
      <c r="C169" s="2">
        <v>681000</v>
      </c>
      <c r="D169" s="2">
        <v>296000</v>
      </c>
      <c r="E169" s="2">
        <v>44000</v>
      </c>
      <c r="F169" s="2">
        <v>187000</v>
      </c>
      <c r="G169" s="2">
        <v>176000</v>
      </c>
      <c r="H169" s="2">
        <v>1000</v>
      </c>
      <c r="I169" s="2">
        <v>76000</v>
      </c>
      <c r="J169" s="2">
        <v>8000</v>
      </c>
      <c r="L169" s="14">
        <v>5.5813953488372148E-2</v>
      </c>
      <c r="M169" s="14">
        <v>6.8592057761732939E-2</v>
      </c>
      <c r="N169" s="14">
        <v>0.62962962962962954</v>
      </c>
      <c r="O169" s="14">
        <v>-0.15765765765765771</v>
      </c>
      <c r="P169" s="14">
        <v>7.9754601226993849E-2</v>
      </c>
      <c r="Q169" s="14" t="s">
        <v>26</v>
      </c>
      <c r="R169" s="14">
        <v>4.1095890410958846E-2</v>
      </c>
      <c r="S169" s="14">
        <v>0.14285714285714279</v>
      </c>
    </row>
    <row r="170" spans="1:19" x14ac:dyDescent="0.25">
      <c r="A170" s="39">
        <v>41633</v>
      </c>
      <c r="B170" s="39">
        <f t="shared" si="2"/>
        <v>41639</v>
      </c>
      <c r="C170" s="2">
        <v>605000</v>
      </c>
      <c r="D170" s="2">
        <v>285000</v>
      </c>
      <c r="E170" s="2">
        <v>57000</v>
      </c>
      <c r="F170" s="2">
        <v>174000</v>
      </c>
      <c r="G170" s="2">
        <v>159000</v>
      </c>
      <c r="H170" s="2">
        <v>1000</v>
      </c>
      <c r="I170" s="2">
        <v>88000</v>
      </c>
      <c r="J170" s="2">
        <v>7000</v>
      </c>
      <c r="L170" s="14">
        <v>-0.11160058737151246</v>
      </c>
      <c r="M170" s="14">
        <v>-3.7162162162162171E-2</v>
      </c>
      <c r="N170" s="14">
        <v>0.29545454545454541</v>
      </c>
      <c r="O170" s="14">
        <v>-6.9518716577540052E-2</v>
      </c>
      <c r="P170" s="14">
        <v>-9.6590909090909061E-2</v>
      </c>
      <c r="Q170" s="14">
        <v>0</v>
      </c>
      <c r="R170" s="14">
        <v>0.15789473684210531</v>
      </c>
      <c r="S170" s="14">
        <v>-0.125</v>
      </c>
    </row>
    <row r="171" spans="1:19" x14ac:dyDescent="0.25">
      <c r="A171" s="39">
        <v>41640</v>
      </c>
      <c r="B171" s="39">
        <f t="shared" si="2"/>
        <v>41646</v>
      </c>
      <c r="C171" s="2">
        <v>529000</v>
      </c>
      <c r="D171" s="2">
        <v>292000</v>
      </c>
      <c r="E171" s="2">
        <v>46000</v>
      </c>
      <c r="F171" s="2">
        <v>160000</v>
      </c>
      <c r="G171" s="2">
        <v>143000</v>
      </c>
      <c r="H171" s="2">
        <v>1000</v>
      </c>
      <c r="I171" s="2">
        <v>90000</v>
      </c>
      <c r="J171" s="2">
        <v>6000</v>
      </c>
      <c r="L171" s="14">
        <v>-0.12561983471074378</v>
      </c>
      <c r="M171" s="14">
        <v>2.4561403508772006E-2</v>
      </c>
      <c r="N171" s="14">
        <v>-0.19298245614035092</v>
      </c>
      <c r="O171" s="14">
        <v>-8.0459770114942541E-2</v>
      </c>
      <c r="P171" s="14">
        <v>-0.10062893081761004</v>
      </c>
      <c r="Q171" s="14">
        <v>0</v>
      </c>
      <c r="R171" s="14">
        <v>2.2727272727272707E-2</v>
      </c>
      <c r="S171" s="14">
        <v>-0.1428571428571429</v>
      </c>
    </row>
    <row r="172" spans="1:19" x14ac:dyDescent="0.25">
      <c r="A172" s="39">
        <v>41647</v>
      </c>
      <c r="B172" s="39">
        <f t="shared" si="2"/>
        <v>41653</v>
      </c>
      <c r="C172" s="2">
        <v>603000</v>
      </c>
      <c r="D172" s="2">
        <v>326000</v>
      </c>
      <c r="E172" s="2">
        <v>54000</v>
      </c>
      <c r="F172" s="2">
        <v>133000</v>
      </c>
      <c r="G172" s="2">
        <v>125000</v>
      </c>
      <c r="H172" s="2">
        <v>0</v>
      </c>
      <c r="I172" s="2">
        <v>83000</v>
      </c>
      <c r="J172" s="2">
        <v>7000</v>
      </c>
      <c r="L172" s="14">
        <v>0.13988657844990549</v>
      </c>
      <c r="M172" s="14">
        <v>0.11643835616438358</v>
      </c>
      <c r="N172" s="14">
        <v>0.17391304347826098</v>
      </c>
      <c r="O172" s="14">
        <v>-0.16874999999999996</v>
      </c>
      <c r="P172" s="14">
        <v>-0.12587412587412583</v>
      </c>
      <c r="Q172" s="14" t="s">
        <v>26</v>
      </c>
      <c r="R172" s="14">
        <v>-7.7777777777777724E-2</v>
      </c>
      <c r="S172" s="14">
        <v>0.16666666666666674</v>
      </c>
    </row>
    <row r="173" spans="1:19" x14ac:dyDescent="0.25">
      <c r="A173" s="39">
        <v>41654</v>
      </c>
      <c r="B173" s="39">
        <f t="shared" si="2"/>
        <v>41660</v>
      </c>
      <c r="C173" s="2">
        <v>552000</v>
      </c>
      <c r="D173" s="2">
        <v>343000</v>
      </c>
      <c r="E173" s="2">
        <v>54000</v>
      </c>
      <c r="F173" s="2">
        <v>149000</v>
      </c>
      <c r="G173" s="2">
        <v>126000</v>
      </c>
      <c r="H173" s="2">
        <v>0</v>
      </c>
      <c r="I173" s="2">
        <v>99000</v>
      </c>
      <c r="J173" s="2">
        <v>9000</v>
      </c>
      <c r="L173" s="14">
        <v>-8.4577114427860645E-2</v>
      </c>
      <c r="M173" s="14">
        <v>5.2147239263803602E-2</v>
      </c>
      <c r="N173" s="14">
        <v>0</v>
      </c>
      <c r="O173" s="14">
        <v>0.12030075187969924</v>
      </c>
      <c r="P173" s="14">
        <v>8.0000000000000071E-3</v>
      </c>
      <c r="Q173" s="14" t="s">
        <v>26</v>
      </c>
      <c r="R173" s="14">
        <v>0.19277108433734935</v>
      </c>
      <c r="S173" s="14">
        <v>0.28571428571428581</v>
      </c>
    </row>
    <row r="174" spans="1:19" x14ac:dyDescent="0.25">
      <c r="A174" s="39">
        <v>41661</v>
      </c>
      <c r="B174" s="39">
        <f t="shared" si="2"/>
        <v>41667</v>
      </c>
      <c r="C174" s="2">
        <v>421000</v>
      </c>
      <c r="D174" s="2">
        <v>240000</v>
      </c>
      <c r="E174" s="2">
        <v>46000</v>
      </c>
      <c r="F174" s="2">
        <v>183000</v>
      </c>
      <c r="G174" s="2">
        <v>145000</v>
      </c>
      <c r="H174" s="2">
        <v>1000</v>
      </c>
      <c r="I174" s="2">
        <v>100000</v>
      </c>
      <c r="J174" s="2">
        <v>7000</v>
      </c>
      <c r="L174" s="14">
        <v>-0.2373188405797102</v>
      </c>
      <c r="M174" s="14">
        <v>-0.30029154518950441</v>
      </c>
      <c r="N174" s="14">
        <v>-0.14814814814814814</v>
      </c>
      <c r="O174" s="14">
        <v>0.22818791946308714</v>
      </c>
      <c r="P174" s="14">
        <v>0.1507936507936507</v>
      </c>
      <c r="Q174" s="14" t="s">
        <v>26</v>
      </c>
      <c r="R174" s="14">
        <v>1.0101010101010166E-2</v>
      </c>
      <c r="S174" s="14">
        <v>-0.22222222222222221</v>
      </c>
    </row>
    <row r="175" spans="1:19" x14ac:dyDescent="0.25">
      <c r="A175" s="39">
        <v>41668</v>
      </c>
      <c r="B175" s="39">
        <f t="shared" si="2"/>
        <v>41674</v>
      </c>
      <c r="C175" s="2">
        <v>463000</v>
      </c>
      <c r="D175" s="2">
        <v>337000</v>
      </c>
      <c r="E175" s="2">
        <v>54000</v>
      </c>
      <c r="F175" s="2">
        <v>172000</v>
      </c>
      <c r="G175" s="2">
        <v>140000</v>
      </c>
      <c r="H175" s="2">
        <v>1000</v>
      </c>
      <c r="I175" s="2">
        <v>94000</v>
      </c>
      <c r="J175" s="2">
        <v>7000</v>
      </c>
      <c r="L175" s="14">
        <v>9.9762470308788709E-2</v>
      </c>
      <c r="M175" s="14">
        <v>0.40416666666666656</v>
      </c>
      <c r="N175" s="14">
        <v>0.17391304347826098</v>
      </c>
      <c r="O175" s="14">
        <v>-6.0109289617486295E-2</v>
      </c>
      <c r="P175" s="14">
        <v>-3.4482758620689613E-2</v>
      </c>
      <c r="Q175" s="14">
        <v>0</v>
      </c>
      <c r="R175" s="14">
        <v>-6.0000000000000053E-2</v>
      </c>
      <c r="S175" s="14">
        <v>0</v>
      </c>
    </row>
    <row r="176" spans="1:19" x14ac:dyDescent="0.25">
      <c r="A176" s="39">
        <v>41675</v>
      </c>
      <c r="B176" s="39">
        <f t="shared" si="2"/>
        <v>41681</v>
      </c>
      <c r="C176" s="2">
        <v>479000</v>
      </c>
      <c r="D176" s="2">
        <v>297000</v>
      </c>
      <c r="E176" s="2">
        <v>53000</v>
      </c>
      <c r="F176" s="2">
        <v>149000</v>
      </c>
      <c r="G176" s="2">
        <v>145000</v>
      </c>
      <c r="H176" s="2">
        <v>0</v>
      </c>
      <c r="I176" s="2">
        <v>86000</v>
      </c>
      <c r="J176" s="2">
        <v>5000</v>
      </c>
      <c r="L176" s="14">
        <v>3.4557235421166288E-2</v>
      </c>
      <c r="M176" s="14">
        <v>-0.11869436201780414</v>
      </c>
      <c r="N176" s="14">
        <v>-1.851851851851849E-2</v>
      </c>
      <c r="O176" s="14">
        <v>-0.13372093023255816</v>
      </c>
      <c r="P176" s="14">
        <v>3.5714285714285809E-2</v>
      </c>
      <c r="Q176" s="14" t="s">
        <v>26</v>
      </c>
      <c r="R176" s="14">
        <v>-8.5106382978723416E-2</v>
      </c>
      <c r="S176" s="14">
        <v>-0.2857142857142857</v>
      </c>
    </row>
    <row r="177" spans="1:19" x14ac:dyDescent="0.25">
      <c r="A177" s="39">
        <v>41682</v>
      </c>
      <c r="B177" s="39">
        <f t="shared" si="2"/>
        <v>41688</v>
      </c>
      <c r="C177" s="2">
        <v>556000</v>
      </c>
      <c r="D177" s="2">
        <v>358000</v>
      </c>
      <c r="E177" s="2">
        <v>49000</v>
      </c>
      <c r="F177" s="2">
        <v>151000</v>
      </c>
      <c r="G177" s="2">
        <v>133000</v>
      </c>
      <c r="H177" s="2">
        <v>1000</v>
      </c>
      <c r="I177" s="2">
        <v>81000</v>
      </c>
      <c r="J177" s="2">
        <v>6000</v>
      </c>
      <c r="L177" s="14">
        <v>0.16075156576200422</v>
      </c>
      <c r="M177" s="14">
        <v>0.20538720538720545</v>
      </c>
      <c r="N177" s="14">
        <v>-7.547169811320753E-2</v>
      </c>
      <c r="O177" s="14">
        <v>1.3422818791946289E-2</v>
      </c>
      <c r="P177" s="14">
        <v>-8.2758620689655227E-2</v>
      </c>
      <c r="Q177" s="14" t="s">
        <v>26</v>
      </c>
      <c r="R177" s="14">
        <v>-5.8139534883720922E-2</v>
      </c>
      <c r="S177" s="14">
        <v>0.19999999999999996</v>
      </c>
    </row>
    <row r="178" spans="1:19" x14ac:dyDescent="0.25">
      <c r="A178" s="39">
        <v>41689</v>
      </c>
      <c r="B178" s="39">
        <f t="shared" si="2"/>
        <v>41695</v>
      </c>
      <c r="C178" s="2">
        <v>606000</v>
      </c>
      <c r="D178" s="2">
        <v>394000</v>
      </c>
      <c r="E178" s="2">
        <v>42000</v>
      </c>
      <c r="F178" s="2">
        <v>216000</v>
      </c>
      <c r="G178" s="2">
        <v>146000</v>
      </c>
      <c r="H178" s="2">
        <v>1000</v>
      </c>
      <c r="I178" s="2">
        <v>101000</v>
      </c>
      <c r="J178" s="2">
        <v>5000</v>
      </c>
      <c r="L178" s="14">
        <v>8.9928057553956942E-2</v>
      </c>
      <c r="M178" s="14">
        <v>0.1005586592178771</v>
      </c>
      <c r="N178" s="14">
        <v>-0.1428571428571429</v>
      </c>
      <c r="O178" s="14">
        <v>0.35000000000000009</v>
      </c>
      <c r="P178" s="14">
        <v>8.1481481481481488E-2</v>
      </c>
      <c r="Q178" s="14">
        <v>0</v>
      </c>
      <c r="R178" s="14">
        <v>0.24691358024691357</v>
      </c>
      <c r="S178" s="14">
        <v>-0.16666666666666663</v>
      </c>
    </row>
    <row r="179" spans="1:19" x14ac:dyDescent="0.25">
      <c r="A179" s="39">
        <v>41696</v>
      </c>
      <c r="B179" s="39">
        <f t="shared" si="2"/>
        <v>41702</v>
      </c>
      <c r="C179" s="2">
        <v>500000</v>
      </c>
      <c r="D179" s="2">
        <v>347000</v>
      </c>
      <c r="E179" s="2">
        <v>42000</v>
      </c>
      <c r="F179" s="2">
        <v>190000</v>
      </c>
      <c r="G179" s="2">
        <v>172000</v>
      </c>
      <c r="H179" s="2">
        <v>1000</v>
      </c>
      <c r="I179" s="2">
        <v>97000</v>
      </c>
      <c r="J179" s="2">
        <v>5000</v>
      </c>
      <c r="L179" s="14">
        <v>-0.17491749174917492</v>
      </c>
      <c r="M179" s="14">
        <v>-0.11928934010152281</v>
      </c>
      <c r="N179" s="14">
        <v>0</v>
      </c>
      <c r="O179" s="14">
        <v>-0.12037037037037035</v>
      </c>
      <c r="P179" s="14">
        <v>0.17808219178082196</v>
      </c>
      <c r="Q179" s="14">
        <v>0</v>
      </c>
      <c r="R179" s="14">
        <v>-3.9603960396039639E-2</v>
      </c>
      <c r="S179" s="14">
        <v>0</v>
      </c>
    </row>
    <row r="180" spans="1:19" x14ac:dyDescent="0.25">
      <c r="A180" s="39">
        <v>41703</v>
      </c>
      <c r="B180" s="39">
        <f t="shared" si="2"/>
        <v>41709</v>
      </c>
      <c r="C180" s="2">
        <v>508000</v>
      </c>
      <c r="D180" s="2">
        <v>322000</v>
      </c>
      <c r="E180" s="2">
        <v>50000</v>
      </c>
      <c r="F180" s="2">
        <v>179000</v>
      </c>
      <c r="G180" s="2">
        <v>172000</v>
      </c>
      <c r="H180" s="2">
        <v>1000</v>
      </c>
      <c r="I180" s="2">
        <v>89000</v>
      </c>
      <c r="J180" s="2">
        <v>14000</v>
      </c>
      <c r="L180" s="14">
        <v>1.6000000000000014E-2</v>
      </c>
      <c r="M180" s="14">
        <v>-7.2046109510086498E-2</v>
      </c>
      <c r="N180" s="14">
        <v>0.19047619047619047</v>
      </c>
      <c r="O180" s="14">
        <v>-5.7894736842105221E-2</v>
      </c>
      <c r="P180" s="14">
        <v>0</v>
      </c>
      <c r="Q180" s="14">
        <v>0</v>
      </c>
      <c r="R180" s="14">
        <v>-8.2474226804123751E-2</v>
      </c>
      <c r="S180" s="14">
        <v>1.7999999999999998</v>
      </c>
    </row>
    <row r="181" spans="1:19" x14ac:dyDescent="0.25">
      <c r="A181" s="39">
        <v>41710</v>
      </c>
      <c r="B181" s="39">
        <f t="shared" si="2"/>
        <v>41716</v>
      </c>
      <c r="C181" s="2">
        <v>473000</v>
      </c>
      <c r="D181" s="2">
        <v>327000</v>
      </c>
      <c r="E181" s="2">
        <v>58000</v>
      </c>
      <c r="F181" s="2">
        <v>178000</v>
      </c>
      <c r="G181" s="2">
        <v>184000</v>
      </c>
      <c r="H181" s="2">
        <v>1000</v>
      </c>
      <c r="I181" s="2">
        <v>95000</v>
      </c>
      <c r="J181" s="2">
        <v>13000</v>
      </c>
      <c r="L181" s="14">
        <v>-6.8897637795275579E-2</v>
      </c>
      <c r="M181" s="14">
        <v>1.552795031055898E-2</v>
      </c>
      <c r="N181" s="14">
        <v>0.15999999999999992</v>
      </c>
      <c r="O181" s="14">
        <v>-5.5865921787709993E-3</v>
      </c>
      <c r="P181" s="14">
        <v>6.9767441860465018E-2</v>
      </c>
      <c r="Q181" s="14">
        <v>0</v>
      </c>
      <c r="R181" s="14">
        <v>6.7415730337078594E-2</v>
      </c>
      <c r="S181" s="14">
        <v>-7.1428571428571397E-2</v>
      </c>
    </row>
    <row r="182" spans="1:19" x14ac:dyDescent="0.25">
      <c r="A182" s="39">
        <v>41717</v>
      </c>
      <c r="B182" s="39">
        <f t="shared" si="2"/>
        <v>41723</v>
      </c>
      <c r="C182" s="2">
        <v>360000</v>
      </c>
      <c r="D182" s="2">
        <v>326000</v>
      </c>
      <c r="E182" s="2">
        <v>56000</v>
      </c>
      <c r="F182" s="2">
        <v>221000</v>
      </c>
      <c r="G182" s="2">
        <v>214000</v>
      </c>
      <c r="H182" s="2">
        <v>1000</v>
      </c>
      <c r="I182" s="2">
        <v>79000</v>
      </c>
      <c r="J182" s="2">
        <v>14000</v>
      </c>
      <c r="L182" s="14">
        <v>-0.2389006342494715</v>
      </c>
      <c r="M182" s="14">
        <v>-3.0581039755351869E-3</v>
      </c>
      <c r="N182" s="14">
        <v>-3.4482758620689613E-2</v>
      </c>
      <c r="O182" s="14">
        <v>0.2415730337078652</v>
      </c>
      <c r="P182" s="14">
        <v>0.16304347826086962</v>
      </c>
      <c r="Q182" s="14">
        <v>0</v>
      </c>
      <c r="R182" s="14">
        <v>-0.16842105263157892</v>
      </c>
      <c r="S182" s="14">
        <v>7.6923076923076872E-2</v>
      </c>
    </row>
    <row r="183" spans="1:19" x14ac:dyDescent="0.25">
      <c r="A183" s="39">
        <v>41724</v>
      </c>
      <c r="B183" s="39">
        <f t="shared" si="2"/>
        <v>41730</v>
      </c>
      <c r="C183" s="2">
        <v>465000</v>
      </c>
      <c r="D183" s="2">
        <v>314000</v>
      </c>
      <c r="E183" s="2">
        <v>39000</v>
      </c>
      <c r="F183" s="2">
        <v>182000</v>
      </c>
      <c r="G183" s="2">
        <v>250000</v>
      </c>
      <c r="H183" s="2">
        <v>1000</v>
      </c>
      <c r="I183" s="2">
        <v>88000</v>
      </c>
      <c r="J183" s="2">
        <v>14000</v>
      </c>
      <c r="L183" s="14">
        <f t="shared" ref="L183:S185" si="3">+C183/C182-1</f>
        <v>0.29166666666666674</v>
      </c>
      <c r="M183" s="14">
        <f t="shared" si="3"/>
        <v>-3.6809815950920255E-2</v>
      </c>
      <c r="N183" s="14">
        <f t="shared" si="3"/>
        <v>-0.3035714285714286</v>
      </c>
      <c r="O183" s="14">
        <f t="shared" si="3"/>
        <v>-0.17647058823529416</v>
      </c>
      <c r="P183" s="14">
        <f t="shared" si="3"/>
        <v>0.16822429906542058</v>
      </c>
      <c r="Q183" s="14">
        <f t="shared" si="3"/>
        <v>0</v>
      </c>
      <c r="R183" s="14">
        <f t="shared" si="3"/>
        <v>0.11392405063291133</v>
      </c>
      <c r="S183" s="14">
        <f t="shared" si="3"/>
        <v>0</v>
      </c>
    </row>
    <row r="184" spans="1:19" x14ac:dyDescent="0.25">
      <c r="A184" s="39">
        <v>41731</v>
      </c>
      <c r="B184" s="39">
        <f t="shared" si="2"/>
        <v>41737</v>
      </c>
      <c r="C184" s="2">
        <v>563000</v>
      </c>
      <c r="D184" s="2">
        <v>361000</v>
      </c>
      <c r="E184" s="2">
        <v>48000</v>
      </c>
      <c r="F184" s="2">
        <v>152000</v>
      </c>
      <c r="G184" s="2">
        <v>245000</v>
      </c>
      <c r="H184" s="2">
        <v>1000</v>
      </c>
      <c r="I184" s="2">
        <v>97000</v>
      </c>
      <c r="J184" s="2">
        <v>16000</v>
      </c>
      <c r="L184" s="14">
        <f t="shared" si="3"/>
        <v>0.21075268817204296</v>
      </c>
      <c r="M184" s="14">
        <f t="shared" si="3"/>
        <v>0.14968152866242046</v>
      </c>
      <c r="N184" s="14">
        <f t="shared" si="3"/>
        <v>0.23076923076923084</v>
      </c>
      <c r="O184" s="14">
        <f t="shared" si="3"/>
        <v>-0.1648351648351648</v>
      </c>
      <c r="P184" s="14">
        <f t="shared" si="3"/>
        <v>-2.0000000000000018E-2</v>
      </c>
      <c r="Q184" s="14">
        <f t="shared" si="3"/>
        <v>0</v>
      </c>
      <c r="R184" s="14">
        <f t="shared" si="3"/>
        <v>0.10227272727272729</v>
      </c>
      <c r="S184" s="14">
        <f t="shared" si="3"/>
        <v>0.14285714285714279</v>
      </c>
    </row>
    <row r="185" spans="1:19" x14ac:dyDescent="0.25">
      <c r="A185" s="39">
        <v>41738</v>
      </c>
      <c r="B185" s="39">
        <f t="shared" si="2"/>
        <v>41744</v>
      </c>
      <c r="C185" s="2">
        <v>596000</v>
      </c>
      <c r="D185" s="2">
        <v>381000</v>
      </c>
      <c r="E185" s="2">
        <v>49000</v>
      </c>
      <c r="F185" s="2">
        <v>126000</v>
      </c>
      <c r="G185" s="2">
        <v>260000</v>
      </c>
      <c r="H185" s="2">
        <v>1000</v>
      </c>
      <c r="I185" s="2">
        <v>85000</v>
      </c>
      <c r="J185" s="2">
        <v>17000</v>
      </c>
      <c r="L185" s="14">
        <f t="shared" si="3"/>
        <v>5.861456483126104E-2</v>
      </c>
      <c r="M185" s="14">
        <f t="shared" si="3"/>
        <v>5.5401662049861411E-2</v>
      </c>
      <c r="N185" s="14">
        <f t="shared" si="3"/>
        <v>2.0833333333333259E-2</v>
      </c>
      <c r="O185" s="14">
        <f t="shared" si="3"/>
        <v>-0.17105263157894735</v>
      </c>
      <c r="P185" s="14">
        <f t="shared" si="3"/>
        <v>6.1224489795918435E-2</v>
      </c>
      <c r="Q185" s="14">
        <f t="shared" si="3"/>
        <v>0</v>
      </c>
      <c r="R185" s="14">
        <f t="shared" si="3"/>
        <v>-0.12371134020618557</v>
      </c>
      <c r="S185" s="14">
        <f t="shared" si="3"/>
        <v>6.25E-2</v>
      </c>
    </row>
    <row r="186" spans="1:19" x14ac:dyDescent="0.25">
      <c r="A186" s="39">
        <v>41745</v>
      </c>
      <c r="B186" s="39">
        <f t="shared" si="2"/>
        <v>41751</v>
      </c>
      <c r="C186" s="2">
        <v>652000</v>
      </c>
      <c r="D186" s="2">
        <v>347000</v>
      </c>
      <c r="E186" s="2">
        <v>55000</v>
      </c>
      <c r="F186" s="2">
        <v>178000</v>
      </c>
      <c r="G186" s="2">
        <v>238000</v>
      </c>
      <c r="H186" s="2">
        <v>0</v>
      </c>
      <c r="I186" s="2">
        <v>80000</v>
      </c>
      <c r="J186" s="2">
        <v>18000</v>
      </c>
      <c r="L186" s="14">
        <f t="shared" ref="L186:P191" si="4">+C186/C185-1</f>
        <v>9.3959731543624248E-2</v>
      </c>
      <c r="M186" s="14">
        <f t="shared" si="4"/>
        <v>-8.9238845144356982E-2</v>
      </c>
      <c r="N186" s="14">
        <f t="shared" si="4"/>
        <v>0.12244897959183665</v>
      </c>
      <c r="O186" s="14">
        <f t="shared" si="4"/>
        <v>0.41269841269841279</v>
      </c>
      <c r="P186" s="14">
        <f t="shared" si="4"/>
        <v>-8.4615384615384648E-2</v>
      </c>
      <c r="Q186" s="14" t="s">
        <v>26</v>
      </c>
      <c r="R186" s="14">
        <f t="shared" ref="R186:S191" si="5">+I186/I185-1</f>
        <v>-5.8823529411764719E-2</v>
      </c>
      <c r="S186" s="14">
        <f t="shared" si="5"/>
        <v>5.8823529411764719E-2</v>
      </c>
    </row>
    <row r="187" spans="1:19" x14ac:dyDescent="0.25">
      <c r="A187" s="39">
        <v>41752</v>
      </c>
      <c r="B187" s="39">
        <f t="shared" si="2"/>
        <v>41758</v>
      </c>
      <c r="C187" s="2">
        <v>622000</v>
      </c>
      <c r="D187" s="2">
        <v>367000</v>
      </c>
      <c r="E187" s="2">
        <v>71000</v>
      </c>
      <c r="F187" s="2">
        <v>166000</v>
      </c>
      <c r="G187" s="2">
        <v>245000</v>
      </c>
      <c r="H187" s="2">
        <v>1000</v>
      </c>
      <c r="I187" s="2">
        <v>89000</v>
      </c>
      <c r="J187" s="2">
        <v>18000</v>
      </c>
      <c r="L187" s="14">
        <f t="shared" si="4"/>
        <v>-4.6012269938650263E-2</v>
      </c>
      <c r="M187" s="14">
        <f t="shared" si="4"/>
        <v>5.7636887608069065E-2</v>
      </c>
      <c r="N187" s="14">
        <f t="shared" si="4"/>
        <v>0.29090909090909101</v>
      </c>
      <c r="O187" s="14">
        <f t="shared" si="4"/>
        <v>-6.7415730337078705E-2</v>
      </c>
      <c r="P187" s="14">
        <f t="shared" si="4"/>
        <v>2.9411764705882248E-2</v>
      </c>
      <c r="Q187" s="14" t="s">
        <v>26</v>
      </c>
      <c r="R187" s="14">
        <f t="shared" si="5"/>
        <v>0.11250000000000004</v>
      </c>
      <c r="S187" s="14">
        <f t="shared" si="5"/>
        <v>0</v>
      </c>
    </row>
    <row r="188" spans="1:19" x14ac:dyDescent="0.25">
      <c r="A188" s="39">
        <v>41759</v>
      </c>
      <c r="B188" s="39">
        <f t="shared" si="2"/>
        <v>41765</v>
      </c>
      <c r="C188" s="2">
        <v>522000</v>
      </c>
      <c r="D188" s="2">
        <v>390000</v>
      </c>
      <c r="E188" s="2">
        <v>59000</v>
      </c>
      <c r="F188" s="2">
        <v>209000</v>
      </c>
      <c r="G188" s="2">
        <v>289000</v>
      </c>
      <c r="H188" s="2">
        <v>1000</v>
      </c>
      <c r="I188" s="2">
        <v>81000</v>
      </c>
      <c r="J188" s="2">
        <v>17000</v>
      </c>
      <c r="L188" s="14">
        <f t="shared" si="4"/>
        <v>-0.16077170418006426</v>
      </c>
      <c r="M188" s="14">
        <f t="shared" si="4"/>
        <v>6.2670299727520362E-2</v>
      </c>
      <c r="N188" s="14">
        <f t="shared" si="4"/>
        <v>-0.16901408450704225</v>
      </c>
      <c r="O188" s="14">
        <f t="shared" si="4"/>
        <v>0.25903614457831314</v>
      </c>
      <c r="P188" s="14">
        <f t="shared" si="4"/>
        <v>0.17959183673469381</v>
      </c>
      <c r="Q188" s="14">
        <f>+H188/H187-1</f>
        <v>0</v>
      </c>
      <c r="R188" s="14">
        <f t="shared" si="5"/>
        <v>-8.98876404494382E-2</v>
      </c>
      <c r="S188" s="14">
        <f t="shared" si="5"/>
        <v>-5.555555555555558E-2</v>
      </c>
    </row>
    <row r="189" spans="1:19" x14ac:dyDescent="0.25">
      <c r="A189" s="39">
        <v>41766</v>
      </c>
      <c r="B189" s="39">
        <f t="shared" si="2"/>
        <v>41772</v>
      </c>
      <c r="C189" s="2">
        <v>412000</v>
      </c>
      <c r="D189" s="2">
        <v>411000</v>
      </c>
      <c r="E189" s="2">
        <v>63000</v>
      </c>
      <c r="F189" s="2">
        <v>190000</v>
      </c>
      <c r="G189" s="2">
        <v>295000</v>
      </c>
      <c r="H189" s="2">
        <v>1000</v>
      </c>
      <c r="I189" s="2">
        <v>103000</v>
      </c>
      <c r="J189" s="2">
        <v>22000</v>
      </c>
      <c r="L189" s="14">
        <f t="shared" si="4"/>
        <v>-0.21072796934865901</v>
      </c>
      <c r="M189" s="14">
        <f t="shared" si="4"/>
        <v>5.3846153846153877E-2</v>
      </c>
      <c r="N189" s="14">
        <f t="shared" si="4"/>
        <v>6.7796610169491567E-2</v>
      </c>
      <c r="O189" s="14">
        <f t="shared" si="4"/>
        <v>-9.0909090909090939E-2</v>
      </c>
      <c r="P189" s="14">
        <f t="shared" si="4"/>
        <v>2.076124567474058E-2</v>
      </c>
      <c r="Q189" s="14">
        <f>+H189/H188-1</f>
        <v>0</v>
      </c>
      <c r="R189" s="14">
        <f t="shared" si="5"/>
        <v>0.27160493827160503</v>
      </c>
      <c r="S189" s="14">
        <f t="shared" si="5"/>
        <v>0.29411764705882359</v>
      </c>
    </row>
    <row r="190" spans="1:19" x14ac:dyDescent="0.25">
      <c r="A190" s="39">
        <v>41773</v>
      </c>
      <c r="B190" s="39">
        <f t="shared" si="2"/>
        <v>41779</v>
      </c>
      <c r="C190" s="2">
        <v>597000</v>
      </c>
      <c r="D190" s="2">
        <v>423000</v>
      </c>
      <c r="E190" s="2">
        <v>68000</v>
      </c>
      <c r="F190" s="2">
        <v>189000</v>
      </c>
      <c r="G190" s="2">
        <v>276000</v>
      </c>
      <c r="H190" s="2">
        <v>0</v>
      </c>
      <c r="I190" s="2">
        <v>100000</v>
      </c>
      <c r="J190" s="2">
        <v>22000</v>
      </c>
      <c r="L190" s="14">
        <f t="shared" si="4"/>
        <v>0.44902912621359214</v>
      </c>
      <c r="M190" s="14">
        <f t="shared" si="4"/>
        <v>2.9197080291970767E-2</v>
      </c>
      <c r="N190" s="14">
        <f t="shared" si="4"/>
        <v>7.9365079365079305E-2</v>
      </c>
      <c r="O190" s="14">
        <f t="shared" si="4"/>
        <v>-5.2631578947368585E-3</v>
      </c>
      <c r="P190" s="14">
        <f t="shared" si="4"/>
        <v>-6.4406779661016933E-2</v>
      </c>
      <c r="Q190" s="14" t="s">
        <v>26</v>
      </c>
      <c r="R190" s="14">
        <f t="shared" si="5"/>
        <v>-2.9126213592232997E-2</v>
      </c>
      <c r="S190" s="14">
        <f t="shared" si="5"/>
        <v>0</v>
      </c>
    </row>
    <row r="191" spans="1:19" x14ac:dyDescent="0.25">
      <c r="A191" s="39">
        <v>41780</v>
      </c>
      <c r="B191" s="39">
        <f t="shared" si="2"/>
        <v>41786</v>
      </c>
      <c r="C191" s="2">
        <v>594000</v>
      </c>
      <c r="D191" s="2">
        <v>486000</v>
      </c>
      <c r="E191" s="2">
        <v>78000</v>
      </c>
      <c r="F191" s="2">
        <v>207000</v>
      </c>
      <c r="G191" s="2">
        <v>279000</v>
      </c>
      <c r="H191" s="2">
        <v>0</v>
      </c>
      <c r="I191" s="2">
        <v>104000</v>
      </c>
      <c r="J191" s="2">
        <v>25000</v>
      </c>
      <c r="L191" s="14">
        <f t="shared" si="4"/>
        <v>-5.0251256281407253E-3</v>
      </c>
      <c r="M191" s="14">
        <f t="shared" si="4"/>
        <v>0.14893617021276606</v>
      </c>
      <c r="N191" s="14">
        <f t="shared" si="4"/>
        <v>0.14705882352941169</v>
      </c>
      <c r="O191" s="14">
        <f t="shared" si="4"/>
        <v>9.5238095238095344E-2</v>
      </c>
      <c r="P191" s="14">
        <f t="shared" si="4"/>
        <v>1.0869565217391353E-2</v>
      </c>
      <c r="Q191" s="14" t="s">
        <v>26</v>
      </c>
      <c r="R191" s="14">
        <f t="shared" si="5"/>
        <v>4.0000000000000036E-2</v>
      </c>
      <c r="S191" s="14">
        <f t="shared" si="5"/>
        <v>0.13636363636363646</v>
      </c>
    </row>
    <row r="192" spans="1:19" x14ac:dyDescent="0.25">
      <c r="A192" s="39">
        <v>41787</v>
      </c>
      <c r="B192" s="39">
        <f t="shared" si="2"/>
        <v>41793</v>
      </c>
      <c r="C192" s="2">
        <v>451000</v>
      </c>
      <c r="D192" s="2">
        <v>444000</v>
      </c>
      <c r="E192" s="2">
        <v>72000</v>
      </c>
      <c r="F192" s="2">
        <v>186000</v>
      </c>
      <c r="G192" s="2">
        <v>314000</v>
      </c>
      <c r="H192" s="2">
        <v>1000</v>
      </c>
      <c r="I192" s="2">
        <v>107000</v>
      </c>
      <c r="J192" s="2">
        <v>23000</v>
      </c>
      <c r="L192" s="14">
        <f t="shared" ref="L192:P193" si="6">+C192/C191-1</f>
        <v>-0.2407407407407407</v>
      </c>
      <c r="M192" s="14">
        <f t="shared" si="6"/>
        <v>-8.6419753086419804E-2</v>
      </c>
      <c r="N192" s="14">
        <f t="shared" si="6"/>
        <v>-7.6923076923076872E-2</v>
      </c>
      <c r="O192" s="14">
        <f t="shared" si="6"/>
        <v>-0.10144927536231885</v>
      </c>
      <c r="P192" s="14">
        <f t="shared" si="6"/>
        <v>0.12544802867383509</v>
      </c>
      <c r="Q192" s="14" t="s">
        <v>26</v>
      </c>
      <c r="R192" s="14">
        <f t="shared" ref="R192:S194" si="7">+I192/I191-1</f>
        <v>2.8846153846153744E-2</v>
      </c>
      <c r="S192" s="14">
        <f t="shared" si="7"/>
        <v>-7.999999999999996E-2</v>
      </c>
    </row>
    <row r="193" spans="1:19" x14ac:dyDescent="0.25">
      <c r="A193" s="39">
        <v>41794</v>
      </c>
      <c r="B193" s="39">
        <f t="shared" si="2"/>
        <v>41800</v>
      </c>
      <c r="C193" s="2">
        <v>495000</v>
      </c>
      <c r="D193" s="2">
        <v>343000</v>
      </c>
      <c r="E193" s="2">
        <v>66000</v>
      </c>
      <c r="F193" s="2">
        <v>179000</v>
      </c>
      <c r="G193" s="2">
        <v>266000</v>
      </c>
      <c r="H193" s="2">
        <v>1000</v>
      </c>
      <c r="I193" s="2">
        <v>72000</v>
      </c>
      <c r="J193" s="2">
        <v>17000</v>
      </c>
      <c r="L193" s="14">
        <f t="shared" si="6"/>
        <v>9.7560975609756184E-2</v>
      </c>
      <c r="M193" s="14">
        <f t="shared" si="6"/>
        <v>-0.22747747747747749</v>
      </c>
      <c r="N193" s="14">
        <f t="shared" si="6"/>
        <v>-8.333333333333337E-2</v>
      </c>
      <c r="O193" s="14">
        <f t="shared" si="6"/>
        <v>-3.7634408602150504E-2</v>
      </c>
      <c r="P193" s="14">
        <f t="shared" si="6"/>
        <v>-0.15286624203821653</v>
      </c>
      <c r="Q193" s="14">
        <f>+H193/H192-1</f>
        <v>0</v>
      </c>
      <c r="R193" s="14">
        <f t="shared" si="7"/>
        <v>-0.32710280373831779</v>
      </c>
      <c r="S193" s="14">
        <f t="shared" si="7"/>
        <v>-0.26086956521739135</v>
      </c>
    </row>
    <row r="194" spans="1:19" x14ac:dyDescent="0.25">
      <c r="A194" s="39">
        <v>41801</v>
      </c>
      <c r="B194" s="39">
        <f t="shared" si="2"/>
        <v>41807</v>
      </c>
      <c r="C194" s="2">
        <v>543000</v>
      </c>
      <c r="D194" s="2">
        <v>355000</v>
      </c>
      <c r="E194" s="2">
        <v>58000</v>
      </c>
      <c r="F194" s="2">
        <v>159000</v>
      </c>
      <c r="G194" s="2">
        <v>265000</v>
      </c>
      <c r="H194" s="2">
        <v>0</v>
      </c>
      <c r="I194" s="2">
        <v>92000</v>
      </c>
      <c r="J194" s="2">
        <v>10000</v>
      </c>
      <c r="L194" s="14">
        <f t="shared" ref="L194:L221" si="8">+C194/C193-1</f>
        <v>9.6969696969696928E-2</v>
      </c>
      <c r="M194" s="14">
        <f t="shared" ref="M194:M221" si="9">+D194/D193-1</f>
        <v>3.4985422740524852E-2</v>
      </c>
      <c r="N194" s="14">
        <f t="shared" ref="N194:N221" si="10">+E194/E193-1</f>
        <v>-0.12121212121212122</v>
      </c>
      <c r="O194" s="14">
        <f t="shared" ref="O194:O221" si="11">+F194/F193-1</f>
        <v>-0.11173184357541899</v>
      </c>
      <c r="P194" s="14">
        <f t="shared" ref="P194:P221" si="12">+G194/G193-1</f>
        <v>-3.7593984962406291E-3</v>
      </c>
      <c r="Q194" s="14" t="s">
        <v>26</v>
      </c>
      <c r="R194" s="14">
        <f t="shared" si="7"/>
        <v>0.27777777777777768</v>
      </c>
      <c r="S194" s="14">
        <f t="shared" si="7"/>
        <v>-0.41176470588235292</v>
      </c>
    </row>
    <row r="195" spans="1:19" x14ac:dyDescent="0.25">
      <c r="A195" s="39">
        <v>41808</v>
      </c>
      <c r="B195" s="39">
        <f t="shared" ref="B195:B258" si="13">+A195+6</f>
        <v>41814</v>
      </c>
      <c r="C195" s="2">
        <v>554000</v>
      </c>
      <c r="D195" s="2">
        <v>356000</v>
      </c>
      <c r="E195" s="2">
        <v>49000</v>
      </c>
      <c r="F195" s="2">
        <v>167000</v>
      </c>
      <c r="G195" s="2">
        <v>255000</v>
      </c>
      <c r="H195" s="2">
        <v>0</v>
      </c>
      <c r="I195" s="2">
        <v>87000</v>
      </c>
      <c r="J195" s="2">
        <v>15000</v>
      </c>
      <c r="L195" s="14">
        <f t="shared" si="8"/>
        <v>2.0257826887661201E-2</v>
      </c>
      <c r="M195" s="14">
        <f t="shared" si="9"/>
        <v>2.8169014084507005E-3</v>
      </c>
      <c r="N195" s="14">
        <f t="shared" si="10"/>
        <v>-0.15517241379310343</v>
      </c>
      <c r="O195" s="14">
        <f t="shared" si="11"/>
        <v>5.031446540880502E-2</v>
      </c>
      <c r="P195" s="14">
        <f t="shared" si="12"/>
        <v>-3.7735849056603765E-2</v>
      </c>
      <c r="Q195" s="14" t="s">
        <v>26</v>
      </c>
      <c r="R195" s="14">
        <f t="shared" ref="R195:R221" si="14">+I195/I194-1</f>
        <v>-5.4347826086956541E-2</v>
      </c>
      <c r="S195" s="14">
        <f t="shared" ref="S195:S221" si="15">+J195/J194-1</f>
        <v>0.5</v>
      </c>
    </row>
    <row r="196" spans="1:19" x14ac:dyDescent="0.25">
      <c r="A196" s="39">
        <v>41815</v>
      </c>
      <c r="B196" s="39">
        <f t="shared" si="13"/>
        <v>41821</v>
      </c>
      <c r="C196" s="2">
        <v>560000</v>
      </c>
      <c r="D196" s="2">
        <v>336000</v>
      </c>
      <c r="E196" s="2">
        <v>61000</v>
      </c>
      <c r="F196" s="2">
        <v>133000</v>
      </c>
      <c r="G196" s="2">
        <v>276000</v>
      </c>
      <c r="H196" s="2">
        <v>1000</v>
      </c>
      <c r="I196" s="2">
        <v>92000</v>
      </c>
      <c r="J196" s="2">
        <v>15000</v>
      </c>
      <c r="L196" s="14">
        <f t="shared" si="8"/>
        <v>1.0830324909747224E-2</v>
      </c>
      <c r="M196" s="14">
        <f t="shared" si="9"/>
        <v>-5.6179775280898903E-2</v>
      </c>
      <c r="N196" s="14">
        <f t="shared" si="10"/>
        <v>0.24489795918367352</v>
      </c>
      <c r="O196" s="14">
        <f t="shared" si="11"/>
        <v>-0.20359281437125754</v>
      </c>
      <c r="P196" s="14">
        <f t="shared" si="12"/>
        <v>8.2352941176470518E-2</v>
      </c>
      <c r="Q196" s="14" t="s">
        <v>26</v>
      </c>
      <c r="R196" s="14">
        <f t="shared" si="14"/>
        <v>5.7471264367816133E-2</v>
      </c>
      <c r="S196" s="14">
        <f t="shared" si="15"/>
        <v>0</v>
      </c>
    </row>
    <row r="197" spans="1:19" x14ac:dyDescent="0.25">
      <c r="A197" s="39">
        <v>41822</v>
      </c>
      <c r="B197" s="39">
        <f t="shared" si="13"/>
        <v>41828</v>
      </c>
      <c r="C197" s="2">
        <v>485000</v>
      </c>
      <c r="D197" s="2">
        <v>317000</v>
      </c>
      <c r="E197" s="2">
        <v>64000</v>
      </c>
      <c r="F197" s="2">
        <v>131000</v>
      </c>
      <c r="G197" s="2">
        <v>281000</v>
      </c>
      <c r="H197" s="2">
        <v>1000</v>
      </c>
      <c r="I197" s="2">
        <v>82000</v>
      </c>
      <c r="J197" s="2">
        <v>14000</v>
      </c>
      <c r="L197" s="14">
        <f t="shared" si="8"/>
        <v>-0.1339285714285714</v>
      </c>
      <c r="M197" s="14">
        <f t="shared" si="9"/>
        <v>-5.6547619047619069E-2</v>
      </c>
      <c r="N197" s="14">
        <f t="shared" si="10"/>
        <v>4.9180327868852514E-2</v>
      </c>
      <c r="O197" s="14">
        <f t="shared" si="11"/>
        <v>-1.5037593984962405E-2</v>
      </c>
      <c r="P197" s="14">
        <f t="shared" si="12"/>
        <v>1.8115942028985588E-2</v>
      </c>
      <c r="Q197" s="14">
        <f t="shared" ref="Q197:Q216" si="16">+H197/H196-1</f>
        <v>0</v>
      </c>
      <c r="R197" s="14">
        <f t="shared" si="14"/>
        <v>-0.10869565217391308</v>
      </c>
      <c r="S197" s="14">
        <f t="shared" si="15"/>
        <v>-6.6666666666666652E-2</v>
      </c>
    </row>
    <row r="198" spans="1:19" x14ac:dyDescent="0.25">
      <c r="A198" s="39">
        <v>41829</v>
      </c>
      <c r="B198" s="39">
        <f t="shared" si="13"/>
        <v>41835</v>
      </c>
      <c r="C198" s="2">
        <v>558000</v>
      </c>
      <c r="D198" s="2">
        <v>295000</v>
      </c>
      <c r="E198" s="2">
        <v>66000</v>
      </c>
      <c r="F198" s="2">
        <v>166000</v>
      </c>
      <c r="G198" s="2">
        <v>290000</v>
      </c>
      <c r="H198" s="2">
        <v>1000</v>
      </c>
      <c r="I198" s="2">
        <v>63000</v>
      </c>
      <c r="J198" s="2">
        <v>18000</v>
      </c>
      <c r="L198" s="14">
        <f t="shared" si="8"/>
        <v>0.15051546391752568</v>
      </c>
      <c r="M198" s="14">
        <f t="shared" si="9"/>
        <v>-6.9400630914826511E-2</v>
      </c>
      <c r="N198" s="14">
        <f t="shared" si="10"/>
        <v>3.125E-2</v>
      </c>
      <c r="O198" s="14">
        <f t="shared" si="11"/>
        <v>0.26717557251908386</v>
      </c>
      <c r="P198" s="14">
        <f t="shared" si="12"/>
        <v>3.2028469750889688E-2</v>
      </c>
      <c r="Q198" s="14">
        <f t="shared" si="16"/>
        <v>0</v>
      </c>
      <c r="R198" s="14">
        <f t="shared" si="14"/>
        <v>-0.23170731707317072</v>
      </c>
      <c r="S198" s="14">
        <f t="shared" si="15"/>
        <v>0.28571428571428581</v>
      </c>
    </row>
    <row r="199" spans="1:19" x14ac:dyDescent="0.25">
      <c r="A199" s="39">
        <v>41836</v>
      </c>
      <c r="B199" s="39">
        <f t="shared" si="13"/>
        <v>41842</v>
      </c>
      <c r="C199" s="2">
        <v>602568.71428571432</v>
      </c>
      <c r="D199" s="2">
        <v>306552.02380952379</v>
      </c>
      <c r="E199" s="2">
        <v>73412.857142857145</v>
      </c>
      <c r="F199" s="2">
        <v>170038.83333333334</v>
      </c>
      <c r="G199" s="2">
        <v>278628.92857142858</v>
      </c>
      <c r="H199" s="2">
        <v>856.57142857142844</v>
      </c>
      <c r="I199" s="2">
        <v>83155.142857142855</v>
      </c>
      <c r="J199" s="2">
        <v>15715.714285714284</v>
      </c>
      <c r="L199" s="14">
        <f t="shared" si="8"/>
        <v>7.9872247823860709E-2</v>
      </c>
      <c r="M199" s="14">
        <f t="shared" si="9"/>
        <v>3.9159402744148419E-2</v>
      </c>
      <c r="N199" s="14">
        <f t="shared" si="10"/>
        <v>0.11231601731601737</v>
      </c>
      <c r="O199" s="14">
        <f t="shared" si="11"/>
        <v>2.4330321285140677E-2</v>
      </c>
      <c r="P199" s="14">
        <f t="shared" si="12"/>
        <v>-3.9210591133004846E-2</v>
      </c>
      <c r="Q199" s="14">
        <f t="shared" si="16"/>
        <v>-0.14342857142857157</v>
      </c>
      <c r="R199" s="14">
        <f t="shared" si="14"/>
        <v>0.31992290249433109</v>
      </c>
      <c r="S199" s="14">
        <f t="shared" si="15"/>
        <v>-0.12690476190476196</v>
      </c>
    </row>
    <row r="200" spans="1:19" x14ac:dyDescent="0.25">
      <c r="A200" s="39">
        <v>41843</v>
      </c>
      <c r="B200" s="39">
        <f t="shared" si="13"/>
        <v>41849</v>
      </c>
      <c r="C200" s="2">
        <v>659000</v>
      </c>
      <c r="D200" s="2">
        <v>272000</v>
      </c>
      <c r="E200" s="2">
        <v>92000</v>
      </c>
      <c r="F200" s="2">
        <v>189000</v>
      </c>
      <c r="G200" s="2">
        <v>263000</v>
      </c>
      <c r="H200" s="2">
        <v>1000</v>
      </c>
      <c r="I200" s="2">
        <v>82000</v>
      </c>
      <c r="J200" s="2">
        <v>15000</v>
      </c>
      <c r="L200" s="14">
        <f t="shared" si="8"/>
        <v>9.3651204213579753E-2</v>
      </c>
      <c r="M200" s="14">
        <f t="shared" si="9"/>
        <v>-0.11271177851036696</v>
      </c>
      <c r="N200" s="14">
        <f t="shared" si="10"/>
        <v>0.25318647959680085</v>
      </c>
      <c r="O200" s="14">
        <f t="shared" si="11"/>
        <v>0.11151080194426166</v>
      </c>
      <c r="P200" s="14">
        <f t="shared" si="12"/>
        <v>-5.6092268134397938E-2</v>
      </c>
      <c r="Q200" s="14">
        <f t="shared" si="16"/>
        <v>0.16744496330887282</v>
      </c>
      <c r="R200" s="14">
        <f t="shared" si="14"/>
        <v>-1.3891418106602771E-2</v>
      </c>
      <c r="S200" s="14">
        <f t="shared" si="15"/>
        <v>-4.554131442596121E-2</v>
      </c>
    </row>
    <row r="201" spans="1:19" x14ac:dyDescent="0.25">
      <c r="A201" s="39">
        <v>41850</v>
      </c>
      <c r="B201" s="39">
        <f t="shared" si="13"/>
        <v>41856</v>
      </c>
      <c r="C201" s="2">
        <v>566000</v>
      </c>
      <c r="D201" s="2">
        <v>286000</v>
      </c>
      <c r="E201" s="2">
        <v>139000</v>
      </c>
      <c r="F201" s="2">
        <v>167000</v>
      </c>
      <c r="G201" s="2">
        <v>242000</v>
      </c>
      <c r="H201" s="2">
        <v>1000</v>
      </c>
      <c r="I201" s="2">
        <v>80000</v>
      </c>
      <c r="J201" s="2">
        <v>18000</v>
      </c>
      <c r="L201" s="14">
        <f t="shared" si="8"/>
        <v>-0.14112291350531103</v>
      </c>
      <c r="M201" s="14">
        <f t="shared" si="9"/>
        <v>5.1470588235294157E-2</v>
      </c>
      <c r="N201" s="14">
        <f t="shared" si="10"/>
        <v>0.51086956521739135</v>
      </c>
      <c r="O201" s="14">
        <f t="shared" si="11"/>
        <v>-0.1164021164021164</v>
      </c>
      <c r="P201" s="14">
        <f t="shared" si="12"/>
        <v>-7.9847908745247165E-2</v>
      </c>
      <c r="Q201" s="14">
        <f t="shared" si="16"/>
        <v>0</v>
      </c>
      <c r="R201" s="14">
        <f t="shared" si="14"/>
        <v>-2.4390243902439046E-2</v>
      </c>
      <c r="S201" s="14">
        <f t="shared" si="15"/>
        <v>0.19999999999999996</v>
      </c>
    </row>
    <row r="202" spans="1:19" x14ac:dyDescent="0.25">
      <c r="A202" s="39">
        <v>41857</v>
      </c>
      <c r="B202" s="39">
        <f t="shared" si="13"/>
        <v>41863</v>
      </c>
      <c r="C202" s="2">
        <v>568000</v>
      </c>
      <c r="D202" s="2">
        <v>306000</v>
      </c>
      <c r="E202" s="2">
        <v>102000</v>
      </c>
      <c r="F202" s="2">
        <v>182000</v>
      </c>
      <c r="G202" s="2">
        <v>200000</v>
      </c>
      <c r="H202" s="2">
        <v>1000</v>
      </c>
      <c r="I202" s="2">
        <v>65000</v>
      </c>
      <c r="J202" s="2">
        <v>16000</v>
      </c>
      <c r="L202" s="14">
        <f t="shared" si="8"/>
        <v>3.5335689045936647E-3</v>
      </c>
      <c r="M202" s="14">
        <f t="shared" si="9"/>
        <v>6.9930069930070005E-2</v>
      </c>
      <c r="N202" s="14">
        <f t="shared" si="10"/>
        <v>-0.26618705035971224</v>
      </c>
      <c r="O202" s="14">
        <f t="shared" si="11"/>
        <v>8.9820359281437057E-2</v>
      </c>
      <c r="P202" s="14">
        <f t="shared" si="12"/>
        <v>-0.17355371900826444</v>
      </c>
      <c r="Q202" s="14">
        <f t="shared" si="16"/>
        <v>0</v>
      </c>
      <c r="R202" s="14">
        <f t="shared" si="14"/>
        <v>-0.1875</v>
      </c>
      <c r="S202" s="14">
        <f t="shared" si="15"/>
        <v>-0.11111111111111116</v>
      </c>
    </row>
    <row r="203" spans="1:19" x14ac:dyDescent="0.25">
      <c r="A203" s="39">
        <v>41864</v>
      </c>
      <c r="B203" s="39">
        <f t="shared" si="13"/>
        <v>41870</v>
      </c>
      <c r="C203" s="2">
        <v>475000</v>
      </c>
      <c r="D203" s="2">
        <v>305000</v>
      </c>
      <c r="E203" s="2">
        <v>83000</v>
      </c>
      <c r="F203" s="2">
        <v>179000</v>
      </c>
      <c r="G203" s="2">
        <v>196000</v>
      </c>
      <c r="H203" s="2">
        <v>1000</v>
      </c>
      <c r="I203" s="2">
        <v>58000</v>
      </c>
      <c r="J203" s="2">
        <v>15000</v>
      </c>
      <c r="L203" s="14">
        <f t="shared" si="8"/>
        <v>-0.16373239436619713</v>
      </c>
      <c r="M203" s="14">
        <f t="shared" si="9"/>
        <v>-3.2679738562091387E-3</v>
      </c>
      <c r="N203" s="14">
        <f t="shared" si="10"/>
        <v>-0.18627450980392157</v>
      </c>
      <c r="O203" s="14">
        <f t="shared" si="11"/>
        <v>-1.6483516483516536E-2</v>
      </c>
      <c r="P203" s="14">
        <f t="shared" si="12"/>
        <v>-2.0000000000000018E-2</v>
      </c>
      <c r="Q203" s="14">
        <f t="shared" si="16"/>
        <v>0</v>
      </c>
      <c r="R203" s="14">
        <f t="shared" si="14"/>
        <v>-0.10769230769230764</v>
      </c>
      <c r="S203" s="14">
        <f t="shared" si="15"/>
        <v>-6.25E-2</v>
      </c>
    </row>
    <row r="204" spans="1:19" x14ac:dyDescent="0.25">
      <c r="A204" s="39">
        <v>41871</v>
      </c>
      <c r="B204" s="39">
        <f t="shared" si="13"/>
        <v>41877</v>
      </c>
      <c r="C204" s="2">
        <v>573000</v>
      </c>
      <c r="D204" s="2">
        <v>368000</v>
      </c>
      <c r="E204" s="2">
        <v>92000</v>
      </c>
      <c r="F204" s="2">
        <v>139000</v>
      </c>
      <c r="G204" s="2">
        <v>186000</v>
      </c>
      <c r="H204" s="2">
        <v>1000</v>
      </c>
      <c r="I204" s="2">
        <v>83000</v>
      </c>
      <c r="J204" s="2">
        <v>14000</v>
      </c>
      <c r="L204" s="14">
        <f t="shared" si="8"/>
        <v>0.20631578947368423</v>
      </c>
      <c r="M204" s="14">
        <f t="shared" si="9"/>
        <v>0.20655737704918042</v>
      </c>
      <c r="N204" s="14">
        <f t="shared" si="10"/>
        <v>0.10843373493975905</v>
      </c>
      <c r="O204" s="14">
        <f t="shared" si="11"/>
        <v>-0.22346368715083798</v>
      </c>
      <c r="P204" s="14">
        <f t="shared" si="12"/>
        <v>-5.1020408163265252E-2</v>
      </c>
      <c r="Q204" s="14">
        <f t="shared" si="16"/>
        <v>0</v>
      </c>
      <c r="R204" s="14">
        <f t="shared" si="14"/>
        <v>0.43103448275862077</v>
      </c>
      <c r="S204" s="14">
        <f t="shared" si="15"/>
        <v>-6.6666666666666652E-2</v>
      </c>
    </row>
    <row r="205" spans="1:19" x14ac:dyDescent="0.25">
      <c r="A205" s="39">
        <v>41878</v>
      </c>
      <c r="B205" s="39">
        <f t="shared" si="13"/>
        <v>41884</v>
      </c>
      <c r="C205" s="2">
        <v>605000</v>
      </c>
      <c r="D205" s="2">
        <v>372000</v>
      </c>
      <c r="E205" s="2">
        <v>84000</v>
      </c>
      <c r="F205" s="2">
        <v>155000</v>
      </c>
      <c r="G205" s="2">
        <v>208000</v>
      </c>
      <c r="H205" s="2">
        <v>1000</v>
      </c>
      <c r="I205" s="2">
        <v>93000</v>
      </c>
      <c r="J205" s="2">
        <v>11000</v>
      </c>
      <c r="L205" s="14">
        <f t="shared" si="8"/>
        <v>5.5846422338568846E-2</v>
      </c>
      <c r="M205" s="14">
        <f t="shared" si="9"/>
        <v>1.0869565217391353E-2</v>
      </c>
      <c r="N205" s="14">
        <f t="shared" si="10"/>
        <v>-8.6956521739130488E-2</v>
      </c>
      <c r="O205" s="14">
        <f t="shared" si="11"/>
        <v>0.1151079136690647</v>
      </c>
      <c r="P205" s="14">
        <f t="shared" si="12"/>
        <v>0.11827956989247301</v>
      </c>
      <c r="Q205" s="14">
        <f t="shared" si="16"/>
        <v>0</v>
      </c>
      <c r="R205" s="14">
        <f t="shared" si="14"/>
        <v>0.12048192771084332</v>
      </c>
      <c r="S205" s="14">
        <f t="shared" si="15"/>
        <v>-0.2142857142857143</v>
      </c>
    </row>
    <row r="206" spans="1:19" x14ac:dyDescent="0.25">
      <c r="A206" s="39">
        <v>41885</v>
      </c>
      <c r="B206" s="39">
        <f t="shared" si="13"/>
        <v>41891</v>
      </c>
      <c r="C206" s="2">
        <v>495000</v>
      </c>
      <c r="D206" s="2">
        <v>349000</v>
      </c>
      <c r="E206" s="2">
        <v>83000</v>
      </c>
      <c r="F206" s="2">
        <v>149000</v>
      </c>
      <c r="G206" s="2">
        <v>201000</v>
      </c>
      <c r="H206" s="2">
        <v>1000</v>
      </c>
      <c r="I206" s="2">
        <v>87000</v>
      </c>
      <c r="J206" s="2">
        <v>10000</v>
      </c>
      <c r="L206" s="14">
        <f t="shared" si="8"/>
        <v>-0.18181818181818177</v>
      </c>
      <c r="M206" s="14">
        <f t="shared" si="9"/>
        <v>-6.1827956989247257E-2</v>
      </c>
      <c r="N206" s="14">
        <f t="shared" si="10"/>
        <v>-1.1904761904761862E-2</v>
      </c>
      <c r="O206" s="14">
        <f t="shared" si="11"/>
        <v>-3.8709677419354827E-2</v>
      </c>
      <c r="P206" s="14">
        <f t="shared" si="12"/>
        <v>-3.3653846153846145E-2</v>
      </c>
      <c r="Q206" s="14">
        <f t="shared" si="16"/>
        <v>0</v>
      </c>
      <c r="R206" s="14">
        <f t="shared" si="14"/>
        <v>-6.4516129032258118E-2</v>
      </c>
      <c r="S206" s="14">
        <f t="shared" si="15"/>
        <v>-9.0909090909090939E-2</v>
      </c>
    </row>
    <row r="207" spans="1:19" x14ac:dyDescent="0.25">
      <c r="A207" s="39">
        <v>41892</v>
      </c>
      <c r="B207" s="39">
        <f t="shared" si="13"/>
        <v>41898</v>
      </c>
      <c r="C207" s="2">
        <v>547000</v>
      </c>
      <c r="D207" s="2">
        <v>349000</v>
      </c>
      <c r="E207" s="2">
        <v>78000</v>
      </c>
      <c r="F207" s="2">
        <v>168000</v>
      </c>
      <c r="G207" s="2">
        <v>199000</v>
      </c>
      <c r="H207" s="2">
        <v>1000</v>
      </c>
      <c r="I207" s="2">
        <v>75000</v>
      </c>
      <c r="J207" s="2">
        <v>8000</v>
      </c>
      <c r="L207" s="14">
        <f t="shared" si="8"/>
        <v>0.10505050505050506</v>
      </c>
      <c r="M207" s="14">
        <f t="shared" si="9"/>
        <v>0</v>
      </c>
      <c r="N207" s="14">
        <f t="shared" si="10"/>
        <v>-6.0240963855421659E-2</v>
      </c>
      <c r="O207" s="14">
        <f t="shared" si="11"/>
        <v>0.12751677852348986</v>
      </c>
      <c r="P207" s="14">
        <f t="shared" si="12"/>
        <v>-9.9502487562188602E-3</v>
      </c>
      <c r="Q207" s="14">
        <f t="shared" si="16"/>
        <v>0</v>
      </c>
      <c r="R207" s="14">
        <f t="shared" si="14"/>
        <v>-0.13793103448275867</v>
      </c>
      <c r="S207" s="14">
        <f t="shared" si="15"/>
        <v>-0.19999999999999996</v>
      </c>
    </row>
    <row r="208" spans="1:19" x14ac:dyDescent="0.25">
      <c r="A208" s="39">
        <v>41899</v>
      </c>
      <c r="B208" s="39">
        <f t="shared" si="13"/>
        <v>41905</v>
      </c>
      <c r="C208" s="2">
        <v>467000</v>
      </c>
      <c r="D208" s="2">
        <v>412000</v>
      </c>
      <c r="E208" s="2">
        <v>67000</v>
      </c>
      <c r="F208" s="2">
        <v>171000</v>
      </c>
      <c r="G208" s="2">
        <v>227000</v>
      </c>
      <c r="H208" s="2">
        <v>1000</v>
      </c>
      <c r="I208" s="2">
        <v>96000</v>
      </c>
      <c r="J208" s="2">
        <v>9000</v>
      </c>
      <c r="L208" s="14">
        <f t="shared" si="8"/>
        <v>-0.1462522851919561</v>
      </c>
      <c r="M208" s="14">
        <f t="shared" si="9"/>
        <v>0.180515759312321</v>
      </c>
      <c r="N208" s="14">
        <f t="shared" si="10"/>
        <v>-0.14102564102564108</v>
      </c>
      <c r="O208" s="14">
        <f t="shared" si="11"/>
        <v>1.7857142857142794E-2</v>
      </c>
      <c r="P208" s="14">
        <f t="shared" si="12"/>
        <v>0.14070351758793964</v>
      </c>
      <c r="Q208" s="14">
        <f t="shared" si="16"/>
        <v>0</v>
      </c>
      <c r="R208" s="14">
        <f t="shared" si="14"/>
        <v>0.28000000000000003</v>
      </c>
      <c r="S208" s="14">
        <f t="shared" si="15"/>
        <v>0.125</v>
      </c>
    </row>
    <row r="209" spans="1:19" x14ac:dyDescent="0.25">
      <c r="A209" s="39">
        <v>41906</v>
      </c>
      <c r="B209" s="39">
        <f t="shared" si="13"/>
        <v>41912</v>
      </c>
      <c r="C209" s="2">
        <v>480000</v>
      </c>
      <c r="D209" s="2">
        <v>387000</v>
      </c>
      <c r="E209" s="2">
        <v>77000</v>
      </c>
      <c r="F209" s="2">
        <v>161000</v>
      </c>
      <c r="G209" s="2">
        <v>230000</v>
      </c>
      <c r="H209" s="2">
        <v>1000</v>
      </c>
      <c r="I209" s="2">
        <v>103000</v>
      </c>
      <c r="J209" s="2">
        <v>8000</v>
      </c>
      <c r="L209" s="14">
        <f t="shared" si="8"/>
        <v>2.7837259100642386E-2</v>
      </c>
      <c r="M209" s="14">
        <f t="shared" si="9"/>
        <v>-6.067961165048541E-2</v>
      </c>
      <c r="N209" s="14">
        <f t="shared" si="10"/>
        <v>0.14925373134328357</v>
      </c>
      <c r="O209" s="14">
        <f t="shared" si="11"/>
        <v>-5.8479532163742687E-2</v>
      </c>
      <c r="P209" s="14">
        <f t="shared" si="12"/>
        <v>1.3215859030837107E-2</v>
      </c>
      <c r="Q209" s="14">
        <f t="shared" si="16"/>
        <v>0</v>
      </c>
      <c r="R209" s="14">
        <f t="shared" si="14"/>
        <v>7.2916666666666741E-2</v>
      </c>
      <c r="S209" s="14">
        <f t="shared" si="15"/>
        <v>-0.11111111111111116</v>
      </c>
    </row>
    <row r="210" spans="1:19" x14ac:dyDescent="0.25">
      <c r="A210" s="39">
        <v>41913</v>
      </c>
      <c r="B210" s="39">
        <f t="shared" si="13"/>
        <v>41919</v>
      </c>
      <c r="C210" s="2">
        <v>422000</v>
      </c>
      <c r="D210" s="2">
        <v>387000</v>
      </c>
      <c r="E210" s="2">
        <v>85000</v>
      </c>
      <c r="F210" s="2">
        <v>134000</v>
      </c>
      <c r="G210" s="2">
        <v>226000</v>
      </c>
      <c r="H210" s="2">
        <v>1000</v>
      </c>
      <c r="I210" s="2">
        <v>101000</v>
      </c>
      <c r="J210" s="2">
        <v>8000</v>
      </c>
      <c r="L210" s="14">
        <f t="shared" si="8"/>
        <v>-0.12083333333333335</v>
      </c>
      <c r="M210" s="14">
        <f t="shared" si="9"/>
        <v>0</v>
      </c>
      <c r="N210" s="14">
        <f t="shared" si="10"/>
        <v>0.10389610389610393</v>
      </c>
      <c r="O210" s="14">
        <f t="shared" si="11"/>
        <v>-0.16770186335403725</v>
      </c>
      <c r="P210" s="14">
        <f t="shared" si="12"/>
        <v>-1.7391304347826098E-2</v>
      </c>
      <c r="Q210" s="14">
        <f t="shared" si="16"/>
        <v>0</v>
      </c>
      <c r="R210" s="14">
        <f t="shared" si="14"/>
        <v>-1.9417475728155331E-2</v>
      </c>
      <c r="S210" s="14">
        <f t="shared" si="15"/>
        <v>0</v>
      </c>
    </row>
    <row r="211" spans="1:19" x14ac:dyDescent="0.25">
      <c r="A211" s="39">
        <v>41920</v>
      </c>
      <c r="B211" s="39">
        <f t="shared" si="13"/>
        <v>41926</v>
      </c>
      <c r="C211" s="2">
        <v>411000</v>
      </c>
      <c r="D211" s="2">
        <v>389000</v>
      </c>
      <c r="E211" s="2">
        <v>88000</v>
      </c>
      <c r="F211" s="2">
        <v>108000</v>
      </c>
      <c r="G211" s="2">
        <v>215000</v>
      </c>
      <c r="H211" s="2">
        <v>1000</v>
      </c>
      <c r="I211" s="2">
        <v>87000</v>
      </c>
      <c r="J211" s="2">
        <v>10000</v>
      </c>
      <c r="L211" s="14">
        <f t="shared" si="8"/>
        <v>-2.6066350710900466E-2</v>
      </c>
      <c r="M211" s="14">
        <f t="shared" si="9"/>
        <v>5.1679586563306845E-3</v>
      </c>
      <c r="N211" s="14">
        <f t="shared" si="10"/>
        <v>3.529411764705892E-2</v>
      </c>
      <c r="O211" s="14">
        <f t="shared" si="11"/>
        <v>-0.19402985074626866</v>
      </c>
      <c r="P211" s="14">
        <f t="shared" si="12"/>
        <v>-4.8672566371681381E-2</v>
      </c>
      <c r="Q211" s="14">
        <f t="shared" si="16"/>
        <v>0</v>
      </c>
      <c r="R211" s="14">
        <f t="shared" si="14"/>
        <v>-0.13861386138613863</v>
      </c>
      <c r="S211" s="14">
        <f t="shared" si="15"/>
        <v>0.25</v>
      </c>
    </row>
    <row r="212" spans="1:19" x14ac:dyDescent="0.25">
      <c r="A212" s="39">
        <v>41927</v>
      </c>
      <c r="B212" s="39">
        <f t="shared" si="13"/>
        <v>41933</v>
      </c>
      <c r="C212" s="2">
        <v>456000</v>
      </c>
      <c r="D212" s="2">
        <v>411000</v>
      </c>
      <c r="E212" s="2">
        <v>88000</v>
      </c>
      <c r="F212" s="2">
        <v>152000</v>
      </c>
      <c r="G212" s="2">
        <v>219000</v>
      </c>
      <c r="H212" s="2">
        <v>1000</v>
      </c>
      <c r="I212" s="2">
        <v>76000</v>
      </c>
      <c r="J212" s="2">
        <v>11000</v>
      </c>
      <c r="L212" s="14">
        <f t="shared" si="8"/>
        <v>0.10948905109489049</v>
      </c>
      <c r="M212" s="14">
        <f t="shared" si="9"/>
        <v>5.655526992287907E-2</v>
      </c>
      <c r="N212" s="14">
        <f t="shared" si="10"/>
        <v>0</v>
      </c>
      <c r="O212" s="14">
        <f t="shared" si="11"/>
        <v>0.40740740740740744</v>
      </c>
      <c r="P212" s="14">
        <f t="shared" si="12"/>
        <v>1.8604651162790642E-2</v>
      </c>
      <c r="Q212" s="14">
        <f t="shared" si="16"/>
        <v>0</v>
      </c>
      <c r="R212" s="14">
        <f t="shared" si="14"/>
        <v>-0.12643678160919536</v>
      </c>
      <c r="S212" s="14">
        <f t="shared" si="15"/>
        <v>0.10000000000000009</v>
      </c>
    </row>
    <row r="213" spans="1:19" x14ac:dyDescent="0.25">
      <c r="A213" s="39">
        <v>41934</v>
      </c>
      <c r="B213" s="39">
        <f t="shared" si="13"/>
        <v>41940</v>
      </c>
      <c r="C213" s="2">
        <v>604000</v>
      </c>
      <c r="D213" s="2">
        <v>409000</v>
      </c>
      <c r="E213" s="2">
        <v>76000</v>
      </c>
      <c r="F213" s="2">
        <v>150000</v>
      </c>
      <c r="G213" s="2">
        <v>217000</v>
      </c>
      <c r="H213" s="2">
        <v>1000</v>
      </c>
      <c r="I213" s="2">
        <v>97000</v>
      </c>
      <c r="J213" s="2">
        <v>11000</v>
      </c>
      <c r="L213" s="14">
        <f t="shared" si="8"/>
        <v>0.32456140350877183</v>
      </c>
      <c r="M213" s="14">
        <f t="shared" si="9"/>
        <v>-4.8661800486617945E-3</v>
      </c>
      <c r="N213" s="14">
        <f t="shared" si="10"/>
        <v>-0.13636363636363635</v>
      </c>
      <c r="O213" s="14">
        <f t="shared" si="11"/>
        <v>-1.3157894736842146E-2</v>
      </c>
      <c r="P213" s="14">
        <f t="shared" si="12"/>
        <v>-9.1324200913242004E-3</v>
      </c>
      <c r="Q213" s="14">
        <f t="shared" si="16"/>
        <v>0</v>
      </c>
      <c r="R213" s="14">
        <f t="shared" si="14"/>
        <v>0.27631578947368429</v>
      </c>
      <c r="S213" s="14">
        <f t="shared" si="15"/>
        <v>0</v>
      </c>
    </row>
    <row r="214" spans="1:19" x14ac:dyDescent="0.25">
      <c r="A214" s="39">
        <v>41941</v>
      </c>
      <c r="B214" s="39">
        <f t="shared" si="13"/>
        <v>41947</v>
      </c>
      <c r="C214" s="2">
        <v>638000</v>
      </c>
      <c r="D214" s="2">
        <v>389000</v>
      </c>
      <c r="E214" s="2">
        <v>74000</v>
      </c>
      <c r="F214" s="2">
        <v>142000</v>
      </c>
      <c r="G214" s="2">
        <v>235000</v>
      </c>
      <c r="H214" s="2">
        <v>1000</v>
      </c>
      <c r="I214" s="2">
        <v>112000</v>
      </c>
      <c r="J214" s="2">
        <v>12000</v>
      </c>
      <c r="L214" s="14">
        <f t="shared" si="8"/>
        <v>5.6291390728476776E-2</v>
      </c>
      <c r="M214" s="14">
        <f t="shared" si="9"/>
        <v>-4.8899755501222497E-2</v>
      </c>
      <c r="N214" s="14">
        <f t="shared" si="10"/>
        <v>-2.6315789473684181E-2</v>
      </c>
      <c r="O214" s="14">
        <f t="shared" si="11"/>
        <v>-5.3333333333333344E-2</v>
      </c>
      <c r="P214" s="14">
        <f t="shared" si="12"/>
        <v>8.2949308755760454E-2</v>
      </c>
      <c r="Q214" s="14">
        <f t="shared" si="16"/>
        <v>0</v>
      </c>
      <c r="R214" s="14">
        <f t="shared" si="14"/>
        <v>0.15463917525773185</v>
      </c>
      <c r="S214" s="14">
        <f t="shared" si="15"/>
        <v>9.0909090909090828E-2</v>
      </c>
    </row>
    <row r="215" spans="1:19" x14ac:dyDescent="0.25">
      <c r="A215" s="39">
        <v>41948</v>
      </c>
      <c r="B215" s="39">
        <f t="shared" si="13"/>
        <v>41954</v>
      </c>
      <c r="C215" s="2">
        <v>667000</v>
      </c>
      <c r="D215" s="2">
        <v>373000</v>
      </c>
      <c r="E215" s="2">
        <v>64000</v>
      </c>
      <c r="F215" s="2">
        <v>130000</v>
      </c>
      <c r="G215" s="2">
        <v>206000</v>
      </c>
      <c r="H215" s="2">
        <v>1000</v>
      </c>
      <c r="I215" s="2">
        <v>101000</v>
      </c>
      <c r="J215" s="2">
        <v>11000</v>
      </c>
      <c r="L215" s="14">
        <f t="shared" si="8"/>
        <v>4.5454545454545414E-2</v>
      </c>
      <c r="M215" s="14">
        <f t="shared" si="9"/>
        <v>-4.1131105398457546E-2</v>
      </c>
      <c r="N215" s="14">
        <f t="shared" si="10"/>
        <v>-0.13513513513513509</v>
      </c>
      <c r="O215" s="14">
        <f t="shared" si="11"/>
        <v>-8.4507042253521125E-2</v>
      </c>
      <c r="P215" s="14">
        <f t="shared" si="12"/>
        <v>-0.12340425531914889</v>
      </c>
      <c r="Q215" s="14">
        <f t="shared" si="16"/>
        <v>0</v>
      </c>
      <c r="R215" s="14">
        <f t="shared" si="14"/>
        <v>-9.8214285714285698E-2</v>
      </c>
      <c r="S215" s="14">
        <f t="shared" si="15"/>
        <v>-8.333333333333337E-2</v>
      </c>
    </row>
    <row r="216" spans="1:19" x14ac:dyDescent="0.25">
      <c r="A216" s="39">
        <v>41955</v>
      </c>
      <c r="B216" s="39">
        <f t="shared" si="13"/>
        <v>41961</v>
      </c>
      <c r="C216" s="2">
        <v>665000</v>
      </c>
      <c r="D216" s="2">
        <v>334000</v>
      </c>
      <c r="E216" s="2">
        <v>58000</v>
      </c>
      <c r="F216" s="2">
        <v>135000</v>
      </c>
      <c r="G216" s="2">
        <v>201000</v>
      </c>
      <c r="H216" s="2">
        <v>1000</v>
      </c>
      <c r="I216" s="2">
        <v>96000</v>
      </c>
      <c r="J216" s="2">
        <v>10000</v>
      </c>
      <c r="L216" s="14">
        <f t="shared" si="8"/>
        <v>-2.9985007496251548E-3</v>
      </c>
      <c r="M216" s="14">
        <f t="shared" si="9"/>
        <v>-0.1045576407506702</v>
      </c>
      <c r="N216" s="14">
        <f t="shared" si="10"/>
        <v>-9.375E-2</v>
      </c>
      <c r="O216" s="14">
        <f t="shared" si="11"/>
        <v>3.8461538461538547E-2</v>
      </c>
      <c r="P216" s="14">
        <f t="shared" si="12"/>
        <v>-2.4271844660194164E-2</v>
      </c>
      <c r="Q216" s="14">
        <f t="shared" si="16"/>
        <v>0</v>
      </c>
      <c r="R216" s="14">
        <f t="shared" si="14"/>
        <v>-4.9504950495049549E-2</v>
      </c>
      <c r="S216" s="14">
        <f t="shared" si="15"/>
        <v>-9.0909090909090939E-2</v>
      </c>
    </row>
    <row r="217" spans="1:19" x14ac:dyDescent="0.25">
      <c r="A217" s="39">
        <v>41962</v>
      </c>
      <c r="B217" s="39">
        <f t="shared" si="13"/>
        <v>41968</v>
      </c>
      <c r="C217" s="2">
        <v>549000</v>
      </c>
      <c r="D217" s="2">
        <v>346000</v>
      </c>
      <c r="E217" s="2">
        <v>57000</v>
      </c>
      <c r="F217" s="2">
        <v>206000</v>
      </c>
      <c r="G217" s="2">
        <v>195000</v>
      </c>
      <c r="H217" s="2">
        <v>0</v>
      </c>
      <c r="I217" s="2">
        <v>87000</v>
      </c>
      <c r="J217" s="2">
        <v>10000</v>
      </c>
      <c r="L217" s="14">
        <f t="shared" si="8"/>
        <v>-0.17443609022556394</v>
      </c>
      <c r="M217" s="14">
        <f t="shared" si="9"/>
        <v>3.5928143712574911E-2</v>
      </c>
      <c r="N217" s="14">
        <f t="shared" si="10"/>
        <v>-1.7241379310344862E-2</v>
      </c>
      <c r="O217" s="14">
        <f t="shared" si="11"/>
        <v>0.52592592592592591</v>
      </c>
      <c r="P217" s="14">
        <f t="shared" si="12"/>
        <v>-2.9850746268656692E-2</v>
      </c>
      <c r="Q217" s="14" t="s">
        <v>26</v>
      </c>
      <c r="R217" s="14">
        <f t="shared" si="14"/>
        <v>-9.375E-2</v>
      </c>
      <c r="S217" s="14">
        <f t="shared" si="15"/>
        <v>0</v>
      </c>
    </row>
    <row r="218" spans="1:19" x14ac:dyDescent="0.25">
      <c r="A218" s="39">
        <v>41969</v>
      </c>
      <c r="B218" s="39">
        <f t="shared" si="13"/>
        <v>41975</v>
      </c>
      <c r="C218" s="2">
        <v>581000</v>
      </c>
      <c r="D218" s="2">
        <v>324000</v>
      </c>
      <c r="E218" s="2">
        <v>68000</v>
      </c>
      <c r="F218" s="2">
        <v>239000</v>
      </c>
      <c r="G218" s="2">
        <v>194000</v>
      </c>
      <c r="H218" s="2">
        <v>1000</v>
      </c>
      <c r="I218" s="2">
        <v>105000</v>
      </c>
      <c r="J218" s="2">
        <v>10000</v>
      </c>
      <c r="L218" s="14">
        <f t="shared" si="8"/>
        <v>5.8287795992713942E-2</v>
      </c>
      <c r="M218" s="14">
        <f t="shared" si="9"/>
        <v>-6.3583815028901758E-2</v>
      </c>
      <c r="N218" s="14">
        <f t="shared" si="10"/>
        <v>0.19298245614035081</v>
      </c>
      <c r="O218" s="14">
        <f t="shared" si="11"/>
        <v>0.16019417475728148</v>
      </c>
      <c r="P218" s="14">
        <f t="shared" si="12"/>
        <v>-5.12820512820511E-3</v>
      </c>
      <c r="Q218" s="14" t="s">
        <v>26</v>
      </c>
      <c r="R218" s="14">
        <f t="shared" si="14"/>
        <v>0.2068965517241379</v>
      </c>
      <c r="S218" s="14">
        <f t="shared" si="15"/>
        <v>0</v>
      </c>
    </row>
    <row r="219" spans="1:19" x14ac:dyDescent="0.25">
      <c r="A219" s="39">
        <v>41976</v>
      </c>
      <c r="B219" s="39">
        <f t="shared" si="13"/>
        <v>41982</v>
      </c>
      <c r="C219" s="2">
        <v>543000</v>
      </c>
      <c r="D219" s="2">
        <v>289000</v>
      </c>
      <c r="E219" s="2">
        <v>71000</v>
      </c>
      <c r="F219" s="2">
        <v>223000</v>
      </c>
      <c r="G219" s="2">
        <v>188000</v>
      </c>
      <c r="H219" s="2">
        <v>1000</v>
      </c>
      <c r="I219" s="2">
        <v>95000</v>
      </c>
      <c r="J219" s="2">
        <v>9000</v>
      </c>
      <c r="L219" s="14">
        <f t="shared" si="8"/>
        <v>-6.5404475043029264E-2</v>
      </c>
      <c r="M219" s="14">
        <f t="shared" si="9"/>
        <v>-0.10802469135802473</v>
      </c>
      <c r="N219" s="14">
        <f t="shared" si="10"/>
        <v>4.4117647058823595E-2</v>
      </c>
      <c r="O219" s="14">
        <f t="shared" si="11"/>
        <v>-6.6945606694560622E-2</v>
      </c>
      <c r="P219" s="14">
        <f t="shared" si="12"/>
        <v>-3.0927835051546393E-2</v>
      </c>
      <c r="Q219" s="14">
        <f>+H219/H218-1</f>
        <v>0</v>
      </c>
      <c r="R219" s="14">
        <f t="shared" si="14"/>
        <v>-9.5238095238095233E-2</v>
      </c>
      <c r="S219" s="14">
        <f t="shared" si="15"/>
        <v>-9.9999999999999978E-2</v>
      </c>
    </row>
    <row r="220" spans="1:19" x14ac:dyDescent="0.25">
      <c r="A220" s="39">
        <v>41983</v>
      </c>
      <c r="B220" s="39">
        <f t="shared" si="13"/>
        <v>41989</v>
      </c>
      <c r="C220" s="2">
        <v>535000</v>
      </c>
      <c r="D220" s="2">
        <v>288000</v>
      </c>
      <c r="E220" s="2">
        <v>64000</v>
      </c>
      <c r="F220" s="2">
        <v>207000</v>
      </c>
      <c r="G220" s="2">
        <v>171000</v>
      </c>
      <c r="H220" s="2">
        <v>1000</v>
      </c>
      <c r="I220" s="2">
        <v>86000</v>
      </c>
      <c r="J220" s="2">
        <v>9000</v>
      </c>
      <c r="L220" s="14">
        <f t="shared" si="8"/>
        <v>-1.4732965009208066E-2</v>
      </c>
      <c r="M220" s="14">
        <f t="shared" si="9"/>
        <v>-3.4602076124568004E-3</v>
      </c>
      <c r="N220" s="14">
        <f t="shared" si="10"/>
        <v>-9.8591549295774628E-2</v>
      </c>
      <c r="O220" s="14">
        <f t="shared" si="11"/>
        <v>-7.1748878923766801E-2</v>
      </c>
      <c r="P220" s="14">
        <f t="shared" si="12"/>
        <v>-9.0425531914893664E-2</v>
      </c>
      <c r="Q220" s="14">
        <f>+H220/H219-1</f>
        <v>0</v>
      </c>
      <c r="R220" s="14">
        <f t="shared" si="14"/>
        <v>-9.4736842105263119E-2</v>
      </c>
      <c r="S220" s="14">
        <f t="shared" si="15"/>
        <v>0</v>
      </c>
    </row>
    <row r="221" spans="1:19" x14ac:dyDescent="0.25">
      <c r="A221" s="39">
        <v>41990</v>
      </c>
      <c r="B221" s="39">
        <f t="shared" si="13"/>
        <v>41996</v>
      </c>
      <c r="C221" s="2">
        <v>508000</v>
      </c>
      <c r="D221" s="2">
        <v>261000</v>
      </c>
      <c r="E221" s="2">
        <v>64000</v>
      </c>
      <c r="F221" s="2">
        <v>218000</v>
      </c>
      <c r="G221" s="2">
        <v>165000</v>
      </c>
      <c r="H221" s="2">
        <v>1000</v>
      </c>
      <c r="I221" s="2">
        <v>78000</v>
      </c>
      <c r="J221" s="2">
        <v>9000</v>
      </c>
      <c r="L221" s="14">
        <f t="shared" si="8"/>
        <v>-5.0467289719626218E-2</v>
      </c>
      <c r="M221" s="14">
        <f t="shared" si="9"/>
        <v>-9.375E-2</v>
      </c>
      <c r="N221" s="14">
        <f t="shared" si="10"/>
        <v>0</v>
      </c>
      <c r="O221" s="14">
        <f t="shared" si="11"/>
        <v>5.3140096618357502E-2</v>
      </c>
      <c r="P221" s="14">
        <f t="shared" si="12"/>
        <v>-3.5087719298245612E-2</v>
      </c>
      <c r="Q221" s="14">
        <f>+H221/H220-1</f>
        <v>0</v>
      </c>
      <c r="R221" s="14">
        <f t="shared" si="14"/>
        <v>-9.3023255813953543E-2</v>
      </c>
      <c r="S221" s="14">
        <f t="shared" si="15"/>
        <v>0</v>
      </c>
    </row>
    <row r="222" spans="1:19" x14ac:dyDescent="0.25">
      <c r="A222" s="39">
        <v>41997</v>
      </c>
      <c r="B222" s="39">
        <f t="shared" si="13"/>
        <v>42003</v>
      </c>
      <c r="C222" s="2">
        <v>570000</v>
      </c>
      <c r="D222" s="2">
        <v>266000</v>
      </c>
      <c r="E222" s="2">
        <v>64000</v>
      </c>
      <c r="F222" s="2">
        <v>201000</v>
      </c>
      <c r="G222" s="2">
        <v>153000</v>
      </c>
      <c r="H222" s="2">
        <v>0</v>
      </c>
      <c r="I222" s="2">
        <v>99000</v>
      </c>
      <c r="J222" s="2">
        <v>9000</v>
      </c>
      <c r="L222" s="14">
        <f t="shared" ref="L222:P223" si="17">+C222/C221-1</f>
        <v>0.12204724409448819</v>
      </c>
      <c r="M222" s="14">
        <f t="shared" si="17"/>
        <v>1.9157088122605304E-2</v>
      </c>
      <c r="N222" s="14">
        <f t="shared" si="17"/>
        <v>0</v>
      </c>
      <c r="O222" s="14">
        <f t="shared" si="17"/>
        <v>-7.7981651376146766E-2</v>
      </c>
      <c r="P222" s="14">
        <f t="shared" si="17"/>
        <v>-7.2727272727272751E-2</v>
      </c>
      <c r="Q222" s="14" t="s">
        <v>26</v>
      </c>
      <c r="R222" s="14">
        <f t="shared" ref="R222:S224" si="18">+I222/I221-1</f>
        <v>0.26923076923076916</v>
      </c>
      <c r="S222" s="14">
        <f t="shared" si="18"/>
        <v>0</v>
      </c>
    </row>
    <row r="223" spans="1:19" x14ac:dyDescent="0.25">
      <c r="A223" s="39">
        <v>42004</v>
      </c>
      <c r="B223" s="39">
        <f t="shared" si="13"/>
        <v>42010</v>
      </c>
      <c r="C223" s="2">
        <v>594000</v>
      </c>
      <c r="D223" s="2">
        <v>278000</v>
      </c>
      <c r="E223" s="2">
        <v>65000</v>
      </c>
      <c r="F223" s="2">
        <v>172000</v>
      </c>
      <c r="G223" s="2">
        <v>142000</v>
      </c>
      <c r="H223" s="2">
        <v>1000</v>
      </c>
      <c r="I223" s="2">
        <v>100000</v>
      </c>
      <c r="J223" s="2">
        <v>9000</v>
      </c>
      <c r="L223" s="14">
        <f t="shared" si="17"/>
        <v>4.2105263157894646E-2</v>
      </c>
      <c r="M223" s="14">
        <f t="shared" si="17"/>
        <v>4.5112781954887327E-2</v>
      </c>
      <c r="N223" s="14">
        <f t="shared" si="17"/>
        <v>1.5625E-2</v>
      </c>
      <c r="O223" s="14">
        <f t="shared" si="17"/>
        <v>-0.14427860696517414</v>
      </c>
      <c r="P223" s="14">
        <f t="shared" si="17"/>
        <v>-7.1895424836601274E-2</v>
      </c>
      <c r="Q223" s="14" t="s">
        <v>26</v>
      </c>
      <c r="R223" s="14">
        <f t="shared" si="18"/>
        <v>1.0101010101010166E-2</v>
      </c>
      <c r="S223" s="14">
        <f t="shared" si="18"/>
        <v>0</v>
      </c>
    </row>
    <row r="224" spans="1:19" x14ac:dyDescent="0.25">
      <c r="A224" s="39">
        <v>42011</v>
      </c>
      <c r="B224" s="39">
        <f t="shared" si="13"/>
        <v>42017</v>
      </c>
      <c r="C224" s="2">
        <v>552000</v>
      </c>
      <c r="D224" s="2">
        <v>343000</v>
      </c>
      <c r="E224" s="2">
        <v>54000</v>
      </c>
      <c r="F224" s="2">
        <v>149000</v>
      </c>
      <c r="G224" s="2">
        <v>126000</v>
      </c>
      <c r="H224" s="2">
        <v>0</v>
      </c>
      <c r="I224" s="2">
        <v>99000</v>
      </c>
      <c r="J224" s="2">
        <v>9000</v>
      </c>
      <c r="L224" s="14">
        <f t="shared" ref="L224:L234" si="19">+C224/C223-1</f>
        <v>-7.0707070707070718E-2</v>
      </c>
      <c r="M224" s="14">
        <f t="shared" ref="M224:M234" si="20">+D224/D223-1</f>
        <v>0.23381294964028787</v>
      </c>
      <c r="N224" s="14">
        <f t="shared" ref="N224:N234" si="21">+E224/E223-1</f>
        <v>-0.16923076923076918</v>
      </c>
      <c r="O224" s="14">
        <f t="shared" ref="O224:O234" si="22">+F224/F223-1</f>
        <v>-0.13372093023255816</v>
      </c>
      <c r="P224" s="14">
        <f t="shared" ref="P224:P234" si="23">+G224/G223-1</f>
        <v>-0.11267605633802813</v>
      </c>
      <c r="Q224" s="14" t="s">
        <v>26</v>
      </c>
      <c r="R224" s="14">
        <f t="shared" si="18"/>
        <v>-1.0000000000000009E-2</v>
      </c>
      <c r="S224" s="14">
        <f t="shared" si="18"/>
        <v>0</v>
      </c>
    </row>
    <row r="225" spans="1:19" x14ac:dyDescent="0.25">
      <c r="A225" s="39">
        <v>42018</v>
      </c>
      <c r="B225" s="39">
        <f t="shared" si="13"/>
        <v>42024</v>
      </c>
      <c r="C225" s="2">
        <v>612000</v>
      </c>
      <c r="D225" s="2">
        <v>327000</v>
      </c>
      <c r="E225" s="2">
        <v>70000</v>
      </c>
      <c r="F225" s="2">
        <v>128000</v>
      </c>
      <c r="G225" s="2">
        <v>181000</v>
      </c>
      <c r="H225" s="2">
        <v>0</v>
      </c>
      <c r="I225" s="2">
        <v>88000</v>
      </c>
      <c r="J225" s="2">
        <v>9000</v>
      </c>
      <c r="L225" s="14">
        <f t="shared" si="19"/>
        <v>0.10869565217391308</v>
      </c>
      <c r="M225" s="14">
        <f t="shared" si="20"/>
        <v>-4.6647230320699729E-2</v>
      </c>
      <c r="N225" s="14">
        <f t="shared" si="21"/>
        <v>0.29629629629629628</v>
      </c>
      <c r="O225" s="14">
        <f t="shared" si="22"/>
        <v>-0.14093959731543626</v>
      </c>
      <c r="P225" s="14">
        <f t="shared" si="23"/>
        <v>0.43650793650793651</v>
      </c>
      <c r="Q225" s="14" t="s">
        <v>26</v>
      </c>
      <c r="R225" s="14">
        <f t="shared" ref="R225:R257" si="24">+I225/I224-1</f>
        <v>-0.11111111111111116</v>
      </c>
      <c r="S225" s="14">
        <f t="shared" ref="S225:S257" si="25">+J225/J224-1</f>
        <v>0</v>
      </c>
    </row>
    <row r="226" spans="1:19" x14ac:dyDescent="0.25">
      <c r="A226" s="39">
        <v>42025</v>
      </c>
      <c r="B226" s="39">
        <f t="shared" si="13"/>
        <v>42031</v>
      </c>
      <c r="C226" s="2">
        <v>661000</v>
      </c>
      <c r="D226" s="2">
        <v>303000</v>
      </c>
      <c r="E226" s="2">
        <v>77000</v>
      </c>
      <c r="F226" s="2">
        <v>160000</v>
      </c>
      <c r="G226" s="2">
        <v>167000</v>
      </c>
      <c r="H226" s="2">
        <v>0</v>
      </c>
      <c r="I226" s="2">
        <v>93000</v>
      </c>
      <c r="J226" s="2">
        <v>9000</v>
      </c>
      <c r="L226" s="14">
        <f t="shared" si="19"/>
        <v>8.0065359477124121E-2</v>
      </c>
      <c r="M226" s="14">
        <f t="shared" si="20"/>
        <v>-7.3394495412844041E-2</v>
      </c>
      <c r="N226" s="14">
        <f t="shared" si="21"/>
        <v>0.10000000000000009</v>
      </c>
      <c r="O226" s="14">
        <f t="shared" si="22"/>
        <v>0.25</v>
      </c>
      <c r="P226" s="14">
        <f t="shared" si="23"/>
        <v>-7.7348066298342566E-2</v>
      </c>
      <c r="Q226" s="14" t="s">
        <v>26</v>
      </c>
      <c r="R226" s="14">
        <f t="shared" si="24"/>
        <v>5.6818181818181879E-2</v>
      </c>
      <c r="S226" s="14">
        <f t="shared" si="25"/>
        <v>0</v>
      </c>
    </row>
    <row r="227" spans="1:19" x14ac:dyDescent="0.25">
      <c r="A227" s="39">
        <v>42032</v>
      </c>
      <c r="B227" s="39">
        <f t="shared" si="13"/>
        <v>42038</v>
      </c>
      <c r="C227" s="2">
        <v>655000</v>
      </c>
      <c r="D227" s="2">
        <v>300000</v>
      </c>
      <c r="E227" s="2">
        <v>77000</v>
      </c>
      <c r="F227" s="2">
        <v>189000</v>
      </c>
      <c r="G227" s="2">
        <v>177000</v>
      </c>
      <c r="H227" s="2">
        <v>0</v>
      </c>
      <c r="I227" s="2">
        <v>94000</v>
      </c>
      <c r="J227" s="2">
        <v>8000</v>
      </c>
      <c r="L227" s="14">
        <f t="shared" si="19"/>
        <v>-9.0771558245082984E-3</v>
      </c>
      <c r="M227" s="14">
        <f t="shared" si="20"/>
        <v>-9.9009900990099098E-3</v>
      </c>
      <c r="N227" s="14">
        <f t="shared" si="21"/>
        <v>0</v>
      </c>
      <c r="O227" s="14">
        <f t="shared" si="22"/>
        <v>0.18124999999999991</v>
      </c>
      <c r="P227" s="14">
        <f t="shared" si="23"/>
        <v>5.9880239520958112E-2</v>
      </c>
      <c r="Q227" s="14" t="s">
        <v>26</v>
      </c>
      <c r="R227" s="14">
        <f t="shared" si="24"/>
        <v>1.0752688172043001E-2</v>
      </c>
      <c r="S227" s="14">
        <f t="shared" si="25"/>
        <v>-0.11111111111111116</v>
      </c>
    </row>
    <row r="228" spans="1:19" x14ac:dyDescent="0.25">
      <c r="A228" s="39">
        <v>42039</v>
      </c>
      <c r="B228" s="39">
        <f t="shared" si="13"/>
        <v>42045</v>
      </c>
      <c r="C228" s="2">
        <v>650000</v>
      </c>
      <c r="D228" s="2">
        <v>307000</v>
      </c>
      <c r="E228" s="2">
        <v>80000</v>
      </c>
      <c r="F228" s="2">
        <v>165000</v>
      </c>
      <c r="G228" s="2">
        <v>197000</v>
      </c>
      <c r="H228" s="2">
        <v>1000</v>
      </c>
      <c r="I228" s="2">
        <v>102000</v>
      </c>
      <c r="J228" s="2">
        <v>8000</v>
      </c>
      <c r="L228" s="14">
        <f t="shared" si="19"/>
        <v>-7.6335877862595547E-3</v>
      </c>
      <c r="M228" s="14">
        <f t="shared" si="20"/>
        <v>2.3333333333333428E-2</v>
      </c>
      <c r="N228" s="14">
        <f t="shared" si="21"/>
        <v>3.8961038961038863E-2</v>
      </c>
      <c r="O228" s="14">
        <f t="shared" si="22"/>
        <v>-0.12698412698412698</v>
      </c>
      <c r="P228" s="14">
        <f t="shared" si="23"/>
        <v>0.11299435028248594</v>
      </c>
      <c r="Q228" s="14" t="s">
        <v>26</v>
      </c>
      <c r="R228" s="14">
        <f t="shared" si="24"/>
        <v>8.5106382978723305E-2</v>
      </c>
      <c r="S228" s="14">
        <f t="shared" si="25"/>
        <v>0</v>
      </c>
    </row>
    <row r="229" spans="1:19" x14ac:dyDescent="0.25">
      <c r="A229" s="39">
        <v>42046</v>
      </c>
      <c r="B229" s="39">
        <f t="shared" si="13"/>
        <v>42052</v>
      </c>
      <c r="C229" s="2">
        <v>594000</v>
      </c>
      <c r="D229" s="2">
        <v>276000</v>
      </c>
      <c r="E229" s="2">
        <v>79000</v>
      </c>
      <c r="F229" s="2">
        <v>162000</v>
      </c>
      <c r="G229" s="2">
        <v>196000</v>
      </c>
      <c r="H229" s="2">
        <v>1000</v>
      </c>
      <c r="I229" s="2">
        <v>94000</v>
      </c>
      <c r="J229" s="2">
        <v>7000</v>
      </c>
      <c r="L229" s="14">
        <f t="shared" si="19"/>
        <v>-8.6153846153846136E-2</v>
      </c>
      <c r="M229" s="14">
        <f t="shared" si="20"/>
        <v>-0.10097719869706845</v>
      </c>
      <c r="N229" s="14">
        <f t="shared" si="21"/>
        <v>-1.2499999999999956E-2</v>
      </c>
      <c r="O229" s="14">
        <f t="shared" si="22"/>
        <v>-1.8181818181818188E-2</v>
      </c>
      <c r="P229" s="14">
        <f t="shared" si="23"/>
        <v>-5.0761421319797106E-3</v>
      </c>
      <c r="Q229" s="14">
        <f t="shared" ref="Q229:Q240" si="26">+H229/H228-1</f>
        <v>0</v>
      </c>
      <c r="R229" s="14">
        <f t="shared" si="24"/>
        <v>-7.8431372549019662E-2</v>
      </c>
      <c r="S229" s="14">
        <f t="shared" si="25"/>
        <v>-0.125</v>
      </c>
    </row>
    <row r="230" spans="1:19" x14ac:dyDescent="0.25">
      <c r="A230" s="39">
        <v>42053</v>
      </c>
      <c r="B230" s="39">
        <f t="shared" si="13"/>
        <v>42059</v>
      </c>
      <c r="C230" s="2">
        <v>575000</v>
      </c>
      <c r="D230" s="2">
        <v>295000</v>
      </c>
      <c r="E230" s="2">
        <v>79000</v>
      </c>
      <c r="F230" s="2">
        <v>150000</v>
      </c>
      <c r="G230" s="2">
        <v>173000</v>
      </c>
      <c r="H230" s="2">
        <v>1000</v>
      </c>
      <c r="I230" s="2">
        <v>91000</v>
      </c>
      <c r="J230" s="2">
        <v>8000</v>
      </c>
      <c r="L230" s="14">
        <f t="shared" si="19"/>
        <v>-3.1986531986532007E-2</v>
      </c>
      <c r="M230" s="14">
        <f t="shared" si="20"/>
        <v>6.8840579710145011E-2</v>
      </c>
      <c r="N230" s="14">
        <f t="shared" si="21"/>
        <v>0</v>
      </c>
      <c r="O230" s="14">
        <f t="shared" si="22"/>
        <v>-7.407407407407407E-2</v>
      </c>
      <c r="P230" s="14">
        <f t="shared" si="23"/>
        <v>-0.11734693877551017</v>
      </c>
      <c r="Q230" s="14">
        <f t="shared" si="26"/>
        <v>0</v>
      </c>
      <c r="R230" s="14">
        <f t="shared" si="24"/>
        <v>-3.1914893617021267E-2</v>
      </c>
      <c r="S230" s="14">
        <f t="shared" si="25"/>
        <v>0.14285714285714279</v>
      </c>
    </row>
    <row r="231" spans="1:19" x14ac:dyDescent="0.25">
      <c r="A231" s="39">
        <v>42060</v>
      </c>
      <c r="B231" s="39">
        <f t="shared" si="13"/>
        <v>42066</v>
      </c>
      <c r="C231" s="2">
        <v>543000</v>
      </c>
      <c r="D231" s="2">
        <v>297000</v>
      </c>
      <c r="E231" s="2">
        <v>71000</v>
      </c>
      <c r="F231" s="2">
        <v>144000</v>
      </c>
      <c r="G231" s="2">
        <v>200000</v>
      </c>
      <c r="H231" s="2">
        <v>1000</v>
      </c>
      <c r="I231" s="2">
        <v>102000</v>
      </c>
      <c r="J231" s="2">
        <v>8000</v>
      </c>
      <c r="L231" s="14">
        <f t="shared" si="19"/>
        <v>-5.5652173913043446E-2</v>
      </c>
      <c r="M231" s="14">
        <f t="shared" si="20"/>
        <v>6.7796610169490457E-3</v>
      </c>
      <c r="N231" s="14">
        <f t="shared" si="21"/>
        <v>-0.10126582278481011</v>
      </c>
      <c r="O231" s="14">
        <f t="shared" si="22"/>
        <v>-4.0000000000000036E-2</v>
      </c>
      <c r="P231" s="14">
        <f t="shared" si="23"/>
        <v>0.1560693641618498</v>
      </c>
      <c r="Q231" s="14">
        <f t="shared" si="26"/>
        <v>0</v>
      </c>
      <c r="R231" s="14">
        <f t="shared" si="24"/>
        <v>0.12087912087912089</v>
      </c>
      <c r="S231" s="14">
        <f t="shared" si="25"/>
        <v>0</v>
      </c>
    </row>
    <row r="232" spans="1:19" x14ac:dyDescent="0.25">
      <c r="A232" s="39">
        <v>42067</v>
      </c>
      <c r="B232" s="39">
        <f t="shared" si="13"/>
        <v>42073</v>
      </c>
      <c r="C232" s="2">
        <v>622000</v>
      </c>
      <c r="D232" s="2">
        <v>328000</v>
      </c>
      <c r="E232" s="2">
        <v>83000</v>
      </c>
      <c r="F232" s="2">
        <v>197000</v>
      </c>
      <c r="G232" s="2">
        <v>163000</v>
      </c>
      <c r="H232" s="2">
        <v>1000</v>
      </c>
      <c r="I232" s="2">
        <v>104000</v>
      </c>
      <c r="J232" s="2">
        <v>8000</v>
      </c>
      <c r="L232" s="14">
        <f t="shared" si="19"/>
        <v>0.14548802946592998</v>
      </c>
      <c r="M232" s="14">
        <f t="shared" si="20"/>
        <v>0.10437710437710446</v>
      </c>
      <c r="N232" s="14">
        <f t="shared" si="21"/>
        <v>0.16901408450704225</v>
      </c>
      <c r="O232" s="14">
        <f t="shared" si="22"/>
        <v>0.36805555555555558</v>
      </c>
      <c r="P232" s="14">
        <f t="shared" si="23"/>
        <v>-0.18500000000000005</v>
      </c>
      <c r="Q232" s="14">
        <f t="shared" si="26"/>
        <v>0</v>
      </c>
      <c r="R232" s="14">
        <f t="shared" si="24"/>
        <v>1.9607843137254832E-2</v>
      </c>
      <c r="S232" s="14">
        <f t="shared" si="25"/>
        <v>0</v>
      </c>
    </row>
    <row r="233" spans="1:19" x14ac:dyDescent="0.25">
      <c r="A233" s="39">
        <v>42074</v>
      </c>
      <c r="B233" s="39">
        <f t="shared" si="13"/>
        <v>42080</v>
      </c>
      <c r="C233" s="2">
        <v>543000</v>
      </c>
      <c r="D233" s="2">
        <v>328000</v>
      </c>
      <c r="E233" s="2">
        <v>85000</v>
      </c>
      <c r="F233" s="2">
        <v>189000</v>
      </c>
      <c r="G233" s="2">
        <v>200000</v>
      </c>
      <c r="H233" s="2">
        <v>1000</v>
      </c>
      <c r="I233" s="2">
        <v>99000</v>
      </c>
      <c r="J233" s="2">
        <v>9000</v>
      </c>
      <c r="L233" s="14">
        <f t="shared" si="19"/>
        <v>-0.12700964630225076</v>
      </c>
      <c r="M233" s="14">
        <f t="shared" si="20"/>
        <v>0</v>
      </c>
      <c r="N233" s="14">
        <f t="shared" si="21"/>
        <v>2.4096385542168752E-2</v>
      </c>
      <c r="O233" s="14">
        <f t="shared" si="22"/>
        <v>-4.0609137055837574E-2</v>
      </c>
      <c r="P233" s="14">
        <f t="shared" si="23"/>
        <v>0.22699386503067487</v>
      </c>
      <c r="Q233" s="14">
        <f t="shared" si="26"/>
        <v>0</v>
      </c>
      <c r="R233" s="14">
        <f t="shared" si="24"/>
        <v>-4.8076923076923128E-2</v>
      </c>
      <c r="S233" s="14">
        <f t="shared" si="25"/>
        <v>0.125</v>
      </c>
    </row>
    <row r="234" spans="1:19" x14ac:dyDescent="0.25">
      <c r="A234" s="39">
        <v>42081</v>
      </c>
      <c r="B234" s="39">
        <f t="shared" si="13"/>
        <v>42087</v>
      </c>
      <c r="C234" s="2">
        <v>610000</v>
      </c>
      <c r="D234" s="2">
        <v>337000</v>
      </c>
      <c r="E234" s="2">
        <v>85000</v>
      </c>
      <c r="F234" s="2">
        <v>185000</v>
      </c>
      <c r="G234" s="2">
        <v>198000</v>
      </c>
      <c r="H234" s="2">
        <v>1000</v>
      </c>
      <c r="I234" s="2">
        <v>92000</v>
      </c>
      <c r="J234" s="2">
        <v>10000</v>
      </c>
      <c r="L234" s="14">
        <f t="shared" si="19"/>
        <v>0.12338858195211788</v>
      </c>
      <c r="M234" s="14">
        <f t="shared" si="20"/>
        <v>2.7439024390243816E-2</v>
      </c>
      <c r="N234" s="14">
        <f t="shared" si="21"/>
        <v>0</v>
      </c>
      <c r="O234" s="14">
        <f t="shared" si="22"/>
        <v>-2.1164021164021163E-2</v>
      </c>
      <c r="P234" s="14">
        <f t="shared" si="23"/>
        <v>-1.0000000000000009E-2</v>
      </c>
      <c r="Q234" s="14">
        <f t="shared" si="26"/>
        <v>0</v>
      </c>
      <c r="R234" s="14">
        <f t="shared" si="24"/>
        <v>-7.0707070707070718E-2</v>
      </c>
      <c r="S234" s="14">
        <f t="shared" si="25"/>
        <v>0.11111111111111116</v>
      </c>
    </row>
    <row r="235" spans="1:19" x14ac:dyDescent="0.25">
      <c r="A235" s="39">
        <v>42088</v>
      </c>
      <c r="B235" s="39">
        <f t="shared" si="13"/>
        <v>42094</v>
      </c>
      <c r="C235" s="2">
        <v>611000</v>
      </c>
      <c r="D235" s="2">
        <v>348000</v>
      </c>
      <c r="E235" s="2">
        <v>64000</v>
      </c>
      <c r="F235" s="2">
        <v>212000</v>
      </c>
      <c r="G235" s="2">
        <v>182000</v>
      </c>
      <c r="H235" s="2">
        <v>1000</v>
      </c>
      <c r="I235" s="2">
        <v>106000</v>
      </c>
      <c r="J235" s="2">
        <v>8000</v>
      </c>
      <c r="L235" s="14">
        <f t="shared" ref="L235:M237" si="27">+C235/C234-1</f>
        <v>1.6393442622950616E-3</v>
      </c>
      <c r="M235" s="14">
        <f t="shared" si="27"/>
        <v>3.2640949554896048E-2</v>
      </c>
      <c r="N235" s="14">
        <f t="shared" ref="N235:N257" si="28">+E235/E234-1</f>
        <v>-0.24705882352941178</v>
      </c>
      <c r="O235" s="14">
        <f t="shared" ref="O235:O257" si="29">+F235/F234-1</f>
        <v>0.14594594594594601</v>
      </c>
      <c r="P235" s="14">
        <f t="shared" ref="P235:P257" si="30">+G235/G234-1</f>
        <v>-8.0808080808080773E-2</v>
      </c>
      <c r="Q235" s="14">
        <f t="shared" si="26"/>
        <v>0</v>
      </c>
      <c r="R235" s="14">
        <f t="shared" si="24"/>
        <v>0.15217391304347827</v>
      </c>
      <c r="S235" s="14">
        <f t="shared" si="25"/>
        <v>-0.19999999999999996</v>
      </c>
    </row>
    <row r="236" spans="1:19" x14ac:dyDescent="0.25">
      <c r="A236" s="39">
        <v>42095</v>
      </c>
      <c r="B236" s="39">
        <f t="shared" si="13"/>
        <v>42101</v>
      </c>
      <c r="C236" s="2">
        <v>673000</v>
      </c>
      <c r="D236" s="2">
        <v>370000</v>
      </c>
      <c r="E236" s="2">
        <v>64000</v>
      </c>
      <c r="F236" s="2">
        <v>211000</v>
      </c>
      <c r="G236" s="2">
        <v>184000</v>
      </c>
      <c r="H236" s="2">
        <v>1000</v>
      </c>
      <c r="I236" s="2">
        <v>105000</v>
      </c>
      <c r="J236" s="2">
        <v>9000</v>
      </c>
      <c r="L236" s="14">
        <f t="shared" si="27"/>
        <v>0.10147299509001639</v>
      </c>
      <c r="M236" s="14">
        <f t="shared" si="27"/>
        <v>6.321839080459779E-2</v>
      </c>
      <c r="N236" s="14">
        <f t="shared" si="28"/>
        <v>0</v>
      </c>
      <c r="O236" s="14">
        <f t="shared" si="29"/>
        <v>-4.7169811320755262E-3</v>
      </c>
      <c r="P236" s="14">
        <f t="shared" si="30"/>
        <v>1.098901098901095E-2</v>
      </c>
      <c r="Q236" s="14">
        <f t="shared" si="26"/>
        <v>0</v>
      </c>
      <c r="R236" s="14">
        <f t="shared" si="24"/>
        <v>-9.4339622641509413E-3</v>
      </c>
      <c r="S236" s="14">
        <f t="shared" si="25"/>
        <v>0.125</v>
      </c>
    </row>
    <row r="237" spans="1:19" x14ac:dyDescent="0.25">
      <c r="A237" s="39">
        <v>42102</v>
      </c>
      <c r="B237" s="39">
        <f t="shared" si="13"/>
        <v>42108</v>
      </c>
      <c r="C237" s="2">
        <v>629000</v>
      </c>
      <c r="D237" s="2">
        <v>385000</v>
      </c>
      <c r="E237" s="2">
        <v>69000</v>
      </c>
      <c r="F237" s="2">
        <v>196000</v>
      </c>
      <c r="G237" s="2">
        <v>166000</v>
      </c>
      <c r="H237" s="2">
        <v>1000</v>
      </c>
      <c r="I237" s="2">
        <v>105000</v>
      </c>
      <c r="J237" s="2">
        <v>8000</v>
      </c>
      <c r="L237" s="14">
        <f t="shared" si="27"/>
        <v>-6.537890044576522E-2</v>
      </c>
      <c r="M237" s="14">
        <f t="shared" si="27"/>
        <v>4.0540540540540571E-2</v>
      </c>
      <c r="N237" s="14">
        <f t="shared" si="28"/>
        <v>7.8125E-2</v>
      </c>
      <c r="O237" s="14">
        <f t="shared" si="29"/>
        <v>-7.1090047393364886E-2</v>
      </c>
      <c r="P237" s="14">
        <f t="shared" si="30"/>
        <v>-9.7826086956521729E-2</v>
      </c>
      <c r="Q237" s="14">
        <f t="shared" si="26"/>
        <v>0</v>
      </c>
      <c r="R237" s="14">
        <f t="shared" si="24"/>
        <v>0</v>
      </c>
      <c r="S237" s="14">
        <f t="shared" si="25"/>
        <v>-0.11111111111111116</v>
      </c>
    </row>
    <row r="238" spans="1:19" x14ac:dyDescent="0.25">
      <c r="A238" s="39">
        <v>42109</v>
      </c>
      <c r="B238" s="39">
        <f t="shared" si="13"/>
        <v>42115</v>
      </c>
      <c r="C238" s="2">
        <v>672000</v>
      </c>
      <c r="D238" s="2">
        <v>360000</v>
      </c>
      <c r="E238" s="2">
        <v>76000</v>
      </c>
      <c r="F238" s="2">
        <v>249000</v>
      </c>
      <c r="G238" s="2">
        <v>159000</v>
      </c>
      <c r="H238" s="2">
        <v>1000</v>
      </c>
      <c r="I238" s="2">
        <v>104000</v>
      </c>
      <c r="J238" s="2">
        <v>11000</v>
      </c>
      <c r="L238" s="14">
        <f t="shared" ref="L238:L257" si="31">+C238/C237-1</f>
        <v>6.8362480127186043E-2</v>
      </c>
      <c r="M238" s="14">
        <f t="shared" ref="M238:M257" si="32">+D238/D237-1</f>
        <v>-6.4935064935064957E-2</v>
      </c>
      <c r="N238" s="14">
        <f t="shared" si="28"/>
        <v>0.10144927536231885</v>
      </c>
      <c r="O238" s="14">
        <f t="shared" si="29"/>
        <v>0.27040816326530615</v>
      </c>
      <c r="P238" s="14">
        <f t="shared" si="30"/>
        <v>-4.216867469879515E-2</v>
      </c>
      <c r="Q238" s="14">
        <f t="shared" si="26"/>
        <v>0</v>
      </c>
      <c r="R238" s="14">
        <f t="shared" si="24"/>
        <v>-9.52380952380949E-3</v>
      </c>
      <c r="S238" s="14">
        <f t="shared" si="25"/>
        <v>0.375</v>
      </c>
    </row>
    <row r="239" spans="1:19" x14ac:dyDescent="0.25">
      <c r="A239" s="39">
        <v>42116</v>
      </c>
      <c r="B239" s="39">
        <f t="shared" si="13"/>
        <v>42122</v>
      </c>
      <c r="C239" s="2">
        <v>685000</v>
      </c>
      <c r="D239" s="2">
        <v>330000</v>
      </c>
      <c r="E239" s="2">
        <v>79000</v>
      </c>
      <c r="F239" s="2">
        <v>233000</v>
      </c>
      <c r="G239" s="2">
        <v>192000</v>
      </c>
      <c r="H239" s="2">
        <v>1000</v>
      </c>
      <c r="I239" s="2">
        <v>93000</v>
      </c>
      <c r="J239" s="2">
        <v>12000</v>
      </c>
      <c r="L239" s="14">
        <f t="shared" si="31"/>
        <v>1.9345238095238138E-2</v>
      </c>
      <c r="M239" s="14">
        <f t="shared" si="32"/>
        <v>-8.333333333333337E-2</v>
      </c>
      <c r="N239" s="14">
        <f t="shared" si="28"/>
        <v>3.9473684210526327E-2</v>
      </c>
      <c r="O239" s="14">
        <f t="shared" si="29"/>
        <v>-6.4257028112449821E-2</v>
      </c>
      <c r="P239" s="14">
        <f t="shared" si="30"/>
        <v>0.20754716981132071</v>
      </c>
      <c r="Q239" s="14">
        <f t="shared" si="26"/>
        <v>0</v>
      </c>
      <c r="R239" s="14">
        <f t="shared" si="24"/>
        <v>-0.10576923076923073</v>
      </c>
      <c r="S239" s="14">
        <f t="shared" si="25"/>
        <v>9.0909090909090828E-2</v>
      </c>
    </row>
    <row r="240" spans="1:19" x14ac:dyDescent="0.25">
      <c r="A240" s="39">
        <v>42123</v>
      </c>
      <c r="B240" s="39">
        <f t="shared" si="13"/>
        <v>42129</v>
      </c>
      <c r="C240" s="2">
        <v>590000</v>
      </c>
      <c r="D240" s="2">
        <v>319000</v>
      </c>
      <c r="E240" s="2">
        <v>78000</v>
      </c>
      <c r="F240" s="2">
        <v>217000</v>
      </c>
      <c r="G240" s="2">
        <v>212000</v>
      </c>
      <c r="H240" s="2">
        <v>1000</v>
      </c>
      <c r="I240" s="2">
        <v>83000</v>
      </c>
      <c r="J240" s="2">
        <v>14000</v>
      </c>
      <c r="L240" s="14">
        <f t="shared" si="31"/>
        <v>-0.13868613138686137</v>
      </c>
      <c r="M240" s="14">
        <f t="shared" si="32"/>
        <v>-3.3333333333333326E-2</v>
      </c>
      <c r="N240" s="14">
        <f t="shared" si="28"/>
        <v>-1.2658227848101222E-2</v>
      </c>
      <c r="O240" s="14">
        <f t="shared" si="29"/>
        <v>-6.8669527896995763E-2</v>
      </c>
      <c r="P240" s="14">
        <f t="shared" si="30"/>
        <v>0.10416666666666674</v>
      </c>
      <c r="Q240" s="14">
        <f t="shared" si="26"/>
        <v>0</v>
      </c>
      <c r="R240" s="14">
        <f t="shared" si="24"/>
        <v>-0.10752688172043012</v>
      </c>
      <c r="S240" s="14">
        <f t="shared" si="25"/>
        <v>0.16666666666666674</v>
      </c>
    </row>
    <row r="241" spans="1:19" x14ac:dyDescent="0.25">
      <c r="A241" s="39">
        <v>42130</v>
      </c>
      <c r="B241" s="39">
        <f t="shared" si="13"/>
        <v>42136</v>
      </c>
      <c r="C241" s="2">
        <v>548000</v>
      </c>
      <c r="D241" s="2">
        <v>355000</v>
      </c>
      <c r="E241" s="2">
        <v>77000</v>
      </c>
      <c r="F241" s="2">
        <v>260000</v>
      </c>
      <c r="G241" s="2">
        <v>206000</v>
      </c>
      <c r="H241" s="2">
        <v>0</v>
      </c>
      <c r="I241" s="2">
        <v>69000</v>
      </c>
      <c r="J241" s="2">
        <v>21000</v>
      </c>
      <c r="L241" s="14">
        <f t="shared" si="31"/>
        <v>-7.118644067796609E-2</v>
      </c>
      <c r="M241" s="14">
        <f t="shared" si="32"/>
        <v>0.11285266457680243</v>
      </c>
      <c r="N241" s="14">
        <f t="shared" si="28"/>
        <v>-1.2820512820512775E-2</v>
      </c>
      <c r="O241" s="14">
        <f t="shared" si="29"/>
        <v>0.19815668202764969</v>
      </c>
      <c r="P241" s="14">
        <f t="shared" si="30"/>
        <v>-2.8301886792452824E-2</v>
      </c>
      <c r="Q241" s="14" t="s">
        <v>26</v>
      </c>
      <c r="R241" s="14">
        <f t="shared" si="24"/>
        <v>-0.16867469879518071</v>
      </c>
      <c r="S241" s="14">
        <f t="shared" si="25"/>
        <v>0.5</v>
      </c>
    </row>
    <row r="242" spans="1:19" x14ac:dyDescent="0.25">
      <c r="A242" s="39">
        <v>42137</v>
      </c>
      <c r="B242" s="39">
        <f t="shared" si="13"/>
        <v>42143</v>
      </c>
      <c r="C242" s="2">
        <v>512000</v>
      </c>
      <c r="D242" s="2">
        <v>350000</v>
      </c>
      <c r="E242" s="2">
        <v>76000</v>
      </c>
      <c r="F242" s="2">
        <v>248000</v>
      </c>
      <c r="G242" s="2">
        <v>192000</v>
      </c>
      <c r="H242" s="2">
        <v>0</v>
      </c>
      <c r="I242" s="2">
        <v>92000</v>
      </c>
      <c r="J242" s="2">
        <v>18000</v>
      </c>
      <c r="L242" s="14">
        <f t="shared" si="31"/>
        <v>-6.5693430656934337E-2</v>
      </c>
      <c r="M242" s="14">
        <f t="shared" si="32"/>
        <v>-1.4084507042253502E-2</v>
      </c>
      <c r="N242" s="14">
        <f t="shared" si="28"/>
        <v>-1.2987012987012991E-2</v>
      </c>
      <c r="O242" s="14">
        <f t="shared" si="29"/>
        <v>-4.6153846153846101E-2</v>
      </c>
      <c r="P242" s="14">
        <f t="shared" si="30"/>
        <v>-6.7961165048543659E-2</v>
      </c>
      <c r="Q242" s="14" t="s">
        <v>26</v>
      </c>
      <c r="R242" s="14">
        <f t="shared" si="24"/>
        <v>0.33333333333333326</v>
      </c>
      <c r="S242" s="14">
        <f t="shared" si="25"/>
        <v>-0.1428571428571429</v>
      </c>
    </row>
    <row r="243" spans="1:19" x14ac:dyDescent="0.25">
      <c r="A243" s="39">
        <v>42144</v>
      </c>
      <c r="B243" s="39">
        <f t="shared" si="13"/>
        <v>42150</v>
      </c>
      <c r="C243" s="2">
        <v>553000</v>
      </c>
      <c r="D243" s="2">
        <v>345000</v>
      </c>
      <c r="E243" s="2">
        <v>83000</v>
      </c>
      <c r="F243" s="2">
        <v>230000</v>
      </c>
      <c r="G243" s="2">
        <v>192000</v>
      </c>
      <c r="H243" s="2">
        <v>1000</v>
      </c>
      <c r="I243" s="2">
        <v>112000</v>
      </c>
      <c r="J243" s="2">
        <v>19000</v>
      </c>
      <c r="L243" s="14">
        <f t="shared" si="31"/>
        <v>8.0078125E-2</v>
      </c>
      <c r="M243" s="14">
        <f t="shared" si="32"/>
        <v>-1.4285714285714235E-2</v>
      </c>
      <c r="N243" s="14">
        <f t="shared" si="28"/>
        <v>9.210526315789469E-2</v>
      </c>
      <c r="O243" s="14">
        <f t="shared" si="29"/>
        <v>-7.2580645161290369E-2</v>
      </c>
      <c r="P243" s="14">
        <f t="shared" si="30"/>
        <v>0</v>
      </c>
      <c r="Q243" s="14" t="s">
        <v>26</v>
      </c>
      <c r="R243" s="14">
        <f t="shared" si="24"/>
        <v>0.21739130434782616</v>
      </c>
      <c r="S243" s="14">
        <f t="shared" si="25"/>
        <v>5.555555555555558E-2</v>
      </c>
    </row>
    <row r="244" spans="1:19" x14ac:dyDescent="0.25">
      <c r="A244" s="39">
        <v>42145</v>
      </c>
      <c r="B244" s="39">
        <f t="shared" si="13"/>
        <v>42151</v>
      </c>
      <c r="C244" s="2">
        <v>520000</v>
      </c>
      <c r="D244" s="2">
        <v>365000</v>
      </c>
      <c r="E244" s="2">
        <v>80000</v>
      </c>
      <c r="F244" s="2">
        <v>269000</v>
      </c>
      <c r="G244" s="2">
        <v>188000</v>
      </c>
      <c r="H244" s="2">
        <v>1000</v>
      </c>
      <c r="I244" s="2">
        <v>101000</v>
      </c>
      <c r="J244" s="2">
        <v>20000</v>
      </c>
      <c r="L244" s="14">
        <f t="shared" si="31"/>
        <v>-5.9674502712477429E-2</v>
      </c>
      <c r="M244" s="14">
        <f t="shared" si="32"/>
        <v>5.7971014492753659E-2</v>
      </c>
      <c r="N244" s="14">
        <f t="shared" si="28"/>
        <v>-3.6144578313253017E-2</v>
      </c>
      <c r="O244" s="14">
        <f t="shared" si="29"/>
        <v>0.16956521739130426</v>
      </c>
      <c r="P244" s="14">
        <f t="shared" si="30"/>
        <v>-2.083333333333337E-2</v>
      </c>
      <c r="Q244" s="14">
        <f t="shared" ref="Q244:Q257" si="33">+H244/H243-1</f>
        <v>0</v>
      </c>
      <c r="R244" s="14">
        <f t="shared" si="24"/>
        <v>-9.8214285714285698E-2</v>
      </c>
      <c r="S244" s="14">
        <f t="shared" si="25"/>
        <v>5.2631578947368363E-2</v>
      </c>
    </row>
    <row r="245" spans="1:19" x14ac:dyDescent="0.25">
      <c r="A245" s="39">
        <v>42146</v>
      </c>
      <c r="B245" s="39">
        <f t="shared" si="13"/>
        <v>42152</v>
      </c>
      <c r="C245" s="2">
        <v>513000</v>
      </c>
      <c r="D245" s="2">
        <v>388000</v>
      </c>
      <c r="E245" s="2">
        <v>82000</v>
      </c>
      <c r="F245" s="2">
        <v>279000</v>
      </c>
      <c r="G245" s="2">
        <v>188000</v>
      </c>
      <c r="H245" s="2">
        <v>1000</v>
      </c>
      <c r="I245" s="2">
        <v>94000</v>
      </c>
      <c r="J245" s="2">
        <v>20000</v>
      </c>
      <c r="L245" s="14">
        <f t="shared" si="31"/>
        <v>-1.3461538461538414E-2</v>
      </c>
      <c r="M245" s="14">
        <f t="shared" si="32"/>
        <v>6.3013698630137061E-2</v>
      </c>
      <c r="N245" s="14">
        <f t="shared" si="28"/>
        <v>2.4999999999999911E-2</v>
      </c>
      <c r="O245" s="14">
        <f t="shared" si="29"/>
        <v>3.7174721189590976E-2</v>
      </c>
      <c r="P245" s="14">
        <f t="shared" si="30"/>
        <v>0</v>
      </c>
      <c r="Q245" s="14">
        <f t="shared" si="33"/>
        <v>0</v>
      </c>
      <c r="R245" s="14">
        <f t="shared" si="24"/>
        <v>-6.9306930693069257E-2</v>
      </c>
      <c r="S245" s="14">
        <f t="shared" si="25"/>
        <v>0</v>
      </c>
    </row>
    <row r="246" spans="1:19" x14ac:dyDescent="0.25">
      <c r="A246" s="39">
        <v>42165</v>
      </c>
      <c r="B246" s="39">
        <f t="shared" si="13"/>
        <v>42171</v>
      </c>
      <c r="C246" s="2">
        <v>552000</v>
      </c>
      <c r="D246" s="2">
        <v>430000</v>
      </c>
      <c r="E246" s="2">
        <v>103000</v>
      </c>
      <c r="F246" s="2">
        <v>263000</v>
      </c>
      <c r="G246" s="2">
        <v>187000</v>
      </c>
      <c r="H246" s="2">
        <v>1000</v>
      </c>
      <c r="I246" s="2">
        <v>100000</v>
      </c>
      <c r="J246" s="2">
        <v>22000</v>
      </c>
      <c r="L246" s="14">
        <f t="shared" si="31"/>
        <v>7.6023391812865437E-2</v>
      </c>
      <c r="M246" s="14">
        <f t="shared" si="32"/>
        <v>0.10824742268041243</v>
      </c>
      <c r="N246" s="14">
        <f t="shared" si="28"/>
        <v>0.25609756097560976</v>
      </c>
      <c r="O246" s="14">
        <f t="shared" si="29"/>
        <v>-5.7347670250896043E-2</v>
      </c>
      <c r="P246" s="14">
        <f t="shared" si="30"/>
        <v>-5.3191489361702482E-3</v>
      </c>
      <c r="Q246" s="14">
        <f t="shared" si="33"/>
        <v>0</v>
      </c>
      <c r="R246" s="14">
        <f t="shared" si="24"/>
        <v>6.3829787234042534E-2</v>
      </c>
      <c r="S246" s="14">
        <f t="shared" si="25"/>
        <v>0.10000000000000009</v>
      </c>
    </row>
    <row r="247" spans="1:19" x14ac:dyDescent="0.25">
      <c r="A247" s="39">
        <v>42172</v>
      </c>
      <c r="B247" s="39">
        <f t="shared" si="13"/>
        <v>42178</v>
      </c>
      <c r="C247" s="2">
        <v>625000</v>
      </c>
      <c r="D247" s="2">
        <v>417000</v>
      </c>
      <c r="E247" s="2">
        <v>94000</v>
      </c>
      <c r="F247" s="2">
        <v>265000</v>
      </c>
      <c r="G247" s="2">
        <v>188000</v>
      </c>
      <c r="H247" s="2">
        <v>1000</v>
      </c>
      <c r="I247" s="2">
        <v>100000</v>
      </c>
      <c r="J247" s="2">
        <v>15000</v>
      </c>
      <c r="L247" s="14">
        <f t="shared" si="31"/>
        <v>0.13224637681159424</v>
      </c>
      <c r="M247" s="14">
        <f t="shared" si="32"/>
        <v>-3.0232558139534849E-2</v>
      </c>
      <c r="N247" s="14">
        <f t="shared" si="28"/>
        <v>-8.737864077669899E-2</v>
      </c>
      <c r="O247" s="14">
        <f t="shared" si="29"/>
        <v>7.6045627376426506E-3</v>
      </c>
      <c r="P247" s="14">
        <f t="shared" si="30"/>
        <v>5.3475935828877219E-3</v>
      </c>
      <c r="Q247" s="14">
        <f t="shared" si="33"/>
        <v>0</v>
      </c>
      <c r="R247" s="14">
        <f t="shared" si="24"/>
        <v>0</v>
      </c>
      <c r="S247" s="14">
        <f t="shared" si="25"/>
        <v>-0.31818181818181823</v>
      </c>
    </row>
    <row r="248" spans="1:19" x14ac:dyDescent="0.25">
      <c r="A248" s="39">
        <v>42179</v>
      </c>
      <c r="B248" s="39">
        <f t="shared" si="13"/>
        <v>42185</v>
      </c>
      <c r="C248" s="2">
        <v>590000</v>
      </c>
      <c r="D248" s="2">
        <v>404000</v>
      </c>
      <c r="E248" s="2">
        <v>92000</v>
      </c>
      <c r="F248" s="2">
        <v>273000</v>
      </c>
      <c r="G248" s="2">
        <v>198000</v>
      </c>
      <c r="H248" s="2">
        <v>1000</v>
      </c>
      <c r="I248" s="2">
        <v>127000</v>
      </c>
      <c r="J248" s="2">
        <v>19000</v>
      </c>
      <c r="L248" s="14">
        <f t="shared" si="31"/>
        <v>-5.600000000000005E-2</v>
      </c>
      <c r="M248" s="14">
        <f t="shared" si="32"/>
        <v>-3.1175059952038398E-2</v>
      </c>
      <c r="N248" s="14">
        <f t="shared" si="28"/>
        <v>-2.1276595744680882E-2</v>
      </c>
      <c r="O248" s="14">
        <f t="shared" si="29"/>
        <v>3.0188679245283012E-2</v>
      </c>
      <c r="P248" s="14">
        <f t="shared" si="30"/>
        <v>5.3191489361702038E-2</v>
      </c>
      <c r="Q248" s="14">
        <f t="shared" si="33"/>
        <v>0</v>
      </c>
      <c r="R248" s="14">
        <f t="shared" si="24"/>
        <v>0.27</v>
      </c>
      <c r="S248" s="14">
        <f t="shared" si="25"/>
        <v>0.26666666666666661</v>
      </c>
    </row>
    <row r="249" spans="1:19" x14ac:dyDescent="0.25">
      <c r="A249" s="39">
        <v>42186</v>
      </c>
      <c r="B249" s="39">
        <f t="shared" si="13"/>
        <v>42192</v>
      </c>
      <c r="C249" s="2">
        <v>596000</v>
      </c>
      <c r="D249" s="2">
        <v>412000</v>
      </c>
      <c r="E249" s="2">
        <v>82000</v>
      </c>
      <c r="F249" s="2">
        <v>272000</v>
      </c>
      <c r="G249" s="2">
        <v>191000</v>
      </c>
      <c r="H249" s="2">
        <v>1000</v>
      </c>
      <c r="I249" s="2">
        <v>106000</v>
      </c>
      <c r="J249" s="2">
        <v>22000</v>
      </c>
      <c r="L249" s="14">
        <f t="shared" si="31"/>
        <v>1.0169491525423791E-2</v>
      </c>
      <c r="M249" s="14">
        <f t="shared" si="32"/>
        <v>1.980198019801982E-2</v>
      </c>
      <c r="N249" s="14">
        <f t="shared" si="28"/>
        <v>-0.10869565217391308</v>
      </c>
      <c r="O249" s="14">
        <f t="shared" si="29"/>
        <v>-3.66300366300365E-3</v>
      </c>
      <c r="P249" s="14">
        <f t="shared" si="30"/>
        <v>-3.5353535353535359E-2</v>
      </c>
      <c r="Q249" s="14">
        <f t="shared" si="33"/>
        <v>0</v>
      </c>
      <c r="R249" s="14">
        <f t="shared" si="24"/>
        <v>-0.16535433070866146</v>
      </c>
      <c r="S249" s="14">
        <f t="shared" si="25"/>
        <v>0.15789473684210531</v>
      </c>
    </row>
    <row r="250" spans="1:19" x14ac:dyDescent="0.25">
      <c r="A250" s="39">
        <v>42193</v>
      </c>
      <c r="B250" s="39">
        <f t="shared" si="13"/>
        <v>42199</v>
      </c>
      <c r="C250" s="2">
        <v>552000</v>
      </c>
      <c r="D250" s="2">
        <v>432000</v>
      </c>
      <c r="E250" s="2">
        <v>77000</v>
      </c>
      <c r="F250" s="2">
        <v>231000</v>
      </c>
      <c r="G250" s="2">
        <v>182000</v>
      </c>
      <c r="H250" s="2">
        <v>1000</v>
      </c>
      <c r="I250" s="2">
        <v>98000</v>
      </c>
      <c r="J250" s="2">
        <v>15000</v>
      </c>
      <c r="L250" s="14">
        <f t="shared" si="31"/>
        <v>-7.3825503355704702E-2</v>
      </c>
      <c r="M250" s="14">
        <f t="shared" si="32"/>
        <v>4.8543689320388328E-2</v>
      </c>
      <c r="N250" s="14">
        <f t="shared" si="28"/>
        <v>-6.0975609756097615E-2</v>
      </c>
      <c r="O250" s="14">
        <f t="shared" si="29"/>
        <v>-0.15073529411764708</v>
      </c>
      <c r="P250" s="14">
        <f t="shared" si="30"/>
        <v>-4.7120418848167533E-2</v>
      </c>
      <c r="Q250" s="14">
        <f t="shared" si="33"/>
        <v>0</v>
      </c>
      <c r="R250" s="14">
        <f t="shared" si="24"/>
        <v>-7.547169811320753E-2</v>
      </c>
      <c r="S250" s="14">
        <f t="shared" si="25"/>
        <v>-0.31818181818181823</v>
      </c>
    </row>
    <row r="251" spans="1:19" x14ac:dyDescent="0.25">
      <c r="A251" s="39">
        <v>42200</v>
      </c>
      <c r="B251" s="39">
        <f t="shared" si="13"/>
        <v>42206</v>
      </c>
      <c r="C251" s="2">
        <v>510000</v>
      </c>
      <c r="D251" s="2">
        <v>399000</v>
      </c>
      <c r="E251" s="2">
        <v>81000</v>
      </c>
      <c r="F251" s="2">
        <v>207000</v>
      </c>
      <c r="G251" s="2">
        <v>167000</v>
      </c>
      <c r="H251" s="2">
        <v>1000</v>
      </c>
      <c r="I251" s="2">
        <v>90000</v>
      </c>
      <c r="J251" s="2">
        <v>13000</v>
      </c>
      <c r="L251" s="14">
        <f t="shared" si="31"/>
        <v>-7.6086956521739135E-2</v>
      </c>
      <c r="M251" s="14">
        <f t="shared" si="32"/>
        <v>-7.638888888888884E-2</v>
      </c>
      <c r="N251" s="14">
        <f t="shared" si="28"/>
        <v>5.1948051948051965E-2</v>
      </c>
      <c r="O251" s="14">
        <f t="shared" si="29"/>
        <v>-0.10389610389610393</v>
      </c>
      <c r="P251" s="14">
        <f t="shared" si="30"/>
        <v>-8.2417582417582458E-2</v>
      </c>
      <c r="Q251" s="14">
        <f t="shared" si="33"/>
        <v>0</v>
      </c>
      <c r="R251" s="14">
        <f t="shared" si="24"/>
        <v>-8.1632653061224469E-2</v>
      </c>
      <c r="S251" s="14">
        <f t="shared" si="25"/>
        <v>-0.1333333333333333</v>
      </c>
    </row>
    <row r="252" spans="1:19" x14ac:dyDescent="0.25">
      <c r="A252" s="39">
        <v>42207</v>
      </c>
      <c r="B252" s="39">
        <f t="shared" si="13"/>
        <v>42213</v>
      </c>
      <c r="C252" s="2">
        <v>558000</v>
      </c>
      <c r="D252" s="2">
        <v>431000</v>
      </c>
      <c r="E252" s="2">
        <v>81000</v>
      </c>
      <c r="F252" s="2">
        <v>242000</v>
      </c>
      <c r="G252" s="2">
        <v>184000</v>
      </c>
      <c r="H252" s="2">
        <v>1000</v>
      </c>
      <c r="I252" s="2">
        <v>87000</v>
      </c>
      <c r="J252" s="2">
        <v>20000</v>
      </c>
      <c r="L252" s="14">
        <f t="shared" si="31"/>
        <v>9.4117647058823639E-2</v>
      </c>
      <c r="M252" s="14">
        <f t="shared" si="32"/>
        <v>8.0200501253132828E-2</v>
      </c>
      <c r="N252" s="14">
        <f t="shared" si="28"/>
        <v>0</v>
      </c>
      <c r="O252" s="14">
        <f t="shared" si="29"/>
        <v>0.16908212560386482</v>
      </c>
      <c r="P252" s="14">
        <f t="shared" si="30"/>
        <v>0.10179640718562877</v>
      </c>
      <c r="Q252" s="14">
        <f t="shared" si="33"/>
        <v>0</v>
      </c>
      <c r="R252" s="14">
        <f t="shared" si="24"/>
        <v>-3.3333333333333326E-2</v>
      </c>
      <c r="S252" s="14">
        <f t="shared" si="25"/>
        <v>0.53846153846153855</v>
      </c>
    </row>
    <row r="253" spans="1:19" x14ac:dyDescent="0.25">
      <c r="A253" s="39">
        <v>42214</v>
      </c>
      <c r="B253" s="39">
        <f t="shared" si="13"/>
        <v>42220</v>
      </c>
      <c r="C253" s="2">
        <v>492000</v>
      </c>
      <c r="D253" s="2">
        <v>428000</v>
      </c>
      <c r="E253" s="2">
        <v>83000</v>
      </c>
      <c r="F253" s="2">
        <v>259000</v>
      </c>
      <c r="G253" s="2">
        <v>174000</v>
      </c>
      <c r="H253" s="2">
        <v>1000</v>
      </c>
      <c r="I253" s="2">
        <v>96000</v>
      </c>
      <c r="J253" s="2">
        <v>22000</v>
      </c>
      <c r="L253" s="14">
        <f t="shared" si="31"/>
        <v>-0.11827956989247312</v>
      </c>
      <c r="M253" s="14">
        <f t="shared" si="32"/>
        <v>-6.9605568445475496E-3</v>
      </c>
      <c r="N253" s="14">
        <f t="shared" si="28"/>
        <v>2.4691358024691468E-2</v>
      </c>
      <c r="O253" s="14">
        <f t="shared" si="29"/>
        <v>7.024793388429762E-2</v>
      </c>
      <c r="P253" s="14">
        <f t="shared" si="30"/>
        <v>-5.4347826086956541E-2</v>
      </c>
      <c r="Q253" s="14">
        <f t="shared" si="33"/>
        <v>0</v>
      </c>
      <c r="R253" s="14">
        <f t="shared" si="24"/>
        <v>0.10344827586206895</v>
      </c>
      <c r="S253" s="14">
        <f t="shared" si="25"/>
        <v>0.10000000000000009</v>
      </c>
    </row>
    <row r="254" spans="1:19" x14ac:dyDescent="0.25">
      <c r="A254" s="39">
        <v>42221</v>
      </c>
      <c r="B254" s="39">
        <f t="shared" si="13"/>
        <v>42227</v>
      </c>
      <c r="C254" s="2">
        <v>406000</v>
      </c>
      <c r="D254" s="2">
        <v>434000</v>
      </c>
      <c r="E254" s="2">
        <v>89000</v>
      </c>
      <c r="F254" s="2">
        <v>230000</v>
      </c>
      <c r="G254" s="2">
        <v>176000</v>
      </c>
      <c r="H254" s="2">
        <v>1000</v>
      </c>
      <c r="I254" s="2">
        <v>86000</v>
      </c>
      <c r="J254" s="2">
        <v>17000</v>
      </c>
      <c r="L254" s="14">
        <f t="shared" si="31"/>
        <v>-0.17479674796747968</v>
      </c>
      <c r="M254" s="14">
        <f t="shared" si="32"/>
        <v>1.4018691588784993E-2</v>
      </c>
      <c r="N254" s="14">
        <f t="shared" si="28"/>
        <v>7.2289156626506035E-2</v>
      </c>
      <c r="O254" s="14">
        <f t="shared" si="29"/>
        <v>-0.11196911196911197</v>
      </c>
      <c r="P254" s="14">
        <f t="shared" si="30"/>
        <v>1.1494252873563315E-2</v>
      </c>
      <c r="Q254" s="14">
        <f t="shared" si="33"/>
        <v>0</v>
      </c>
      <c r="R254" s="14">
        <f t="shared" si="24"/>
        <v>-0.10416666666666663</v>
      </c>
      <c r="S254" s="14">
        <f t="shared" si="25"/>
        <v>-0.22727272727272729</v>
      </c>
    </row>
    <row r="255" spans="1:19" x14ac:dyDescent="0.25">
      <c r="A255" s="39">
        <v>42228</v>
      </c>
      <c r="B255" s="39">
        <f t="shared" si="13"/>
        <v>42234</v>
      </c>
      <c r="C255" s="2">
        <v>441000</v>
      </c>
      <c r="D255" s="2">
        <v>380000</v>
      </c>
      <c r="E255" s="2">
        <v>82000</v>
      </c>
      <c r="F255" s="2">
        <v>228000</v>
      </c>
      <c r="G255" s="2">
        <v>181000</v>
      </c>
      <c r="H255" s="2">
        <v>1000</v>
      </c>
      <c r="I255" s="2">
        <v>84000</v>
      </c>
      <c r="J255" s="2">
        <v>12000</v>
      </c>
      <c r="L255" s="14">
        <f t="shared" si="31"/>
        <v>8.6206896551724199E-2</v>
      </c>
      <c r="M255" s="14">
        <f t="shared" si="32"/>
        <v>-0.12442396313364057</v>
      </c>
      <c r="N255" s="14">
        <f t="shared" si="28"/>
        <v>-7.8651685393258397E-2</v>
      </c>
      <c r="O255" s="14">
        <f t="shared" si="29"/>
        <v>-8.6956521739129933E-3</v>
      </c>
      <c r="P255" s="14">
        <f t="shared" si="30"/>
        <v>2.8409090909090828E-2</v>
      </c>
      <c r="Q255" s="14">
        <f t="shared" si="33"/>
        <v>0</v>
      </c>
      <c r="R255" s="14">
        <f t="shared" si="24"/>
        <v>-2.3255813953488413E-2</v>
      </c>
      <c r="S255" s="14">
        <f t="shared" si="25"/>
        <v>-0.29411764705882348</v>
      </c>
    </row>
    <row r="256" spans="1:19" x14ac:dyDescent="0.25">
      <c r="A256" s="39">
        <v>42235</v>
      </c>
      <c r="B256" s="39">
        <f t="shared" si="13"/>
        <v>42241</v>
      </c>
      <c r="C256" s="2">
        <v>596000</v>
      </c>
      <c r="D256" s="2">
        <v>409000</v>
      </c>
      <c r="E256" s="2">
        <v>62000</v>
      </c>
      <c r="F256" s="2">
        <v>237000</v>
      </c>
      <c r="G256" s="2">
        <v>191000</v>
      </c>
      <c r="H256" s="2">
        <v>1000</v>
      </c>
      <c r="I256" s="2">
        <v>74000</v>
      </c>
      <c r="J256" s="2">
        <v>14000</v>
      </c>
      <c r="L256" s="14">
        <f t="shared" si="31"/>
        <v>0.35147392290249435</v>
      </c>
      <c r="M256" s="14">
        <f t="shared" si="32"/>
        <v>7.6315789473684115E-2</v>
      </c>
      <c r="N256" s="14">
        <f t="shared" si="28"/>
        <v>-0.24390243902439024</v>
      </c>
      <c r="O256" s="14">
        <f t="shared" si="29"/>
        <v>3.9473684210526327E-2</v>
      </c>
      <c r="P256" s="14">
        <f t="shared" si="30"/>
        <v>5.5248618784530468E-2</v>
      </c>
      <c r="Q256" s="14">
        <f t="shared" si="33"/>
        <v>0</v>
      </c>
      <c r="R256" s="14">
        <f t="shared" si="24"/>
        <v>-0.11904761904761907</v>
      </c>
      <c r="S256" s="14">
        <f t="shared" si="25"/>
        <v>0.16666666666666674</v>
      </c>
    </row>
    <row r="257" spans="1:19" x14ac:dyDescent="0.25">
      <c r="A257" s="39">
        <v>42242</v>
      </c>
      <c r="B257" s="39">
        <f t="shared" si="13"/>
        <v>42248</v>
      </c>
      <c r="C257" s="2">
        <v>686000</v>
      </c>
      <c r="D257" s="2">
        <v>385000</v>
      </c>
      <c r="E257" s="2">
        <v>75000</v>
      </c>
      <c r="F257" s="2">
        <v>206000</v>
      </c>
      <c r="G257" s="2">
        <v>209000</v>
      </c>
      <c r="H257" s="2">
        <v>1000</v>
      </c>
      <c r="I257" s="2">
        <v>100000</v>
      </c>
      <c r="J257" s="2">
        <v>16000</v>
      </c>
      <c r="L257" s="14">
        <f t="shared" si="31"/>
        <v>0.15100671140939603</v>
      </c>
      <c r="M257" s="14">
        <f t="shared" si="32"/>
        <v>-5.8679706601467041E-2</v>
      </c>
      <c r="N257" s="14">
        <f t="shared" si="28"/>
        <v>0.20967741935483875</v>
      </c>
      <c r="O257" s="14">
        <f t="shared" si="29"/>
        <v>-0.13080168776371304</v>
      </c>
      <c r="P257" s="14">
        <f t="shared" si="30"/>
        <v>9.4240837696335067E-2</v>
      </c>
      <c r="Q257" s="14">
        <f t="shared" si="33"/>
        <v>0</v>
      </c>
      <c r="R257" s="14">
        <f t="shared" si="24"/>
        <v>0.35135135135135132</v>
      </c>
      <c r="S257" s="14">
        <f t="shared" si="25"/>
        <v>0.14285714285714279</v>
      </c>
    </row>
    <row r="258" spans="1:19" x14ac:dyDescent="0.25">
      <c r="A258" s="39">
        <v>42249</v>
      </c>
      <c r="B258" s="39">
        <f t="shared" si="13"/>
        <v>42255</v>
      </c>
      <c r="C258" s="2">
        <v>633000</v>
      </c>
      <c r="D258" s="2">
        <v>409000</v>
      </c>
      <c r="E258" s="2">
        <v>87000</v>
      </c>
      <c r="F258" s="2">
        <v>186000</v>
      </c>
      <c r="G258" s="2">
        <v>193000</v>
      </c>
      <c r="H258" s="2">
        <v>1000</v>
      </c>
      <c r="I258" s="2">
        <v>92000</v>
      </c>
      <c r="J258" s="2">
        <v>16000</v>
      </c>
      <c r="L258" s="14">
        <f t="shared" ref="L258" si="34">+C258/C257-1</f>
        <v>-7.7259475218658946E-2</v>
      </c>
      <c r="M258" s="14">
        <f t="shared" ref="M258" si="35">+D258/D257-1</f>
        <v>6.2337662337662358E-2</v>
      </c>
      <c r="N258" s="14">
        <f t="shared" ref="N258" si="36">+E258/E257-1</f>
        <v>0.15999999999999992</v>
      </c>
      <c r="O258" s="14">
        <f t="shared" ref="O258" si="37">+F258/F257-1</f>
        <v>-9.7087378640776656E-2</v>
      </c>
      <c r="P258" s="14">
        <f t="shared" ref="P258" si="38">+G258/G257-1</f>
        <v>-7.6555023923444931E-2</v>
      </c>
      <c r="Q258" s="14">
        <f t="shared" ref="Q258" si="39">+H258/H257-1</f>
        <v>0</v>
      </c>
      <c r="R258" s="14">
        <f t="shared" ref="R258" si="40">+I258/I257-1</f>
        <v>-7.999999999999996E-2</v>
      </c>
      <c r="S258" s="14">
        <f t="shared" ref="S258" si="41">+J258/J257-1</f>
        <v>0</v>
      </c>
    </row>
    <row r="259" spans="1:19" x14ac:dyDescent="0.25">
      <c r="A259" s="39">
        <v>42256</v>
      </c>
      <c r="B259" s="39">
        <f t="shared" ref="B259:B322" si="42">+A259+6</f>
        <v>42262</v>
      </c>
      <c r="C259" s="2">
        <v>605000</v>
      </c>
      <c r="D259" s="2">
        <v>378000</v>
      </c>
      <c r="E259" s="2">
        <v>86000</v>
      </c>
      <c r="F259" s="2">
        <v>165000</v>
      </c>
      <c r="G259" s="2">
        <v>204000</v>
      </c>
      <c r="H259" s="2">
        <v>1000</v>
      </c>
      <c r="I259" s="2">
        <v>88000</v>
      </c>
      <c r="J259" s="2">
        <v>14000</v>
      </c>
      <c r="L259" s="14">
        <f t="shared" ref="L259" si="43">+C259/C258-1</f>
        <v>-4.4233807266982672E-2</v>
      </c>
      <c r="M259" s="14">
        <f t="shared" ref="M259" si="44">+D259/D258-1</f>
        <v>-7.5794621026894826E-2</v>
      </c>
      <c r="N259" s="14">
        <f t="shared" ref="N259" si="45">+E259/E258-1</f>
        <v>-1.1494252873563204E-2</v>
      </c>
      <c r="O259" s="14">
        <f t="shared" ref="O259" si="46">+F259/F258-1</f>
        <v>-0.11290322580645162</v>
      </c>
      <c r="P259" s="14">
        <f t="shared" ref="P259" si="47">+G259/G258-1</f>
        <v>5.6994818652849721E-2</v>
      </c>
      <c r="Q259" s="14">
        <f t="shared" ref="Q259" si="48">+H259/H258-1</f>
        <v>0</v>
      </c>
      <c r="R259" s="14">
        <f t="shared" ref="R259" si="49">+I259/I258-1</f>
        <v>-4.3478260869565188E-2</v>
      </c>
      <c r="S259" s="14">
        <f t="shared" ref="S259" si="50">+J259/J258-1</f>
        <v>-0.125</v>
      </c>
    </row>
    <row r="260" spans="1:19" x14ac:dyDescent="0.25">
      <c r="A260" s="39">
        <v>42263</v>
      </c>
      <c r="B260" s="39">
        <f t="shared" si="42"/>
        <v>42269</v>
      </c>
      <c r="C260" s="2">
        <v>637000</v>
      </c>
      <c r="D260" s="2">
        <v>346000</v>
      </c>
      <c r="E260" s="2">
        <v>78000</v>
      </c>
      <c r="F260" s="2">
        <v>185000</v>
      </c>
      <c r="G260" s="2">
        <v>209000</v>
      </c>
      <c r="H260" s="2">
        <v>1000</v>
      </c>
      <c r="I260" s="2">
        <v>85000</v>
      </c>
      <c r="J260" s="2">
        <v>11000</v>
      </c>
      <c r="L260" s="14">
        <f t="shared" ref="L260" si="51">+C260/C259-1</f>
        <v>5.2892561983471031E-2</v>
      </c>
      <c r="M260" s="14">
        <f t="shared" ref="M260" si="52">+D260/D259-1</f>
        <v>-8.4656084656084651E-2</v>
      </c>
      <c r="N260" s="14">
        <f t="shared" ref="N260" si="53">+E260/E259-1</f>
        <v>-9.3023255813953543E-2</v>
      </c>
      <c r="O260" s="14">
        <f t="shared" ref="O260" si="54">+F260/F259-1</f>
        <v>0.1212121212121211</v>
      </c>
      <c r="P260" s="14">
        <f t="shared" ref="P260" si="55">+G260/G259-1</f>
        <v>2.450980392156854E-2</v>
      </c>
      <c r="Q260" s="14">
        <f t="shared" ref="Q260" si="56">+H260/H259-1</f>
        <v>0</v>
      </c>
      <c r="R260" s="14">
        <f t="shared" ref="R260" si="57">+I260/I259-1</f>
        <v>-3.4090909090909061E-2</v>
      </c>
      <c r="S260" s="14">
        <f t="shared" ref="S260" si="58">+J260/J259-1</f>
        <v>-0.2142857142857143</v>
      </c>
    </row>
    <row r="261" spans="1:19" x14ac:dyDescent="0.25">
      <c r="A261" s="39">
        <v>42270</v>
      </c>
      <c r="B261" s="39">
        <f t="shared" si="42"/>
        <v>42276</v>
      </c>
      <c r="C261" s="2">
        <v>681000</v>
      </c>
      <c r="D261" s="2">
        <v>350000</v>
      </c>
      <c r="E261" s="2">
        <v>97000</v>
      </c>
      <c r="F261" s="2">
        <v>185000</v>
      </c>
      <c r="G261" s="2">
        <v>196000</v>
      </c>
      <c r="H261" s="2">
        <v>1000</v>
      </c>
      <c r="I261" s="2">
        <v>85000</v>
      </c>
      <c r="J261" s="2">
        <v>10000</v>
      </c>
      <c r="L261" s="14">
        <f t="shared" ref="L261" si="59">+C261/C260-1</f>
        <v>6.9073783359497654E-2</v>
      </c>
      <c r="M261" s="14">
        <f t="shared" ref="M261" si="60">+D261/D260-1</f>
        <v>1.1560693641618602E-2</v>
      </c>
      <c r="N261" s="14">
        <f t="shared" ref="N261" si="61">+E261/E260-1</f>
        <v>0.24358974358974361</v>
      </c>
      <c r="O261" s="14">
        <f t="shared" ref="O261" si="62">+F261/F260-1</f>
        <v>0</v>
      </c>
      <c r="P261" s="14">
        <f t="shared" ref="P261" si="63">+G261/G260-1</f>
        <v>-6.2200956937799035E-2</v>
      </c>
      <c r="Q261" s="14">
        <f t="shared" ref="Q261" si="64">+H261/H260-1</f>
        <v>0</v>
      </c>
      <c r="R261" s="14">
        <f t="shared" ref="R261" si="65">+I261/I260-1</f>
        <v>0</v>
      </c>
      <c r="S261" s="14">
        <f t="shared" ref="S261" si="66">+J261/J260-1</f>
        <v>-9.0909090909090939E-2</v>
      </c>
    </row>
    <row r="262" spans="1:19" x14ac:dyDescent="0.25">
      <c r="A262" s="39">
        <v>42277</v>
      </c>
      <c r="B262" s="39">
        <f t="shared" si="42"/>
        <v>42283</v>
      </c>
      <c r="C262" s="2">
        <v>702000</v>
      </c>
      <c r="D262" s="2">
        <v>383000</v>
      </c>
      <c r="E262" s="2">
        <v>102000</v>
      </c>
      <c r="F262" s="2">
        <v>191000</v>
      </c>
      <c r="G262" s="2">
        <v>195000</v>
      </c>
      <c r="H262" s="2">
        <v>1000</v>
      </c>
      <c r="I262" s="2">
        <v>84000</v>
      </c>
      <c r="J262" s="2">
        <v>10000</v>
      </c>
      <c r="L262" s="14">
        <f t="shared" ref="L262" si="67">+C262/C261-1</f>
        <v>3.0837004405286361E-2</v>
      </c>
      <c r="M262" s="14">
        <f t="shared" ref="M262" si="68">+D262/D261-1</f>
        <v>9.4285714285714306E-2</v>
      </c>
      <c r="N262" s="14">
        <f t="shared" ref="N262" si="69">+E262/E261-1</f>
        <v>5.1546391752577359E-2</v>
      </c>
      <c r="O262" s="14">
        <f t="shared" ref="O262" si="70">+F262/F261-1</f>
        <v>3.2432432432432323E-2</v>
      </c>
      <c r="P262" s="14">
        <f t="shared" ref="P262" si="71">+G262/G261-1</f>
        <v>-5.1020408163264808E-3</v>
      </c>
      <c r="Q262" s="14">
        <f t="shared" ref="Q262" si="72">+H262/H261-1</f>
        <v>0</v>
      </c>
      <c r="R262" s="14">
        <f t="shared" ref="R262" si="73">+I262/I261-1</f>
        <v>-1.1764705882352899E-2</v>
      </c>
      <c r="S262" s="14">
        <f t="shared" ref="S262" si="74">+J262/J261-1</f>
        <v>0</v>
      </c>
    </row>
    <row r="263" spans="1:19" x14ac:dyDescent="0.25">
      <c r="A263" s="39">
        <v>42284</v>
      </c>
      <c r="B263" s="39">
        <f t="shared" si="42"/>
        <v>42290</v>
      </c>
      <c r="C263" s="2">
        <v>620000</v>
      </c>
      <c r="D263" s="2">
        <v>401000</v>
      </c>
      <c r="E263" s="2">
        <v>103000</v>
      </c>
      <c r="F263" s="2">
        <v>183000</v>
      </c>
      <c r="G263" s="2">
        <v>172000</v>
      </c>
      <c r="H263" s="2">
        <v>1000</v>
      </c>
      <c r="I263" s="2">
        <v>91000</v>
      </c>
      <c r="J263" s="2">
        <v>8000</v>
      </c>
      <c r="L263" s="14">
        <f t="shared" ref="L263" si="75">+C263/C262-1</f>
        <v>-0.11680911680911676</v>
      </c>
      <c r="M263" s="14">
        <f t="shared" ref="M263" si="76">+D263/D262-1</f>
        <v>4.6997389033942572E-2</v>
      </c>
      <c r="N263" s="14">
        <f t="shared" ref="N263" si="77">+E263/E262-1</f>
        <v>9.8039215686274161E-3</v>
      </c>
      <c r="O263" s="14">
        <f t="shared" ref="O263" si="78">+F263/F262-1</f>
        <v>-4.1884816753926746E-2</v>
      </c>
      <c r="P263" s="14">
        <f t="shared" ref="P263" si="79">+G263/G262-1</f>
        <v>-0.11794871794871797</v>
      </c>
      <c r="Q263" s="14">
        <f t="shared" ref="Q263" si="80">+H263/H262-1</f>
        <v>0</v>
      </c>
      <c r="R263" s="14">
        <f t="shared" ref="R263" si="81">+I263/I262-1</f>
        <v>8.3333333333333259E-2</v>
      </c>
      <c r="S263" s="14">
        <f t="shared" ref="S263" si="82">+J263/J262-1</f>
        <v>-0.19999999999999996</v>
      </c>
    </row>
    <row r="264" spans="1:19" x14ac:dyDescent="0.25">
      <c r="A264" s="39">
        <v>42291</v>
      </c>
      <c r="B264" s="39">
        <f t="shared" si="42"/>
        <v>42297</v>
      </c>
      <c r="C264" s="2">
        <v>586000</v>
      </c>
      <c r="D264" s="2">
        <v>387000</v>
      </c>
      <c r="E264" s="2">
        <v>97000</v>
      </c>
      <c r="F264" s="2">
        <v>183000</v>
      </c>
      <c r="G264" s="2">
        <v>165000</v>
      </c>
      <c r="H264" s="2">
        <v>1000</v>
      </c>
      <c r="I264" s="2">
        <v>104000</v>
      </c>
      <c r="J264" s="2">
        <v>8000</v>
      </c>
      <c r="L264" s="14">
        <f t="shared" ref="L264" si="83">+C264/C263-1</f>
        <v>-5.4838709677419328E-2</v>
      </c>
      <c r="M264" s="14">
        <f t="shared" ref="M264" si="84">+D264/D263-1</f>
        <v>-3.4912718204488824E-2</v>
      </c>
      <c r="N264" s="14">
        <f t="shared" ref="N264" si="85">+E264/E263-1</f>
        <v>-5.8252427184465994E-2</v>
      </c>
      <c r="O264" s="14">
        <f t="shared" ref="O264" si="86">+F264/F263-1</f>
        <v>0</v>
      </c>
      <c r="P264" s="14">
        <f t="shared" ref="P264" si="87">+G264/G263-1</f>
        <v>-4.0697674418604612E-2</v>
      </c>
      <c r="Q264" s="14">
        <f t="shared" ref="Q264" si="88">+H264/H263-1</f>
        <v>0</v>
      </c>
      <c r="R264" s="14">
        <f t="shared" ref="R264" si="89">+I264/I263-1</f>
        <v>0.14285714285714279</v>
      </c>
      <c r="S264" s="14">
        <f t="shared" ref="S264" si="90">+J264/J263-1</f>
        <v>0</v>
      </c>
    </row>
    <row r="265" spans="1:19" x14ac:dyDescent="0.25">
      <c r="A265" s="39">
        <v>42298</v>
      </c>
      <c r="B265" s="39">
        <f t="shared" si="42"/>
        <v>42304</v>
      </c>
      <c r="C265" s="2">
        <v>602000</v>
      </c>
      <c r="D265" s="2">
        <v>372000</v>
      </c>
      <c r="E265" s="2">
        <v>78000</v>
      </c>
      <c r="F265" s="2">
        <v>191000</v>
      </c>
      <c r="G265" s="2">
        <v>168000</v>
      </c>
      <c r="H265" s="2">
        <v>0</v>
      </c>
      <c r="I265" s="2">
        <v>93000</v>
      </c>
      <c r="J265" s="2">
        <v>8000</v>
      </c>
      <c r="L265" s="14">
        <f t="shared" ref="L265" si="91">+C265/C264-1</f>
        <v>2.7303754266211566E-2</v>
      </c>
      <c r="M265" s="14">
        <f t="shared" ref="M265" si="92">+D265/D264-1</f>
        <v>-3.8759689922480578E-2</v>
      </c>
      <c r="N265" s="14">
        <f t="shared" ref="N265" si="93">+E265/E264-1</f>
        <v>-0.19587628865979378</v>
      </c>
      <c r="O265" s="14">
        <f t="shared" ref="O265" si="94">+F265/F264-1</f>
        <v>4.3715846994535568E-2</v>
      </c>
      <c r="P265" s="14">
        <f t="shared" ref="P265" si="95">+G265/G264-1</f>
        <v>1.8181818181818077E-2</v>
      </c>
      <c r="Q265" s="14" t="s">
        <v>26</v>
      </c>
      <c r="R265" s="14">
        <f t="shared" ref="R265" si="96">+I265/I264-1</f>
        <v>-0.10576923076923073</v>
      </c>
      <c r="S265" s="14">
        <f t="shared" ref="S265" si="97">+J265/J264-1</f>
        <v>0</v>
      </c>
    </row>
    <row r="266" spans="1:19" x14ac:dyDescent="0.25">
      <c r="A266" s="39">
        <v>42305</v>
      </c>
      <c r="B266" s="39">
        <f t="shared" si="42"/>
        <v>42311</v>
      </c>
      <c r="C266" s="2">
        <v>605000</v>
      </c>
      <c r="D266" s="2">
        <v>372000</v>
      </c>
      <c r="E266" s="2">
        <v>79000</v>
      </c>
      <c r="F266" s="2">
        <v>175000</v>
      </c>
      <c r="G266" s="2">
        <v>187000</v>
      </c>
      <c r="H266" s="2">
        <v>0</v>
      </c>
      <c r="I266" s="2">
        <v>86000</v>
      </c>
      <c r="J266" s="2">
        <v>8000</v>
      </c>
      <c r="L266" s="14">
        <f t="shared" ref="L266" si="98">+C266/C265-1</f>
        <v>4.983388704318914E-3</v>
      </c>
      <c r="M266" s="14">
        <f t="shared" ref="M266" si="99">+D266/D265-1</f>
        <v>0</v>
      </c>
      <c r="N266" s="14">
        <f t="shared" ref="N266" si="100">+E266/E265-1</f>
        <v>1.2820512820512775E-2</v>
      </c>
      <c r="O266" s="14">
        <f t="shared" ref="O266" si="101">+F266/F265-1</f>
        <v>-8.376963350785338E-2</v>
      </c>
      <c r="P266" s="14">
        <f t="shared" ref="P266" si="102">+G266/G265-1</f>
        <v>0.11309523809523814</v>
      </c>
      <c r="Q266" s="14" t="s">
        <v>26</v>
      </c>
      <c r="R266" s="14">
        <f t="shared" ref="R266" si="103">+I266/I265-1</f>
        <v>-7.5268817204301119E-2</v>
      </c>
      <c r="S266" s="14">
        <f t="shared" ref="S266" si="104">+J266/J265-1</f>
        <v>0</v>
      </c>
    </row>
    <row r="267" spans="1:19" x14ac:dyDescent="0.25">
      <c r="A267" s="39">
        <v>42312</v>
      </c>
      <c r="B267" s="39">
        <f t="shared" si="42"/>
        <v>42318</v>
      </c>
      <c r="C267" s="2">
        <v>653000</v>
      </c>
      <c r="D267" s="2">
        <v>343000</v>
      </c>
      <c r="E267" s="2">
        <v>87000</v>
      </c>
      <c r="F267" s="2">
        <v>154000</v>
      </c>
      <c r="G267" s="2">
        <v>221000</v>
      </c>
      <c r="H267" s="2">
        <v>1000</v>
      </c>
      <c r="I267" s="2">
        <v>77000</v>
      </c>
      <c r="J267" s="2">
        <v>8000</v>
      </c>
      <c r="L267" s="14">
        <f t="shared" ref="L267" si="105">+C267/C266-1</f>
        <v>7.9338842975206658E-2</v>
      </c>
      <c r="M267" s="14">
        <f t="shared" ref="M267" si="106">+D267/D266-1</f>
        <v>-7.795698924731187E-2</v>
      </c>
      <c r="N267" s="14">
        <f t="shared" ref="N267" si="107">+E267/E266-1</f>
        <v>0.10126582278481022</v>
      </c>
      <c r="O267" s="14">
        <f t="shared" ref="O267" si="108">+F267/F266-1</f>
        <v>-0.12</v>
      </c>
      <c r="P267" s="14">
        <f t="shared" ref="P267" si="109">+G267/G266-1</f>
        <v>0.18181818181818188</v>
      </c>
      <c r="Q267" s="14" t="s">
        <v>26</v>
      </c>
      <c r="R267" s="14">
        <f t="shared" ref="R267" si="110">+I267/I266-1</f>
        <v>-0.10465116279069764</v>
      </c>
      <c r="S267" s="14">
        <f t="shared" ref="S267" si="111">+J267/J266-1</f>
        <v>0</v>
      </c>
    </row>
    <row r="268" spans="1:19" x14ac:dyDescent="0.25">
      <c r="A268" s="39">
        <v>42319</v>
      </c>
      <c r="B268" s="39">
        <f t="shared" si="42"/>
        <v>42325</v>
      </c>
      <c r="C268" s="2">
        <v>677000</v>
      </c>
      <c r="D268" s="2">
        <v>296000</v>
      </c>
      <c r="E268" s="2">
        <v>96000</v>
      </c>
      <c r="F268" s="2">
        <v>139000</v>
      </c>
      <c r="G268" s="2">
        <v>265000</v>
      </c>
      <c r="H268" s="2">
        <v>1000</v>
      </c>
      <c r="I268" s="2">
        <v>67000</v>
      </c>
      <c r="J268" s="2">
        <v>7000</v>
      </c>
      <c r="L268" s="14">
        <f t="shared" ref="L268" si="112">+C268/C267-1</f>
        <v>3.6753445635528292E-2</v>
      </c>
      <c r="M268" s="14">
        <f t="shared" ref="M268" si="113">+D268/D267-1</f>
        <v>-0.13702623906705536</v>
      </c>
      <c r="N268" s="14">
        <f t="shared" ref="N268" si="114">+E268/E267-1</f>
        <v>0.10344827586206895</v>
      </c>
      <c r="O268" s="14">
        <f t="shared" ref="O268" si="115">+F268/F267-1</f>
        <v>-9.740259740259738E-2</v>
      </c>
      <c r="P268" s="14">
        <f t="shared" ref="P268:Q268" si="116">+G268/G267-1</f>
        <v>0.19909502262443435</v>
      </c>
      <c r="Q268" s="14">
        <f t="shared" si="116"/>
        <v>0</v>
      </c>
      <c r="R268" s="14">
        <f t="shared" ref="R268" si="117">+I268/I267-1</f>
        <v>-0.12987012987012991</v>
      </c>
      <c r="S268" s="14">
        <f t="shared" ref="S268" si="118">+J268/J267-1</f>
        <v>-0.125</v>
      </c>
    </row>
    <row r="269" spans="1:19" x14ac:dyDescent="0.25">
      <c r="A269" s="39">
        <v>42326</v>
      </c>
      <c r="B269" s="39">
        <f t="shared" si="42"/>
        <v>42332</v>
      </c>
      <c r="C269" s="2">
        <v>677000</v>
      </c>
      <c r="D269" s="2">
        <v>274000</v>
      </c>
      <c r="E269" s="2">
        <v>103000</v>
      </c>
      <c r="F269" s="2">
        <v>188000</v>
      </c>
      <c r="G269" s="2">
        <v>245000</v>
      </c>
      <c r="H269" s="2">
        <v>1000</v>
      </c>
      <c r="I269" s="2">
        <v>62000</v>
      </c>
      <c r="J269" s="2">
        <v>7000</v>
      </c>
      <c r="L269" s="14">
        <f t="shared" ref="L269" si="119">+C269/C268-1</f>
        <v>0</v>
      </c>
      <c r="M269" s="14">
        <f t="shared" ref="M269" si="120">+D269/D268-1</f>
        <v>-7.4324324324324342E-2</v>
      </c>
      <c r="N269" s="14">
        <f t="shared" ref="N269" si="121">+E269/E268-1</f>
        <v>7.2916666666666741E-2</v>
      </c>
      <c r="O269" s="14">
        <f t="shared" ref="O269" si="122">+F269/F268-1</f>
        <v>0.35251798561151082</v>
      </c>
      <c r="P269" s="14">
        <f t="shared" ref="P269" si="123">+G269/G268-1</f>
        <v>-7.547169811320753E-2</v>
      </c>
      <c r="Q269" s="14">
        <f t="shared" ref="Q269" si="124">+H269/H268-1</f>
        <v>0</v>
      </c>
      <c r="R269" s="14">
        <f t="shared" ref="R269" si="125">+I269/I268-1</f>
        <v>-7.4626865671641784E-2</v>
      </c>
      <c r="S269" s="14">
        <f t="shared" ref="S269" si="126">+J269/J268-1</f>
        <v>0</v>
      </c>
    </row>
    <row r="270" spans="1:19" x14ac:dyDescent="0.25">
      <c r="A270" s="39">
        <v>42333</v>
      </c>
      <c r="B270" s="39">
        <f t="shared" si="42"/>
        <v>42339</v>
      </c>
      <c r="C270" s="2">
        <v>675000</v>
      </c>
      <c r="D270" s="2">
        <v>259000</v>
      </c>
      <c r="E270" s="2">
        <v>101000</v>
      </c>
      <c r="F270" s="2">
        <v>205000</v>
      </c>
      <c r="G270" s="2">
        <v>252000</v>
      </c>
      <c r="H270" s="2">
        <v>1000</v>
      </c>
      <c r="I270" s="2">
        <v>82000</v>
      </c>
      <c r="J270" s="2">
        <v>5000</v>
      </c>
      <c r="L270" s="14">
        <f t="shared" ref="L270" si="127">+C270/C269-1</f>
        <v>-2.9542097488921559E-3</v>
      </c>
      <c r="M270" s="14">
        <f t="shared" ref="M270" si="128">+D270/D269-1</f>
        <v>-5.4744525547445244E-2</v>
      </c>
      <c r="N270" s="14">
        <f t="shared" ref="N270" si="129">+E270/E269-1</f>
        <v>-1.9417475728155331E-2</v>
      </c>
      <c r="O270" s="14">
        <f t="shared" ref="O270" si="130">+F270/F269-1</f>
        <v>9.0425531914893664E-2</v>
      </c>
      <c r="P270" s="14">
        <f t="shared" ref="P270" si="131">+G270/G269-1</f>
        <v>2.857142857142847E-2</v>
      </c>
      <c r="Q270" s="14">
        <f t="shared" ref="Q270" si="132">+H270/H269-1</f>
        <v>0</v>
      </c>
      <c r="R270" s="14">
        <f t="shared" ref="R270" si="133">+I270/I269-1</f>
        <v>0.32258064516129026</v>
      </c>
      <c r="S270" s="14">
        <f t="shared" ref="S270" si="134">+J270/J269-1</f>
        <v>-0.2857142857142857</v>
      </c>
    </row>
    <row r="271" spans="1:19" x14ac:dyDescent="0.25">
      <c r="A271" s="39">
        <v>42340</v>
      </c>
      <c r="B271" s="39">
        <f t="shared" si="42"/>
        <v>42346</v>
      </c>
      <c r="C271" s="2">
        <v>637000</v>
      </c>
      <c r="D271" s="2">
        <v>292000</v>
      </c>
      <c r="E271" s="2">
        <v>110000</v>
      </c>
      <c r="F271" s="2">
        <v>191000</v>
      </c>
      <c r="G271" s="2">
        <v>249000</v>
      </c>
      <c r="H271" s="2">
        <v>1000</v>
      </c>
      <c r="I271" s="2">
        <v>87000</v>
      </c>
      <c r="J271" s="2">
        <v>6000</v>
      </c>
      <c r="L271" s="14">
        <f t="shared" ref="L271" si="135">+C271/C270-1</f>
        <v>-5.6296296296296289E-2</v>
      </c>
      <c r="M271" s="14">
        <f t="shared" ref="M271" si="136">+D271/D270-1</f>
        <v>0.12741312741312738</v>
      </c>
      <c r="N271" s="14">
        <f t="shared" ref="N271" si="137">+E271/E270-1</f>
        <v>8.9108910891089188E-2</v>
      </c>
      <c r="O271" s="14">
        <f t="shared" ref="O271" si="138">+F271/F270-1</f>
        <v>-6.8292682926829218E-2</v>
      </c>
      <c r="P271" s="14">
        <f t="shared" ref="P271" si="139">+G271/G270-1</f>
        <v>-1.1904761904761862E-2</v>
      </c>
      <c r="Q271" s="14">
        <f t="shared" ref="Q271" si="140">+H271/H270-1</f>
        <v>0</v>
      </c>
      <c r="R271" s="14">
        <f t="shared" ref="R271" si="141">+I271/I270-1</f>
        <v>6.0975609756097615E-2</v>
      </c>
      <c r="S271" s="14">
        <f t="shared" ref="S271" si="142">+J271/J270-1</f>
        <v>0.19999999999999996</v>
      </c>
    </row>
    <row r="272" spans="1:19" x14ac:dyDescent="0.25">
      <c r="A272" s="39">
        <v>42347</v>
      </c>
      <c r="B272" s="39">
        <f t="shared" si="42"/>
        <v>42353</v>
      </c>
      <c r="C272" s="2">
        <v>626000</v>
      </c>
      <c r="D272" s="2">
        <v>286000</v>
      </c>
      <c r="E272" s="2">
        <v>99000</v>
      </c>
      <c r="F272" s="2">
        <v>181000</v>
      </c>
      <c r="G272" s="2">
        <v>228000</v>
      </c>
      <c r="H272" s="2">
        <v>1000</v>
      </c>
      <c r="I272" s="2">
        <v>76000</v>
      </c>
      <c r="J272" s="2">
        <v>5000</v>
      </c>
      <c r="L272" s="14">
        <f t="shared" ref="L272" si="143">+C272/C271-1</f>
        <v>-1.7268445839874413E-2</v>
      </c>
      <c r="M272" s="14">
        <f t="shared" ref="M272" si="144">+D272/D271-1</f>
        <v>-2.0547945205479423E-2</v>
      </c>
      <c r="N272" s="14">
        <f t="shared" ref="N272" si="145">+E272/E271-1</f>
        <v>-9.9999999999999978E-2</v>
      </c>
      <c r="O272" s="14">
        <f t="shared" ref="O272" si="146">+F272/F271-1</f>
        <v>-5.2356020942408432E-2</v>
      </c>
      <c r="P272" s="14">
        <f t="shared" ref="P272" si="147">+G272/G271-1</f>
        <v>-8.4337349397590411E-2</v>
      </c>
      <c r="Q272" s="14">
        <f t="shared" ref="Q272" si="148">+H272/H271-1</f>
        <v>0</v>
      </c>
      <c r="R272" s="14">
        <f t="shared" ref="R272" si="149">+I272/I271-1</f>
        <v>-0.12643678160919536</v>
      </c>
      <c r="S272" s="14">
        <f t="shared" ref="S272" si="150">+J272/J271-1</f>
        <v>-0.16666666666666663</v>
      </c>
    </row>
    <row r="273" spans="1:19" x14ac:dyDescent="0.25">
      <c r="A273" s="39">
        <v>42354</v>
      </c>
      <c r="B273" s="39">
        <f t="shared" si="42"/>
        <v>42360</v>
      </c>
      <c r="C273" s="2">
        <v>458000</v>
      </c>
      <c r="D273" s="2">
        <v>299000</v>
      </c>
      <c r="E273" s="2">
        <v>96000</v>
      </c>
      <c r="F273" s="2">
        <v>169000</v>
      </c>
      <c r="G273" s="2">
        <v>208000</v>
      </c>
      <c r="H273" s="2">
        <v>1000</v>
      </c>
      <c r="I273" s="2">
        <v>104000</v>
      </c>
      <c r="J273" s="2">
        <v>5000</v>
      </c>
      <c r="L273" s="14">
        <f t="shared" ref="L273" si="151">+C273/C272-1</f>
        <v>-0.26837060702875404</v>
      </c>
      <c r="M273" s="14">
        <f t="shared" ref="M273" si="152">+D273/D272-1</f>
        <v>4.5454545454545414E-2</v>
      </c>
      <c r="N273" s="14">
        <f t="shared" ref="N273" si="153">+E273/E272-1</f>
        <v>-3.0303030303030276E-2</v>
      </c>
      <c r="O273" s="14">
        <f t="shared" ref="O273" si="154">+F273/F272-1</f>
        <v>-6.6298342541436517E-2</v>
      </c>
      <c r="P273" s="14">
        <f t="shared" ref="P273" si="155">+G273/G272-1</f>
        <v>-8.7719298245614086E-2</v>
      </c>
      <c r="Q273" s="14">
        <f t="shared" ref="Q273" si="156">+H273/H272-1</f>
        <v>0</v>
      </c>
      <c r="R273" s="14">
        <f t="shared" ref="R273" si="157">+I273/I272-1</f>
        <v>0.36842105263157898</v>
      </c>
      <c r="S273" s="14">
        <f t="shared" ref="S273" si="158">+J273/J272-1</f>
        <v>0</v>
      </c>
    </row>
    <row r="274" spans="1:19" x14ac:dyDescent="0.25">
      <c r="A274" s="39">
        <v>42361</v>
      </c>
      <c r="B274" s="39">
        <f t="shared" si="42"/>
        <v>42367</v>
      </c>
      <c r="C274" s="2">
        <v>510000</v>
      </c>
      <c r="D274" s="2">
        <v>285000</v>
      </c>
      <c r="E274" s="2">
        <v>95000</v>
      </c>
      <c r="F274" s="2">
        <v>155000</v>
      </c>
      <c r="G274" s="2">
        <v>198000</v>
      </c>
      <c r="H274" s="2">
        <v>1000</v>
      </c>
      <c r="I274" s="2">
        <v>92000</v>
      </c>
      <c r="J274" s="2">
        <v>5000</v>
      </c>
      <c r="L274" s="14">
        <f t="shared" ref="L274" si="159">+C274/C273-1</f>
        <v>0.11353711790393017</v>
      </c>
      <c r="M274" s="14">
        <f t="shared" ref="M274" si="160">+D274/D273-1</f>
        <v>-4.6822742474916357E-2</v>
      </c>
      <c r="N274" s="14">
        <f t="shared" ref="N274" si="161">+E274/E273-1</f>
        <v>-1.041666666666663E-2</v>
      </c>
      <c r="O274" s="14">
        <f t="shared" ref="O274" si="162">+F274/F273-1</f>
        <v>-8.2840236686390512E-2</v>
      </c>
      <c r="P274" s="14">
        <f t="shared" ref="P274" si="163">+G274/G273-1</f>
        <v>-4.8076923076923128E-2</v>
      </c>
      <c r="Q274" s="14">
        <f t="shared" ref="Q274" si="164">+H274/H273-1</f>
        <v>0</v>
      </c>
      <c r="R274" s="14">
        <f t="shared" ref="R274" si="165">+I274/I273-1</f>
        <v>-0.11538461538461542</v>
      </c>
      <c r="S274" s="14">
        <f t="shared" ref="S274" si="166">+J274/J273-1</f>
        <v>0</v>
      </c>
    </row>
    <row r="275" spans="1:19" x14ac:dyDescent="0.25">
      <c r="A275" s="39">
        <v>42368</v>
      </c>
      <c r="B275" s="39">
        <f t="shared" si="42"/>
        <v>42374</v>
      </c>
      <c r="C275" s="2">
        <v>617000</v>
      </c>
      <c r="D275" s="2">
        <v>359000</v>
      </c>
      <c r="E275" s="2">
        <v>90000</v>
      </c>
      <c r="F275" s="2">
        <v>145000</v>
      </c>
      <c r="G275" s="2">
        <v>220000</v>
      </c>
      <c r="H275" s="2">
        <v>1000</v>
      </c>
      <c r="I275" s="2">
        <v>109000</v>
      </c>
      <c r="J275" s="2">
        <v>5000</v>
      </c>
      <c r="L275" s="14">
        <f t="shared" ref="L275" si="167">+C275/C274-1</f>
        <v>0.20980392156862737</v>
      </c>
      <c r="M275" s="14">
        <f t="shared" ref="M275" si="168">+D275/D274-1</f>
        <v>0.25964912280701746</v>
      </c>
      <c r="N275" s="14">
        <f t="shared" ref="N275" si="169">+E275/E274-1</f>
        <v>-5.2631578947368474E-2</v>
      </c>
      <c r="O275" s="14">
        <f t="shared" ref="O275" si="170">+F275/F274-1</f>
        <v>-6.4516129032258118E-2</v>
      </c>
      <c r="P275" s="14">
        <f t="shared" ref="P275" si="171">+G275/G274-1</f>
        <v>0.11111111111111116</v>
      </c>
      <c r="Q275" s="14">
        <f t="shared" ref="Q275" si="172">+H275/H274-1</f>
        <v>0</v>
      </c>
      <c r="R275" s="14">
        <f t="shared" ref="R275" si="173">+I275/I274-1</f>
        <v>0.18478260869565211</v>
      </c>
      <c r="S275" s="14">
        <f t="shared" ref="S275" si="174">+J275/J274-1</f>
        <v>0</v>
      </c>
    </row>
    <row r="276" spans="1:19" x14ac:dyDescent="0.25">
      <c r="A276" s="39">
        <v>42375</v>
      </c>
      <c r="B276" s="39">
        <f t="shared" si="42"/>
        <v>42381</v>
      </c>
      <c r="C276" s="2">
        <v>620000</v>
      </c>
      <c r="D276" s="2">
        <v>393000</v>
      </c>
      <c r="E276" s="2">
        <v>78000</v>
      </c>
      <c r="F276" s="2">
        <v>132000</v>
      </c>
      <c r="G276" s="2">
        <v>204000</v>
      </c>
      <c r="H276" s="2">
        <v>1000</v>
      </c>
      <c r="I276" s="2">
        <v>102000</v>
      </c>
      <c r="J276" s="2">
        <v>5000</v>
      </c>
      <c r="L276" s="14">
        <f t="shared" ref="L276" si="175">+C276/C275-1</f>
        <v>4.8622366288493257E-3</v>
      </c>
      <c r="M276" s="14">
        <f t="shared" ref="M276" si="176">+D276/D275-1</f>
        <v>9.4707520891364805E-2</v>
      </c>
      <c r="N276" s="14">
        <f t="shared" ref="N276" si="177">+E276/E275-1</f>
        <v>-0.1333333333333333</v>
      </c>
      <c r="O276" s="14">
        <f t="shared" ref="O276" si="178">+F276/F275-1</f>
        <v>-8.9655172413793061E-2</v>
      </c>
      <c r="P276" s="14">
        <f t="shared" ref="P276" si="179">+G276/G275-1</f>
        <v>-7.2727272727272751E-2</v>
      </c>
      <c r="Q276" s="14">
        <f t="shared" ref="Q276" si="180">+H276/H275-1</f>
        <v>0</v>
      </c>
      <c r="R276" s="14">
        <f t="shared" ref="R276" si="181">+I276/I275-1</f>
        <v>-6.422018348623848E-2</v>
      </c>
      <c r="S276" s="14">
        <f t="shared" ref="S276" si="182">+J276/J275-1</f>
        <v>0</v>
      </c>
    </row>
    <row r="277" spans="1:19" x14ac:dyDescent="0.25">
      <c r="A277" s="39">
        <v>42382</v>
      </c>
      <c r="B277" s="39">
        <f t="shared" si="42"/>
        <v>42388</v>
      </c>
      <c r="C277" s="2">
        <v>586000</v>
      </c>
      <c r="D277" s="2">
        <v>353000</v>
      </c>
      <c r="E277" s="2">
        <v>77000</v>
      </c>
      <c r="F277" s="2">
        <v>128000</v>
      </c>
      <c r="G277" s="2">
        <v>223000</v>
      </c>
      <c r="H277" s="2">
        <v>1000</v>
      </c>
      <c r="I277" s="2">
        <v>101000</v>
      </c>
      <c r="J277" s="2">
        <v>5000</v>
      </c>
      <c r="L277" s="14">
        <f t="shared" ref="L277" si="183">+C277/C276-1</f>
        <v>-5.4838709677419328E-2</v>
      </c>
      <c r="M277" s="14">
        <f t="shared" ref="M277" si="184">+D277/D276-1</f>
        <v>-0.10178117048346058</v>
      </c>
      <c r="N277" s="14">
        <f t="shared" ref="N277" si="185">+E277/E276-1</f>
        <v>-1.2820512820512775E-2</v>
      </c>
      <c r="O277" s="14">
        <f t="shared" ref="O277" si="186">+F277/F276-1</f>
        <v>-3.0303030303030276E-2</v>
      </c>
      <c r="P277" s="14">
        <f t="shared" ref="P277" si="187">+G277/G276-1</f>
        <v>9.3137254901960675E-2</v>
      </c>
      <c r="Q277" s="14">
        <f t="shared" ref="Q277" si="188">+H277/H276-1</f>
        <v>0</v>
      </c>
      <c r="R277" s="14">
        <f t="shared" ref="R277" si="189">+I277/I276-1</f>
        <v>-9.8039215686274161E-3</v>
      </c>
      <c r="S277" s="14">
        <f t="shared" ref="S277" si="190">+J277/J276-1</f>
        <v>0</v>
      </c>
    </row>
    <row r="278" spans="1:19" x14ac:dyDescent="0.25">
      <c r="A278" s="39">
        <v>42389</v>
      </c>
      <c r="B278" s="39">
        <f t="shared" si="42"/>
        <v>42395</v>
      </c>
      <c r="C278" s="2">
        <v>611000</v>
      </c>
      <c r="D278" s="2">
        <v>312000</v>
      </c>
      <c r="E278" s="2">
        <v>79000</v>
      </c>
      <c r="F278" s="2">
        <v>164000</v>
      </c>
      <c r="G278" s="2">
        <v>214000</v>
      </c>
      <c r="H278" s="2">
        <v>1000</v>
      </c>
      <c r="I278" s="2">
        <v>121000</v>
      </c>
      <c r="J278" s="2">
        <v>4000</v>
      </c>
      <c r="L278" s="14">
        <f t="shared" ref="L278" si="191">+C278/C277-1</f>
        <v>4.2662116040955711E-2</v>
      </c>
      <c r="M278" s="14">
        <f t="shared" ref="M278" si="192">+D278/D277-1</f>
        <v>-0.11614730878186974</v>
      </c>
      <c r="N278" s="14">
        <f t="shared" ref="N278" si="193">+E278/E277-1</f>
        <v>2.5974025974025983E-2</v>
      </c>
      <c r="O278" s="14">
        <f t="shared" ref="O278" si="194">+F278/F277-1</f>
        <v>0.28125</v>
      </c>
      <c r="P278" s="14">
        <f t="shared" ref="P278" si="195">+G278/G277-1</f>
        <v>-4.035874439461884E-2</v>
      </c>
      <c r="Q278" s="14">
        <f t="shared" ref="Q278" si="196">+H278/H277-1</f>
        <v>0</v>
      </c>
      <c r="R278" s="14">
        <f t="shared" ref="R278" si="197">+I278/I277-1</f>
        <v>0.19801980198019797</v>
      </c>
      <c r="S278" s="14">
        <f t="shared" ref="S278" si="198">+J278/J277-1</f>
        <v>-0.19999999999999996</v>
      </c>
    </row>
    <row r="279" spans="1:19" x14ac:dyDescent="0.25">
      <c r="A279" s="39">
        <v>42396</v>
      </c>
      <c r="B279" s="39">
        <f t="shared" si="42"/>
        <v>42402</v>
      </c>
      <c r="C279" s="2">
        <v>637000</v>
      </c>
      <c r="D279" s="2">
        <v>330000</v>
      </c>
      <c r="E279" s="2">
        <v>75000</v>
      </c>
      <c r="F279" s="2">
        <v>203000</v>
      </c>
      <c r="G279" s="2">
        <v>219000</v>
      </c>
      <c r="H279" s="2">
        <v>1000</v>
      </c>
      <c r="I279" s="2">
        <v>122000</v>
      </c>
      <c r="J279" s="2">
        <v>4000</v>
      </c>
      <c r="L279" s="14">
        <f t="shared" ref="L279" si="199">+C279/C278-1</f>
        <v>4.2553191489361764E-2</v>
      </c>
      <c r="M279" s="14">
        <f t="shared" ref="M279" si="200">+D279/D278-1</f>
        <v>5.7692307692307709E-2</v>
      </c>
      <c r="N279" s="14">
        <f t="shared" ref="N279" si="201">+E279/E278-1</f>
        <v>-5.0632911392405111E-2</v>
      </c>
      <c r="O279" s="14">
        <f t="shared" ref="O279" si="202">+F279/F278-1</f>
        <v>0.23780487804878048</v>
      </c>
      <c r="P279" s="14">
        <f t="shared" ref="P279" si="203">+G279/G278-1</f>
        <v>2.3364485981308469E-2</v>
      </c>
      <c r="Q279" s="14">
        <f t="shared" ref="Q279" si="204">+H279/H278-1</f>
        <v>0</v>
      </c>
      <c r="R279" s="14">
        <f t="shared" ref="R279" si="205">+I279/I278-1</f>
        <v>8.2644628099173278E-3</v>
      </c>
      <c r="S279" s="14">
        <f t="shared" ref="S279" si="206">+J279/J278-1</f>
        <v>0</v>
      </c>
    </row>
    <row r="280" spans="1:19" x14ac:dyDescent="0.25">
      <c r="A280" s="39">
        <v>42403</v>
      </c>
      <c r="B280" s="39">
        <f t="shared" si="42"/>
        <v>42409</v>
      </c>
      <c r="C280" s="2">
        <v>556000</v>
      </c>
      <c r="D280" s="2">
        <v>376000</v>
      </c>
      <c r="E280" s="2">
        <v>68000</v>
      </c>
      <c r="F280" s="2">
        <v>195000</v>
      </c>
      <c r="G280" s="2">
        <v>230000</v>
      </c>
      <c r="H280" s="2">
        <v>1000</v>
      </c>
      <c r="I280" s="2">
        <v>116000</v>
      </c>
      <c r="J280" s="2">
        <v>5000</v>
      </c>
      <c r="L280" s="14">
        <f t="shared" ref="L280" si="207">+C280/C279-1</f>
        <v>-0.12715855572998425</v>
      </c>
      <c r="M280" s="14">
        <f t="shared" ref="M280" si="208">+D280/D279-1</f>
        <v>0.1393939393939394</v>
      </c>
      <c r="N280" s="14">
        <f t="shared" ref="N280" si="209">+E280/E279-1</f>
        <v>-9.3333333333333379E-2</v>
      </c>
      <c r="O280" s="14">
        <f t="shared" ref="O280" si="210">+F280/F279-1</f>
        <v>-3.9408866995073843E-2</v>
      </c>
      <c r="P280" s="14">
        <f t="shared" ref="P280" si="211">+G280/G279-1</f>
        <v>5.0228310502283158E-2</v>
      </c>
      <c r="Q280" s="14">
        <f t="shared" ref="Q280" si="212">+H280/H279-1</f>
        <v>0</v>
      </c>
      <c r="R280" s="14">
        <f t="shared" ref="R280" si="213">+I280/I279-1</f>
        <v>-4.9180327868852514E-2</v>
      </c>
      <c r="S280" s="14">
        <f t="shared" ref="S280" si="214">+J280/J279-1</f>
        <v>0.25</v>
      </c>
    </row>
    <row r="281" spans="1:19" x14ac:dyDescent="0.25">
      <c r="A281" s="39">
        <v>42410</v>
      </c>
      <c r="B281" s="39">
        <f t="shared" si="42"/>
        <v>42416</v>
      </c>
      <c r="C281" s="2">
        <v>563000</v>
      </c>
      <c r="D281" s="2">
        <v>381000</v>
      </c>
      <c r="E281" s="2">
        <v>70000</v>
      </c>
      <c r="F281" s="2">
        <v>187000</v>
      </c>
      <c r="G281" s="2">
        <v>202000</v>
      </c>
      <c r="H281" s="2">
        <v>1000</v>
      </c>
      <c r="I281" s="2">
        <v>130000</v>
      </c>
      <c r="J281" s="2">
        <v>4000</v>
      </c>
      <c r="L281" s="14">
        <f t="shared" ref="L281" si="215">+C281/C280-1</f>
        <v>1.2589928057553879E-2</v>
      </c>
      <c r="M281" s="14">
        <f t="shared" ref="M281" si="216">+D281/D280-1</f>
        <v>1.3297872340425565E-2</v>
      </c>
      <c r="N281" s="14">
        <f t="shared" ref="N281" si="217">+E281/E280-1</f>
        <v>2.9411764705882248E-2</v>
      </c>
      <c r="O281" s="14">
        <f t="shared" ref="O281" si="218">+F281/F280-1</f>
        <v>-4.1025641025640991E-2</v>
      </c>
      <c r="P281" s="14">
        <f t="shared" ref="P281" si="219">+G281/G280-1</f>
        <v>-0.12173913043478257</v>
      </c>
      <c r="Q281" s="14">
        <f t="shared" ref="Q281" si="220">+H281/H280-1</f>
        <v>0</v>
      </c>
      <c r="R281" s="14">
        <f t="shared" ref="R281" si="221">+I281/I280-1</f>
        <v>0.1206896551724137</v>
      </c>
      <c r="S281" s="14">
        <f t="shared" ref="S281" si="222">+J281/J280-1</f>
        <v>-0.19999999999999996</v>
      </c>
    </row>
    <row r="282" spans="1:19" x14ac:dyDescent="0.25">
      <c r="A282" s="39">
        <v>42417</v>
      </c>
      <c r="B282" s="39">
        <f t="shared" si="42"/>
        <v>42423</v>
      </c>
      <c r="C282" s="2">
        <v>615000</v>
      </c>
      <c r="D282" s="2">
        <v>385000</v>
      </c>
      <c r="E282" s="2">
        <v>66000</v>
      </c>
      <c r="F282" s="2">
        <v>179000</v>
      </c>
      <c r="G282" s="2">
        <v>191000</v>
      </c>
      <c r="H282" s="2">
        <v>1000</v>
      </c>
      <c r="I282" s="2">
        <v>130000</v>
      </c>
      <c r="J282" s="2">
        <v>4000</v>
      </c>
      <c r="L282" s="14">
        <f t="shared" ref="L282" si="223">+C282/C281-1</f>
        <v>9.2362344582593181E-2</v>
      </c>
      <c r="M282" s="14">
        <f t="shared" ref="M282" si="224">+D282/D281-1</f>
        <v>1.049868766404205E-2</v>
      </c>
      <c r="N282" s="14">
        <f t="shared" ref="N282" si="225">+E282/E281-1</f>
        <v>-5.7142857142857162E-2</v>
      </c>
      <c r="O282" s="14">
        <f t="shared" ref="O282" si="226">+F282/F281-1</f>
        <v>-4.2780748663101553E-2</v>
      </c>
      <c r="P282" s="14">
        <f t="shared" ref="P282" si="227">+G282/G281-1</f>
        <v>-5.4455445544554504E-2</v>
      </c>
      <c r="Q282" s="14">
        <f t="shared" ref="Q282" si="228">+H282/H281-1</f>
        <v>0</v>
      </c>
      <c r="R282" s="14">
        <f t="shared" ref="R282" si="229">+I282/I281-1</f>
        <v>0</v>
      </c>
      <c r="S282" s="14">
        <f t="shared" ref="S282" si="230">+J282/J281-1</f>
        <v>0</v>
      </c>
    </row>
    <row r="283" spans="1:19" x14ac:dyDescent="0.25">
      <c r="A283" s="39">
        <v>42424</v>
      </c>
      <c r="B283" s="39">
        <f t="shared" si="42"/>
        <v>42430</v>
      </c>
      <c r="C283" s="2">
        <v>604000</v>
      </c>
      <c r="D283" s="2">
        <v>404000</v>
      </c>
      <c r="E283" s="2">
        <v>77000</v>
      </c>
      <c r="F283" s="2">
        <v>181000</v>
      </c>
      <c r="G283" s="2">
        <v>200000</v>
      </c>
      <c r="H283" s="2">
        <v>1000</v>
      </c>
      <c r="I283" s="2">
        <v>112000</v>
      </c>
      <c r="J283" s="2">
        <v>4000</v>
      </c>
      <c r="L283" s="14">
        <f t="shared" ref="L283" si="231">+C283/C282-1</f>
        <v>-1.7886178861788671E-2</v>
      </c>
      <c r="M283" s="14">
        <f t="shared" ref="M283" si="232">+D283/D282-1</f>
        <v>4.9350649350649256E-2</v>
      </c>
      <c r="N283" s="14">
        <f t="shared" ref="N283" si="233">+E283/E282-1</f>
        <v>0.16666666666666674</v>
      </c>
      <c r="O283" s="14">
        <f t="shared" ref="O283" si="234">+F283/F282-1</f>
        <v>1.1173184357541999E-2</v>
      </c>
      <c r="P283" s="14">
        <f t="shared" ref="P283" si="235">+G283/G282-1</f>
        <v>4.7120418848167533E-2</v>
      </c>
      <c r="Q283" s="14">
        <f t="shared" ref="Q283" si="236">+H283/H282-1</f>
        <v>0</v>
      </c>
      <c r="R283" s="14">
        <f t="shared" ref="R283" si="237">+I283/I282-1</f>
        <v>-0.13846153846153841</v>
      </c>
      <c r="S283" s="14">
        <f t="shared" ref="S283" si="238">+J283/J282-1</f>
        <v>0</v>
      </c>
    </row>
    <row r="284" spans="1:19" x14ac:dyDescent="0.25">
      <c r="A284" s="39">
        <v>42431</v>
      </c>
      <c r="B284" s="39">
        <f t="shared" si="42"/>
        <v>42437</v>
      </c>
      <c r="C284" s="2">
        <v>520000</v>
      </c>
      <c r="D284" s="2">
        <v>375000</v>
      </c>
      <c r="E284" s="2">
        <v>76000</v>
      </c>
      <c r="F284" s="2">
        <v>153000</v>
      </c>
      <c r="G284" s="2">
        <v>226000</v>
      </c>
      <c r="H284" s="2">
        <v>1000</v>
      </c>
      <c r="I284" s="2">
        <v>127000</v>
      </c>
      <c r="J284" s="2">
        <v>7000</v>
      </c>
      <c r="L284" s="14">
        <f t="shared" ref="L284" si="239">+C284/C283-1</f>
        <v>-0.13907284768211925</v>
      </c>
      <c r="M284" s="14">
        <f t="shared" ref="M284" si="240">+D284/D283-1</f>
        <v>-7.1782178217821735E-2</v>
      </c>
      <c r="N284" s="14">
        <f t="shared" ref="N284" si="241">+E284/E283-1</f>
        <v>-1.2987012987012991E-2</v>
      </c>
      <c r="O284" s="14">
        <f t="shared" ref="O284" si="242">+F284/F283-1</f>
        <v>-0.15469613259668513</v>
      </c>
      <c r="P284" s="14">
        <f t="shared" ref="P284" si="243">+G284/G283-1</f>
        <v>0.12999999999999989</v>
      </c>
      <c r="Q284" s="14">
        <f t="shared" ref="Q284" si="244">+H284/H283-1</f>
        <v>0</v>
      </c>
      <c r="R284" s="14">
        <f t="shared" ref="R284" si="245">+I284/I283-1</f>
        <v>0.1339285714285714</v>
      </c>
      <c r="S284" s="14">
        <f t="shared" ref="S284" si="246">+J284/J283-1</f>
        <v>0.75</v>
      </c>
    </row>
    <row r="285" spans="1:19" x14ac:dyDescent="0.25">
      <c r="A285" s="39">
        <v>42438</v>
      </c>
      <c r="B285" s="39">
        <f t="shared" si="42"/>
        <v>42444</v>
      </c>
      <c r="C285" s="2">
        <v>567000</v>
      </c>
      <c r="D285" s="2">
        <v>328000</v>
      </c>
      <c r="E285" s="2">
        <v>63000</v>
      </c>
      <c r="F285" s="2">
        <v>142000</v>
      </c>
      <c r="G285" s="2">
        <v>219000</v>
      </c>
      <c r="H285" s="2">
        <v>1000</v>
      </c>
      <c r="I285" s="2">
        <v>116000</v>
      </c>
      <c r="J285" s="2">
        <v>11000</v>
      </c>
      <c r="L285" s="14">
        <f t="shared" ref="L285" si="247">+C285/C284-1</f>
        <v>9.0384615384615286E-2</v>
      </c>
      <c r="M285" s="14">
        <f t="shared" ref="M285" si="248">+D285/D284-1</f>
        <v>-0.1253333333333333</v>
      </c>
      <c r="N285" s="14">
        <f t="shared" ref="N285" si="249">+E285/E284-1</f>
        <v>-0.17105263157894735</v>
      </c>
      <c r="O285" s="14">
        <f t="shared" ref="O285" si="250">+F285/F284-1</f>
        <v>-7.1895424836601274E-2</v>
      </c>
      <c r="P285" s="14">
        <f t="shared" ref="P285" si="251">+G285/G284-1</f>
        <v>-3.0973451327433676E-2</v>
      </c>
      <c r="Q285" s="14">
        <f t="shared" ref="Q285" si="252">+H285/H284-1</f>
        <v>0</v>
      </c>
      <c r="R285" s="14">
        <f t="shared" ref="R285" si="253">+I285/I284-1</f>
        <v>-8.6614173228346414E-2</v>
      </c>
      <c r="S285" s="14">
        <f t="shared" ref="S285" si="254">+J285/J284-1</f>
        <v>0.5714285714285714</v>
      </c>
    </row>
    <row r="286" spans="1:19" x14ac:dyDescent="0.25">
      <c r="A286" s="39">
        <v>42445</v>
      </c>
      <c r="B286" s="39">
        <f t="shared" si="42"/>
        <v>42451</v>
      </c>
      <c r="C286" s="2">
        <v>580000</v>
      </c>
      <c r="D286" s="2">
        <v>385000</v>
      </c>
      <c r="E286" s="2">
        <v>73000</v>
      </c>
      <c r="F286" s="2">
        <v>177000</v>
      </c>
      <c r="G286" s="2">
        <v>197000</v>
      </c>
      <c r="H286" s="2">
        <v>1000</v>
      </c>
      <c r="I286" s="2">
        <v>114000</v>
      </c>
      <c r="J286" s="2">
        <v>14000</v>
      </c>
      <c r="L286" s="14">
        <f t="shared" ref="L286" si="255">+C286/C285-1</f>
        <v>2.2927689594356204E-2</v>
      </c>
      <c r="M286" s="14">
        <f t="shared" ref="M286" si="256">+D286/D285-1</f>
        <v>0.17378048780487809</v>
      </c>
      <c r="N286" s="14">
        <f t="shared" ref="N286" si="257">+E286/E285-1</f>
        <v>0.15873015873015883</v>
      </c>
      <c r="O286" s="14">
        <f t="shared" ref="O286" si="258">+F286/F285-1</f>
        <v>0.24647887323943651</v>
      </c>
      <c r="P286" s="14">
        <f t="shared" ref="P286" si="259">+G286/G285-1</f>
        <v>-0.1004566210045662</v>
      </c>
      <c r="Q286" s="14">
        <f t="shared" ref="Q286" si="260">+H286/H285-1</f>
        <v>0</v>
      </c>
      <c r="R286" s="14">
        <f t="shared" ref="R286" si="261">+I286/I285-1</f>
        <v>-1.7241379310344862E-2</v>
      </c>
      <c r="S286" s="14">
        <f t="shared" ref="S286" si="262">+J286/J285-1</f>
        <v>0.27272727272727271</v>
      </c>
    </row>
    <row r="287" spans="1:19" x14ac:dyDescent="0.25">
      <c r="A287" s="39">
        <v>42452</v>
      </c>
      <c r="B287" s="39">
        <f t="shared" si="42"/>
        <v>42458</v>
      </c>
      <c r="C287" s="2">
        <v>591000</v>
      </c>
      <c r="D287" s="2">
        <v>375000</v>
      </c>
      <c r="E287" s="2">
        <v>65000</v>
      </c>
      <c r="F287" s="2">
        <v>167000</v>
      </c>
      <c r="G287" s="2">
        <v>201000</v>
      </c>
      <c r="H287" s="2">
        <v>1000</v>
      </c>
      <c r="I287" s="2">
        <v>109000</v>
      </c>
      <c r="J287" s="2">
        <v>21000</v>
      </c>
      <c r="L287" s="14">
        <f t="shared" ref="L287" si="263">+C287/C286-1</f>
        <v>1.8965517241379404E-2</v>
      </c>
      <c r="M287" s="14">
        <f t="shared" ref="M287" si="264">+D287/D286-1</f>
        <v>-2.5974025974025983E-2</v>
      </c>
      <c r="N287" s="14">
        <f t="shared" ref="N287" si="265">+E287/E286-1</f>
        <v>-0.1095890410958904</v>
      </c>
      <c r="O287" s="14">
        <f t="shared" ref="O287" si="266">+F287/F286-1</f>
        <v>-5.6497175141242972E-2</v>
      </c>
      <c r="P287" s="14">
        <f t="shared" ref="P287" si="267">+G287/G286-1</f>
        <v>2.0304568527918843E-2</v>
      </c>
      <c r="Q287" s="14">
        <f t="shared" ref="Q287" si="268">+H287/H286-1</f>
        <v>0</v>
      </c>
      <c r="R287" s="14">
        <f t="shared" ref="R287" si="269">+I287/I286-1</f>
        <v>-4.3859649122807043E-2</v>
      </c>
      <c r="S287" s="14">
        <f t="shared" ref="S287" si="270">+J287/J286-1</f>
        <v>0.5</v>
      </c>
    </row>
    <row r="288" spans="1:19" x14ac:dyDescent="0.25">
      <c r="A288" s="39">
        <v>42459</v>
      </c>
      <c r="B288" s="39">
        <f t="shared" si="42"/>
        <v>42465</v>
      </c>
      <c r="C288" s="2">
        <v>588000</v>
      </c>
      <c r="D288" s="2">
        <v>406000</v>
      </c>
      <c r="E288" s="2">
        <v>85000</v>
      </c>
      <c r="F288" s="2">
        <v>189000</v>
      </c>
      <c r="G288" s="2">
        <v>202000</v>
      </c>
      <c r="H288" s="2">
        <v>1000</v>
      </c>
      <c r="I288" s="2">
        <v>111000</v>
      </c>
      <c r="J288" s="2">
        <v>17000</v>
      </c>
      <c r="L288" s="14">
        <f t="shared" ref="L288" si="271">+C288/C287-1</f>
        <v>-5.0761421319797106E-3</v>
      </c>
      <c r="M288" s="14">
        <f t="shared" ref="M288" si="272">+D288/D287-1</f>
        <v>8.2666666666666666E-2</v>
      </c>
      <c r="N288" s="14">
        <f t="shared" ref="N288" si="273">+E288/E287-1</f>
        <v>0.30769230769230771</v>
      </c>
      <c r="O288" s="14">
        <f t="shared" ref="O288" si="274">+F288/F287-1</f>
        <v>0.13173652694610771</v>
      </c>
      <c r="P288" s="14">
        <f t="shared" ref="P288" si="275">+G288/G287-1</f>
        <v>4.9751243781095411E-3</v>
      </c>
      <c r="Q288" s="14">
        <f t="shared" ref="Q288" si="276">+H288/H287-1</f>
        <v>0</v>
      </c>
      <c r="R288" s="14">
        <f t="shared" ref="R288" si="277">+I288/I287-1</f>
        <v>1.8348623853210899E-2</v>
      </c>
      <c r="S288" s="14">
        <f t="shared" ref="S288" si="278">+J288/J287-1</f>
        <v>-0.19047619047619047</v>
      </c>
    </row>
    <row r="289" spans="1:19" x14ac:dyDescent="0.25">
      <c r="A289" s="39">
        <v>42466</v>
      </c>
      <c r="B289" s="39">
        <f t="shared" si="42"/>
        <v>42472</v>
      </c>
      <c r="C289" s="2">
        <v>582000</v>
      </c>
      <c r="D289" s="2">
        <v>434000</v>
      </c>
      <c r="E289" s="2">
        <v>91000</v>
      </c>
      <c r="F289" s="2">
        <v>165000</v>
      </c>
      <c r="G289" s="2">
        <v>207000</v>
      </c>
      <c r="H289" s="2">
        <v>1000</v>
      </c>
      <c r="I289" s="2">
        <v>107000</v>
      </c>
      <c r="J289" s="2">
        <v>21000</v>
      </c>
      <c r="L289" s="14">
        <f t="shared" ref="L289" si="279">+C289/C288-1</f>
        <v>-1.0204081632653073E-2</v>
      </c>
      <c r="M289" s="14">
        <f t="shared" ref="M289" si="280">+D289/D288-1</f>
        <v>6.8965517241379226E-2</v>
      </c>
      <c r="N289" s="14">
        <f t="shared" ref="N289" si="281">+E289/E288-1</f>
        <v>7.0588235294117618E-2</v>
      </c>
      <c r="O289" s="14">
        <f t="shared" ref="O289" si="282">+F289/F288-1</f>
        <v>-0.12698412698412698</v>
      </c>
      <c r="P289" s="14">
        <f t="shared" ref="P289" si="283">+G289/G288-1</f>
        <v>2.4752475247524774E-2</v>
      </c>
      <c r="Q289" s="14">
        <f t="shared" ref="Q289" si="284">+H289/H288-1</f>
        <v>0</v>
      </c>
      <c r="R289" s="14">
        <f t="shared" ref="R289" si="285">+I289/I288-1</f>
        <v>-3.6036036036036001E-2</v>
      </c>
      <c r="S289" s="14">
        <f t="shared" ref="S289" si="286">+J289/J288-1</f>
        <v>0.23529411764705888</v>
      </c>
    </row>
    <row r="290" spans="1:19" x14ac:dyDescent="0.25">
      <c r="A290" s="39">
        <v>42473</v>
      </c>
      <c r="B290" s="39">
        <f t="shared" si="42"/>
        <v>42479</v>
      </c>
      <c r="C290" s="2">
        <v>587000</v>
      </c>
      <c r="D290" s="2">
        <v>430000</v>
      </c>
      <c r="E290" s="2">
        <v>92000</v>
      </c>
      <c r="F290" s="2">
        <v>156000</v>
      </c>
      <c r="G290" s="2">
        <v>213000</v>
      </c>
      <c r="H290" s="2">
        <v>1000</v>
      </c>
      <c r="I290" s="2">
        <v>97000</v>
      </c>
      <c r="J290" s="2">
        <v>20000</v>
      </c>
      <c r="L290" s="14">
        <f t="shared" ref="L290" si="287">+C290/C289-1</f>
        <v>8.5910652920961894E-3</v>
      </c>
      <c r="M290" s="14">
        <f t="shared" ref="M290" si="288">+D290/D289-1</f>
        <v>-9.2165898617511122E-3</v>
      </c>
      <c r="N290" s="14">
        <f t="shared" ref="N290" si="289">+E290/E289-1</f>
        <v>1.098901098901095E-2</v>
      </c>
      <c r="O290" s="14">
        <f t="shared" ref="O290" si="290">+F290/F289-1</f>
        <v>-5.4545454545454564E-2</v>
      </c>
      <c r="P290" s="14">
        <f t="shared" ref="P290" si="291">+G290/G289-1</f>
        <v>2.8985507246376718E-2</v>
      </c>
      <c r="Q290" s="14">
        <f t="shared" ref="Q290" si="292">+H290/H289-1</f>
        <v>0</v>
      </c>
      <c r="R290" s="14">
        <f t="shared" ref="R290" si="293">+I290/I289-1</f>
        <v>-9.3457943925233655E-2</v>
      </c>
      <c r="S290" s="14">
        <f t="shared" ref="S290" si="294">+J290/J289-1</f>
        <v>-4.7619047619047672E-2</v>
      </c>
    </row>
    <row r="291" spans="1:19" x14ac:dyDescent="0.25">
      <c r="A291" s="39">
        <v>42480</v>
      </c>
      <c r="B291" s="39">
        <f t="shared" si="42"/>
        <v>42486</v>
      </c>
      <c r="C291" s="2">
        <v>549000</v>
      </c>
      <c r="D291" s="2">
        <v>415000</v>
      </c>
      <c r="E291" s="2">
        <v>85000</v>
      </c>
      <c r="F291" s="2">
        <v>119000</v>
      </c>
      <c r="G291" s="2">
        <v>224000</v>
      </c>
      <c r="H291" s="2">
        <v>1000</v>
      </c>
      <c r="I291" s="2">
        <v>87000</v>
      </c>
      <c r="J291" s="2">
        <v>17000</v>
      </c>
      <c r="L291" s="14">
        <f t="shared" ref="L291" si="295">+C291/C290-1</f>
        <v>-6.4735945485519641E-2</v>
      </c>
      <c r="M291" s="14">
        <f t="shared" ref="M291" si="296">+D291/D290-1</f>
        <v>-3.4883720930232509E-2</v>
      </c>
      <c r="N291" s="14">
        <f t="shared" ref="N291" si="297">+E291/E290-1</f>
        <v>-7.6086956521739135E-2</v>
      </c>
      <c r="O291" s="14">
        <f t="shared" ref="O291" si="298">+F291/F290-1</f>
        <v>-0.23717948717948723</v>
      </c>
      <c r="P291" s="14">
        <f t="shared" ref="P291" si="299">+G291/G290-1</f>
        <v>5.164319248826299E-2</v>
      </c>
      <c r="Q291" s="14">
        <f t="shared" ref="Q291" si="300">+H291/H290-1</f>
        <v>0</v>
      </c>
      <c r="R291" s="14">
        <f t="shared" ref="R291" si="301">+I291/I290-1</f>
        <v>-0.10309278350515461</v>
      </c>
      <c r="S291" s="14">
        <f t="shared" ref="S291" si="302">+J291/J290-1</f>
        <v>-0.15000000000000002</v>
      </c>
    </row>
    <row r="292" spans="1:19" x14ac:dyDescent="0.25">
      <c r="A292" s="39">
        <v>42487</v>
      </c>
      <c r="B292" s="39">
        <f t="shared" si="42"/>
        <v>42493</v>
      </c>
      <c r="C292" s="2">
        <v>607000</v>
      </c>
      <c r="D292" s="2">
        <v>383000</v>
      </c>
      <c r="E292" s="2">
        <v>90000</v>
      </c>
      <c r="F292" s="2">
        <v>116000</v>
      </c>
      <c r="G292" s="2">
        <v>224000</v>
      </c>
      <c r="H292" s="2">
        <v>1000</v>
      </c>
      <c r="I292" s="2">
        <v>109000</v>
      </c>
      <c r="J292" s="2">
        <v>14000</v>
      </c>
      <c r="L292" s="14">
        <f t="shared" ref="L292" si="303">+C292/C291-1</f>
        <v>0.10564663023679421</v>
      </c>
      <c r="M292" s="14">
        <f t="shared" ref="M292" si="304">+D292/D291-1</f>
        <v>-7.7108433734939807E-2</v>
      </c>
      <c r="N292" s="14">
        <f t="shared" ref="N292" si="305">+E292/E291-1</f>
        <v>5.8823529411764719E-2</v>
      </c>
      <c r="O292" s="14">
        <f t="shared" ref="O292" si="306">+F292/F291-1</f>
        <v>-2.5210084033613467E-2</v>
      </c>
      <c r="P292" s="14">
        <f t="shared" ref="P292" si="307">+G292/G291-1</f>
        <v>0</v>
      </c>
      <c r="Q292" s="14">
        <f t="shared" ref="Q292" si="308">+H292/H291-1</f>
        <v>0</v>
      </c>
      <c r="R292" s="14">
        <f t="shared" ref="R292" si="309">+I292/I291-1</f>
        <v>0.25287356321839072</v>
      </c>
      <c r="S292" s="14">
        <f t="shared" ref="S292" si="310">+J292/J291-1</f>
        <v>-0.17647058823529416</v>
      </c>
    </row>
    <row r="293" spans="1:19" x14ac:dyDescent="0.25">
      <c r="A293" s="39">
        <v>42494</v>
      </c>
      <c r="B293" s="39">
        <f t="shared" si="42"/>
        <v>42500</v>
      </c>
      <c r="C293" s="2">
        <v>651000</v>
      </c>
      <c r="D293" s="2">
        <v>459000</v>
      </c>
      <c r="E293" s="2">
        <v>93000</v>
      </c>
      <c r="F293" s="2">
        <v>168000</v>
      </c>
      <c r="G293" s="2">
        <v>209000</v>
      </c>
      <c r="H293" s="2">
        <v>1000</v>
      </c>
      <c r="I293" s="2">
        <v>115000</v>
      </c>
      <c r="J293" s="2">
        <v>14000</v>
      </c>
      <c r="L293" s="14">
        <f t="shared" ref="L293" si="311">+C293/C292-1</f>
        <v>7.2487644151565167E-2</v>
      </c>
      <c r="M293" s="14">
        <f t="shared" ref="M293" si="312">+D293/D292-1</f>
        <v>0.19843342036553535</v>
      </c>
      <c r="N293" s="14">
        <f t="shared" ref="N293" si="313">+E293/E292-1</f>
        <v>3.3333333333333437E-2</v>
      </c>
      <c r="O293" s="14">
        <f t="shared" ref="O293" si="314">+F293/F292-1</f>
        <v>0.44827586206896552</v>
      </c>
      <c r="P293" s="14">
        <f t="shared" ref="P293" si="315">+G293/G292-1</f>
        <v>-6.6964285714285698E-2</v>
      </c>
      <c r="Q293" s="14">
        <f t="shared" ref="Q293" si="316">+H293/H292-1</f>
        <v>0</v>
      </c>
      <c r="R293" s="14">
        <f t="shared" ref="R293" si="317">+I293/I292-1</f>
        <v>5.504587155963292E-2</v>
      </c>
      <c r="S293" s="14">
        <f t="shared" ref="S293" si="318">+J293/J292-1</f>
        <v>0</v>
      </c>
    </row>
    <row r="294" spans="1:19" x14ac:dyDescent="0.25">
      <c r="A294" s="39">
        <v>42501</v>
      </c>
      <c r="B294" s="39">
        <f t="shared" si="42"/>
        <v>42507</v>
      </c>
      <c r="C294" s="2">
        <v>529000</v>
      </c>
      <c r="D294" s="2">
        <v>403000</v>
      </c>
      <c r="E294" s="2">
        <v>75000</v>
      </c>
      <c r="F294" s="2">
        <v>143000</v>
      </c>
      <c r="G294" s="2">
        <v>215000</v>
      </c>
      <c r="H294" s="2">
        <v>1000</v>
      </c>
      <c r="I294" s="2">
        <v>102000</v>
      </c>
      <c r="J294" s="2">
        <v>18000</v>
      </c>
      <c r="L294" s="14">
        <f t="shared" ref="L294" si="319">+C294/C293-1</f>
        <v>-0.1874039938556068</v>
      </c>
      <c r="M294" s="14">
        <f t="shared" ref="M294" si="320">+D294/D293-1</f>
        <v>-0.12200435729847492</v>
      </c>
      <c r="N294" s="14">
        <f t="shared" ref="N294" si="321">+E294/E293-1</f>
        <v>-0.19354838709677424</v>
      </c>
      <c r="O294" s="14">
        <f t="shared" ref="O294" si="322">+F294/F293-1</f>
        <v>-0.14880952380952384</v>
      </c>
      <c r="P294" s="14">
        <f t="shared" ref="P294" si="323">+G294/G293-1</f>
        <v>2.8708133971291794E-2</v>
      </c>
      <c r="Q294" s="14">
        <f t="shared" ref="Q294" si="324">+H294/H293-1</f>
        <v>0</v>
      </c>
      <c r="R294" s="14">
        <f t="shared" ref="R294" si="325">+I294/I293-1</f>
        <v>-0.11304347826086958</v>
      </c>
      <c r="S294" s="14">
        <f t="shared" ref="S294" si="326">+J294/J293-1</f>
        <v>0.28571428571428581</v>
      </c>
    </row>
    <row r="295" spans="1:19" x14ac:dyDescent="0.25">
      <c r="A295" s="39">
        <v>42508</v>
      </c>
      <c r="B295" s="39">
        <f t="shared" si="42"/>
        <v>42514</v>
      </c>
      <c r="C295" s="2">
        <v>494000</v>
      </c>
      <c r="D295" s="2">
        <v>399000</v>
      </c>
      <c r="E295" s="2">
        <v>73000</v>
      </c>
      <c r="F295" s="2">
        <v>150000</v>
      </c>
      <c r="G295" s="2">
        <v>201000</v>
      </c>
      <c r="H295" s="2">
        <v>1000</v>
      </c>
      <c r="I295" s="2">
        <v>79000</v>
      </c>
      <c r="J295" s="2">
        <v>23000</v>
      </c>
      <c r="L295" s="14">
        <f t="shared" ref="L295" si="327">+C295/C294-1</f>
        <v>-6.6162570888468775E-2</v>
      </c>
      <c r="M295" s="14">
        <f t="shared" ref="M295" si="328">+D295/D294-1</f>
        <v>-9.9255583126550695E-3</v>
      </c>
      <c r="N295" s="14">
        <f t="shared" ref="N295" si="329">+E295/E294-1</f>
        <v>-2.6666666666666616E-2</v>
      </c>
      <c r="O295" s="14">
        <f t="shared" ref="O295" si="330">+F295/F294-1</f>
        <v>4.8951048951048959E-2</v>
      </c>
      <c r="P295" s="14">
        <f t="shared" ref="P295" si="331">+G295/G294-1</f>
        <v>-6.5116279069767469E-2</v>
      </c>
      <c r="Q295" s="14">
        <f t="shared" ref="Q295" si="332">+H295/H294-1</f>
        <v>0</v>
      </c>
      <c r="R295" s="14">
        <f t="shared" ref="R295" si="333">+I295/I294-1</f>
        <v>-0.22549019607843135</v>
      </c>
      <c r="S295" s="14">
        <f t="shared" ref="S295" si="334">+J295/J294-1</f>
        <v>0.27777777777777768</v>
      </c>
    </row>
    <row r="296" spans="1:19" x14ac:dyDescent="0.25">
      <c r="A296" s="39">
        <v>42515</v>
      </c>
      <c r="B296" s="39">
        <f t="shared" si="42"/>
        <v>42521</v>
      </c>
      <c r="C296" s="2">
        <v>605000</v>
      </c>
      <c r="D296" s="2">
        <v>400000</v>
      </c>
      <c r="E296" s="2">
        <v>73000</v>
      </c>
      <c r="F296" s="2">
        <v>186000</v>
      </c>
      <c r="G296" s="2">
        <v>202000</v>
      </c>
      <c r="H296" s="2">
        <v>1000</v>
      </c>
      <c r="I296" s="2">
        <v>71000</v>
      </c>
      <c r="J296" s="2">
        <v>19000</v>
      </c>
      <c r="L296" s="14">
        <f t="shared" ref="L296" si="335">+C296/C295-1</f>
        <v>0.22469635627530371</v>
      </c>
      <c r="M296" s="14">
        <f t="shared" ref="M296" si="336">+D296/D295-1</f>
        <v>2.5062656641603454E-3</v>
      </c>
      <c r="N296" s="14">
        <f t="shared" ref="N296" si="337">+E296/E295-1</f>
        <v>0</v>
      </c>
      <c r="O296" s="14">
        <f t="shared" ref="O296" si="338">+F296/F295-1</f>
        <v>0.24</v>
      </c>
      <c r="P296" s="14">
        <f t="shared" ref="P296" si="339">+G296/G295-1</f>
        <v>4.9751243781095411E-3</v>
      </c>
      <c r="Q296" s="14">
        <f t="shared" ref="Q296" si="340">+H296/H295-1</f>
        <v>0</v>
      </c>
      <c r="R296" s="14">
        <f t="shared" ref="R296" si="341">+I296/I295-1</f>
        <v>-0.10126582278481011</v>
      </c>
      <c r="S296" s="14">
        <f t="shared" ref="S296" si="342">+J296/J295-1</f>
        <v>-0.17391304347826086</v>
      </c>
    </row>
    <row r="297" spans="1:19" x14ac:dyDescent="0.25">
      <c r="A297" s="39">
        <v>42522</v>
      </c>
      <c r="B297" s="39">
        <f t="shared" si="42"/>
        <v>42528</v>
      </c>
      <c r="C297" s="2">
        <v>620000</v>
      </c>
      <c r="D297" s="2">
        <v>380000</v>
      </c>
      <c r="E297" s="2">
        <v>84000</v>
      </c>
      <c r="F297" s="2">
        <v>165000</v>
      </c>
      <c r="G297" s="2">
        <v>196000</v>
      </c>
      <c r="H297" s="2">
        <v>1000</v>
      </c>
      <c r="I297" s="2">
        <v>85000</v>
      </c>
      <c r="J297" s="2">
        <v>29000</v>
      </c>
      <c r="L297" s="14">
        <f t="shared" ref="L297" si="343">+C297/C296-1</f>
        <v>2.4793388429751984E-2</v>
      </c>
      <c r="M297" s="14">
        <f t="shared" ref="M297" si="344">+D297/D296-1</f>
        <v>-5.0000000000000044E-2</v>
      </c>
      <c r="N297" s="14">
        <f t="shared" ref="N297" si="345">+E297/E296-1</f>
        <v>0.15068493150684925</v>
      </c>
      <c r="O297" s="14">
        <f t="shared" ref="O297" si="346">+F297/F296-1</f>
        <v>-0.11290322580645162</v>
      </c>
      <c r="P297" s="14">
        <f t="shared" ref="P297" si="347">+G297/G296-1</f>
        <v>-2.9702970297029729E-2</v>
      </c>
      <c r="Q297" s="14">
        <f t="shared" ref="Q297" si="348">+H297/H296-1</f>
        <v>0</v>
      </c>
      <c r="R297" s="14">
        <f t="shared" ref="R297" si="349">+I297/I296-1</f>
        <v>0.19718309859154926</v>
      </c>
      <c r="S297" s="14">
        <f t="shared" ref="S297" si="350">+J297/J296-1</f>
        <v>0.52631578947368429</v>
      </c>
    </row>
    <row r="298" spans="1:19" x14ac:dyDescent="0.25">
      <c r="A298" s="39">
        <v>42529</v>
      </c>
      <c r="B298" s="39">
        <f t="shared" si="42"/>
        <v>42535</v>
      </c>
      <c r="C298" s="2">
        <v>644000</v>
      </c>
      <c r="D298" s="2">
        <v>380000</v>
      </c>
      <c r="E298" s="2">
        <v>81000</v>
      </c>
      <c r="F298" s="2">
        <v>147000</v>
      </c>
      <c r="G298" s="2">
        <v>216000</v>
      </c>
      <c r="H298" s="2">
        <v>1000</v>
      </c>
      <c r="I298" s="2">
        <v>87000</v>
      </c>
      <c r="J298" s="2">
        <v>25000</v>
      </c>
      <c r="L298" s="14">
        <f t="shared" ref="L298" si="351">+C298/C297-1</f>
        <v>3.8709677419354938E-2</v>
      </c>
      <c r="M298" s="14">
        <f t="shared" ref="M298" si="352">+D298/D297-1</f>
        <v>0</v>
      </c>
      <c r="N298" s="14">
        <f t="shared" ref="N298" si="353">+E298/E297-1</f>
        <v>-3.5714285714285698E-2</v>
      </c>
      <c r="O298" s="14">
        <f t="shared" ref="O298" si="354">+F298/F297-1</f>
        <v>-0.10909090909090913</v>
      </c>
      <c r="P298" s="14">
        <f t="shared" ref="P298" si="355">+G298/G297-1</f>
        <v>0.1020408163265305</v>
      </c>
      <c r="Q298" s="14">
        <f t="shared" ref="Q298" si="356">+H298/H297-1</f>
        <v>0</v>
      </c>
      <c r="R298" s="14">
        <f t="shared" ref="R298" si="357">+I298/I297-1</f>
        <v>2.3529411764705799E-2</v>
      </c>
      <c r="S298" s="14">
        <f t="shared" ref="S298" si="358">+J298/J297-1</f>
        <v>-0.13793103448275867</v>
      </c>
    </row>
    <row r="299" spans="1:19" x14ac:dyDescent="0.25">
      <c r="A299" s="39">
        <v>42536</v>
      </c>
      <c r="B299" s="39">
        <f t="shared" si="42"/>
        <v>42542</v>
      </c>
      <c r="C299" s="2">
        <v>610000</v>
      </c>
      <c r="D299" s="2">
        <v>347000</v>
      </c>
      <c r="E299" s="2">
        <v>82000</v>
      </c>
      <c r="F299" s="2">
        <v>207000</v>
      </c>
      <c r="G299" s="2">
        <v>208000</v>
      </c>
      <c r="H299" s="2">
        <v>1000</v>
      </c>
      <c r="I299" s="2">
        <v>89000</v>
      </c>
      <c r="J299" s="2">
        <v>20000</v>
      </c>
      <c r="L299" s="14">
        <f t="shared" ref="L299" si="359">+C299/C298-1</f>
        <v>-5.2795031055900665E-2</v>
      </c>
      <c r="M299" s="14">
        <f t="shared" ref="M299" si="360">+D299/D298-1</f>
        <v>-8.6842105263157943E-2</v>
      </c>
      <c r="N299" s="14">
        <f t="shared" ref="N299" si="361">+E299/E298-1</f>
        <v>1.2345679012345734E-2</v>
      </c>
      <c r="O299" s="14">
        <f t="shared" ref="O299" si="362">+F299/F298-1</f>
        <v>0.40816326530612246</v>
      </c>
      <c r="P299" s="14">
        <f t="shared" ref="P299" si="363">+G299/G298-1</f>
        <v>-3.703703703703709E-2</v>
      </c>
      <c r="Q299" s="14">
        <f t="shared" ref="Q299" si="364">+H299/H298-1</f>
        <v>0</v>
      </c>
      <c r="R299" s="14">
        <f t="shared" ref="R299" si="365">+I299/I298-1</f>
        <v>2.2988505747126409E-2</v>
      </c>
      <c r="S299" s="14">
        <f t="shared" ref="S299" si="366">+J299/J298-1</f>
        <v>-0.19999999999999996</v>
      </c>
    </row>
    <row r="300" spans="1:19" x14ac:dyDescent="0.25">
      <c r="A300" s="39">
        <v>42543</v>
      </c>
      <c r="B300" s="39">
        <f t="shared" si="42"/>
        <v>42549</v>
      </c>
      <c r="C300" s="2">
        <v>473000</v>
      </c>
      <c r="D300" s="2">
        <v>370000</v>
      </c>
      <c r="E300" s="2">
        <v>62000</v>
      </c>
      <c r="F300" s="2">
        <v>232000</v>
      </c>
      <c r="G300" s="2">
        <v>214000</v>
      </c>
      <c r="H300" s="2">
        <v>1000</v>
      </c>
      <c r="I300" s="2">
        <v>93000</v>
      </c>
      <c r="J300" s="2">
        <v>22000</v>
      </c>
      <c r="L300" s="14">
        <f t="shared" ref="L300:L301" si="367">+C300/C299-1</f>
        <v>-0.22459016393442621</v>
      </c>
      <c r="M300" s="14">
        <f t="shared" ref="M300:M301" si="368">+D300/D299-1</f>
        <v>6.6282420749279591E-2</v>
      </c>
      <c r="N300" s="14">
        <f t="shared" ref="N300:N301" si="369">+E300/E299-1</f>
        <v>-0.24390243902439024</v>
      </c>
      <c r="O300" s="14">
        <f t="shared" ref="O300:O301" si="370">+F300/F299-1</f>
        <v>0.12077294685990347</v>
      </c>
      <c r="P300" s="14">
        <f t="shared" ref="P300:P301" si="371">+G300/G299-1</f>
        <v>2.8846153846153744E-2</v>
      </c>
      <c r="Q300" s="14">
        <f t="shared" ref="Q300:Q301" si="372">+H300/H299-1</f>
        <v>0</v>
      </c>
      <c r="R300" s="14">
        <f t="shared" ref="R300:R301" si="373">+I300/I299-1</f>
        <v>4.4943820224719211E-2</v>
      </c>
      <c r="S300" s="14">
        <f t="shared" ref="S300:S301" si="374">+J300/J299-1</f>
        <v>0.10000000000000009</v>
      </c>
    </row>
    <row r="301" spans="1:19" x14ac:dyDescent="0.25">
      <c r="A301" s="39">
        <v>42550</v>
      </c>
      <c r="B301" s="39">
        <f t="shared" si="42"/>
        <v>42556</v>
      </c>
      <c r="C301" s="2">
        <v>475000</v>
      </c>
      <c r="D301" s="2">
        <v>417000</v>
      </c>
      <c r="E301" s="2">
        <v>71000</v>
      </c>
      <c r="F301" s="2">
        <v>232000</v>
      </c>
      <c r="G301" s="2">
        <v>235000</v>
      </c>
      <c r="H301" s="2">
        <v>1000</v>
      </c>
      <c r="I301" s="2">
        <v>86000</v>
      </c>
      <c r="J301" s="2">
        <v>21000</v>
      </c>
      <c r="L301" s="14">
        <f t="shared" si="367"/>
        <v>4.2283298097252064E-3</v>
      </c>
      <c r="M301" s="14">
        <f t="shared" si="368"/>
        <v>0.12702702702702706</v>
      </c>
      <c r="N301" s="14">
        <f t="shared" si="369"/>
        <v>0.14516129032258074</v>
      </c>
      <c r="O301" s="14">
        <f t="shared" si="370"/>
        <v>0</v>
      </c>
      <c r="P301" s="14">
        <f t="shared" si="371"/>
        <v>9.8130841121495394E-2</v>
      </c>
      <c r="Q301" s="14">
        <f t="shared" si="372"/>
        <v>0</v>
      </c>
      <c r="R301" s="14">
        <f t="shared" si="373"/>
        <v>-7.5268817204301119E-2</v>
      </c>
      <c r="S301" s="14">
        <f t="shared" si="374"/>
        <v>-4.5454545454545414E-2</v>
      </c>
    </row>
    <row r="302" spans="1:19" x14ac:dyDescent="0.25">
      <c r="A302" s="39">
        <v>42557</v>
      </c>
      <c r="B302" s="39">
        <f t="shared" si="42"/>
        <v>42563</v>
      </c>
      <c r="C302" s="2">
        <v>482000</v>
      </c>
      <c r="D302" s="2">
        <v>397000</v>
      </c>
      <c r="E302" s="2">
        <v>62000</v>
      </c>
      <c r="F302" s="2">
        <v>219000</v>
      </c>
      <c r="G302" s="2">
        <v>262000</v>
      </c>
      <c r="H302" s="2">
        <v>1000</v>
      </c>
      <c r="I302" s="2">
        <v>91000</v>
      </c>
      <c r="J302" s="2">
        <v>24000</v>
      </c>
      <c r="L302" s="14">
        <f t="shared" ref="L302" si="375">+C302/C301-1</f>
        <v>1.4736842105263159E-2</v>
      </c>
      <c r="M302" s="14">
        <f t="shared" ref="M302" si="376">+D302/D301-1</f>
        <v>-4.796163069544368E-2</v>
      </c>
      <c r="N302" s="14">
        <f t="shared" ref="N302" si="377">+E302/E301-1</f>
        <v>-0.12676056338028174</v>
      </c>
      <c r="O302" s="14">
        <f t="shared" ref="O302" si="378">+F302/F301-1</f>
        <v>-5.6034482758620663E-2</v>
      </c>
      <c r="P302" s="14">
        <f t="shared" ref="P302" si="379">+G302/G301-1</f>
        <v>0.11489361702127665</v>
      </c>
      <c r="Q302" s="14">
        <f t="shared" ref="Q302" si="380">+H302/H301-1</f>
        <v>0</v>
      </c>
      <c r="R302" s="14">
        <f t="shared" ref="R302" si="381">+I302/I301-1</f>
        <v>5.8139534883721034E-2</v>
      </c>
      <c r="S302" s="14">
        <f t="shared" ref="S302" si="382">+J302/J301-1</f>
        <v>0.14285714285714279</v>
      </c>
    </row>
    <row r="303" spans="1:19" x14ac:dyDescent="0.25">
      <c r="A303" s="39">
        <v>42564</v>
      </c>
      <c r="B303" s="39">
        <f t="shared" si="42"/>
        <v>42570</v>
      </c>
      <c r="C303" s="2">
        <v>390000</v>
      </c>
      <c r="D303" s="2">
        <v>407000</v>
      </c>
      <c r="E303" s="2">
        <v>60000</v>
      </c>
      <c r="F303" s="2">
        <v>210000</v>
      </c>
      <c r="G303" s="2">
        <v>261000</v>
      </c>
      <c r="H303" s="2">
        <v>1000</v>
      </c>
      <c r="I303" s="2">
        <v>90000</v>
      </c>
      <c r="J303" s="2">
        <v>22000</v>
      </c>
      <c r="L303" s="14">
        <f t="shared" ref="L303" si="383">+C303/C302-1</f>
        <v>-0.1908713692946058</v>
      </c>
      <c r="M303" s="14">
        <f t="shared" ref="M303" si="384">+D303/D302-1</f>
        <v>2.5188916876574208E-2</v>
      </c>
      <c r="N303" s="14">
        <f t="shared" ref="N303" si="385">+E303/E302-1</f>
        <v>-3.2258064516129004E-2</v>
      </c>
      <c r="O303" s="14">
        <f t="shared" ref="O303" si="386">+F303/F302-1</f>
        <v>-4.1095890410958957E-2</v>
      </c>
      <c r="P303" s="14">
        <f t="shared" ref="P303" si="387">+G303/G302-1</f>
        <v>-3.8167938931297218E-3</v>
      </c>
      <c r="Q303" s="14">
        <f t="shared" ref="Q303" si="388">+H303/H302-1</f>
        <v>0</v>
      </c>
      <c r="R303" s="14">
        <f t="shared" ref="R303" si="389">+I303/I302-1</f>
        <v>-1.098901098901095E-2</v>
      </c>
      <c r="S303" s="14">
        <f t="shared" ref="S303" si="390">+J303/J302-1</f>
        <v>-8.333333333333337E-2</v>
      </c>
    </row>
    <row r="304" spans="1:19" x14ac:dyDescent="0.25">
      <c r="A304" s="39">
        <v>42571</v>
      </c>
      <c r="B304" s="39">
        <f t="shared" si="42"/>
        <v>42577</v>
      </c>
      <c r="C304" s="2">
        <v>353000</v>
      </c>
      <c r="D304" s="2">
        <v>378000</v>
      </c>
      <c r="E304" s="2">
        <v>57000</v>
      </c>
      <c r="F304" s="2">
        <v>197000</v>
      </c>
      <c r="G304" s="2">
        <v>243000</v>
      </c>
      <c r="H304" s="2">
        <v>1000</v>
      </c>
      <c r="I304" s="2">
        <v>85000</v>
      </c>
      <c r="J304" s="2">
        <v>19000</v>
      </c>
      <c r="L304" s="14">
        <f t="shared" ref="L304" si="391">+C304/C303-1</f>
        <v>-9.4871794871794868E-2</v>
      </c>
      <c r="M304" s="14">
        <f t="shared" ref="M304" si="392">+D304/D303-1</f>
        <v>-7.1253071253071232E-2</v>
      </c>
      <c r="N304" s="14">
        <f t="shared" ref="N304" si="393">+E304/E303-1</f>
        <v>-5.0000000000000044E-2</v>
      </c>
      <c r="O304" s="14">
        <f t="shared" ref="O304" si="394">+F304/F303-1</f>
        <v>-6.1904761904761907E-2</v>
      </c>
      <c r="P304" s="14">
        <f t="shared" ref="P304" si="395">+G304/G303-1</f>
        <v>-6.8965517241379337E-2</v>
      </c>
      <c r="Q304" s="14">
        <f t="shared" ref="Q304" si="396">+H304/H303-1</f>
        <v>0</v>
      </c>
      <c r="R304" s="14">
        <f t="shared" ref="R304" si="397">+I304/I303-1</f>
        <v>-5.555555555555558E-2</v>
      </c>
      <c r="S304" s="14">
        <f t="shared" ref="S304" si="398">+J304/J303-1</f>
        <v>-0.13636363636363635</v>
      </c>
    </row>
    <row r="305" spans="1:19" x14ac:dyDescent="0.25">
      <c r="A305" s="39">
        <v>42578</v>
      </c>
      <c r="B305" s="39">
        <f t="shared" si="42"/>
        <v>42584</v>
      </c>
      <c r="C305" s="2">
        <v>432000</v>
      </c>
      <c r="D305" s="2">
        <v>379000</v>
      </c>
      <c r="E305" s="2">
        <v>48000</v>
      </c>
      <c r="F305" s="2">
        <v>178000</v>
      </c>
      <c r="G305" s="2">
        <v>182000</v>
      </c>
      <c r="H305" s="2">
        <v>1000</v>
      </c>
      <c r="I305" s="2">
        <v>74000</v>
      </c>
      <c r="J305" s="2">
        <v>15000</v>
      </c>
      <c r="L305" s="14">
        <f t="shared" ref="L305" si="399">+C305/C304-1</f>
        <v>0.22379603399433434</v>
      </c>
      <c r="M305" s="14">
        <f t="shared" ref="M305" si="400">+D305/D304-1</f>
        <v>2.6455026455025621E-3</v>
      </c>
      <c r="N305" s="14">
        <f t="shared" ref="N305" si="401">+E305/E304-1</f>
        <v>-0.15789473684210531</v>
      </c>
      <c r="O305" s="14">
        <f t="shared" ref="O305" si="402">+F305/F304-1</f>
        <v>-9.6446700507614169E-2</v>
      </c>
      <c r="P305" s="14">
        <f t="shared" ref="P305" si="403">+G305/G304-1</f>
        <v>-0.25102880658436211</v>
      </c>
      <c r="Q305" s="14">
        <f t="shared" ref="Q305" si="404">+H305/H304-1</f>
        <v>0</v>
      </c>
      <c r="R305" s="14">
        <f t="shared" ref="R305" si="405">+I305/I304-1</f>
        <v>-0.12941176470588234</v>
      </c>
      <c r="S305" s="14">
        <f t="shared" ref="S305" si="406">+J305/J304-1</f>
        <v>-0.21052631578947367</v>
      </c>
    </row>
    <row r="306" spans="1:19" x14ac:dyDescent="0.25">
      <c r="A306" s="39">
        <v>42585</v>
      </c>
      <c r="B306" s="39">
        <f t="shared" si="42"/>
        <v>42591</v>
      </c>
      <c r="C306" s="2">
        <v>579000</v>
      </c>
      <c r="D306" s="2">
        <v>418000</v>
      </c>
      <c r="E306" s="2">
        <v>63000</v>
      </c>
      <c r="F306" s="2">
        <v>212000</v>
      </c>
      <c r="G306" s="2">
        <v>197000</v>
      </c>
      <c r="H306" s="2">
        <v>1000</v>
      </c>
      <c r="I306" s="2">
        <v>76000</v>
      </c>
      <c r="J306" s="2">
        <v>19000</v>
      </c>
      <c r="L306" s="14">
        <f t="shared" ref="L306" si="407">+C306/C305-1</f>
        <v>0.34027777777777768</v>
      </c>
      <c r="M306" s="14">
        <f t="shared" ref="M306" si="408">+D306/D305-1</f>
        <v>0.1029023746701847</v>
      </c>
      <c r="N306" s="14">
        <f t="shared" ref="N306" si="409">+E306/E305-1</f>
        <v>0.3125</v>
      </c>
      <c r="O306" s="14">
        <f t="shared" ref="O306" si="410">+F306/F305-1</f>
        <v>0.1910112359550562</v>
      </c>
      <c r="P306" s="14">
        <f t="shared" ref="P306" si="411">+G306/G305-1</f>
        <v>8.2417582417582347E-2</v>
      </c>
      <c r="Q306" s="14">
        <f t="shared" ref="Q306" si="412">+H306/H305-1</f>
        <v>0</v>
      </c>
      <c r="R306" s="14">
        <f t="shared" ref="R306" si="413">+I306/I305-1</f>
        <v>2.7027027027026973E-2</v>
      </c>
      <c r="S306" s="14">
        <f t="shared" ref="S306" si="414">+J306/J305-1</f>
        <v>0.26666666666666661</v>
      </c>
    </row>
    <row r="307" spans="1:19" x14ac:dyDescent="0.25">
      <c r="A307" s="39">
        <v>42592</v>
      </c>
      <c r="B307" s="39">
        <f t="shared" si="42"/>
        <v>42598</v>
      </c>
      <c r="C307" s="2">
        <v>620000</v>
      </c>
      <c r="D307" s="2">
        <v>437000</v>
      </c>
      <c r="E307" s="2">
        <v>53000</v>
      </c>
      <c r="F307" s="2">
        <v>174000</v>
      </c>
      <c r="G307" s="2">
        <v>179000</v>
      </c>
      <c r="H307" s="2">
        <v>1000</v>
      </c>
      <c r="I307" s="2">
        <v>49000</v>
      </c>
      <c r="J307" s="2">
        <v>20000</v>
      </c>
      <c r="L307" s="14">
        <f t="shared" ref="L307" si="415">+C307/C306-1</f>
        <v>7.0811744386873876E-2</v>
      </c>
      <c r="M307" s="14">
        <f t="shared" ref="M307" si="416">+D307/D306-1</f>
        <v>4.5454545454545414E-2</v>
      </c>
      <c r="N307" s="14">
        <f t="shared" ref="N307" si="417">+E307/E306-1</f>
        <v>-0.15873015873015872</v>
      </c>
      <c r="O307" s="14">
        <f t="shared" ref="O307" si="418">+F307/F306-1</f>
        <v>-0.17924528301886788</v>
      </c>
      <c r="P307" s="14">
        <f t="shared" ref="P307" si="419">+G307/G306-1</f>
        <v>-9.137055837563457E-2</v>
      </c>
      <c r="Q307" s="14">
        <f t="shared" ref="Q307" si="420">+H307/H306-1</f>
        <v>0</v>
      </c>
      <c r="R307" s="14">
        <f t="shared" ref="R307" si="421">+I307/I306-1</f>
        <v>-0.35526315789473684</v>
      </c>
      <c r="S307" s="14">
        <f t="shared" ref="S307" si="422">+J307/J306-1</f>
        <v>5.2631578947368363E-2</v>
      </c>
    </row>
    <row r="308" spans="1:19" x14ac:dyDescent="0.25">
      <c r="A308" s="39">
        <v>42599</v>
      </c>
      <c r="B308" s="39">
        <f t="shared" si="42"/>
        <v>42605</v>
      </c>
      <c r="C308" s="2">
        <v>571000</v>
      </c>
      <c r="D308" s="2">
        <v>410000</v>
      </c>
      <c r="E308" s="2">
        <v>58000</v>
      </c>
      <c r="F308" s="2">
        <v>192000</v>
      </c>
      <c r="G308" s="2">
        <v>195000</v>
      </c>
      <c r="H308" s="2">
        <v>1000</v>
      </c>
      <c r="I308" s="2">
        <v>77000</v>
      </c>
      <c r="J308" s="2">
        <v>17000</v>
      </c>
      <c r="L308" s="14">
        <f t="shared" ref="L308" si="423">+C308/C307-1</f>
        <v>-7.9032258064516081E-2</v>
      </c>
      <c r="M308" s="14">
        <f t="shared" ref="M308" si="424">+D308/D307-1</f>
        <v>-6.1784897025171648E-2</v>
      </c>
      <c r="N308" s="14">
        <f t="shared" ref="N308" si="425">+E308/E307-1</f>
        <v>9.4339622641509413E-2</v>
      </c>
      <c r="O308" s="14">
        <f t="shared" ref="O308" si="426">+F308/F307-1</f>
        <v>0.10344827586206895</v>
      </c>
      <c r="P308" s="14">
        <f t="shared" ref="P308" si="427">+G308/G307-1</f>
        <v>8.9385474860335101E-2</v>
      </c>
      <c r="Q308" s="14">
        <f t="shared" ref="Q308" si="428">+H308/H307-1</f>
        <v>0</v>
      </c>
      <c r="R308" s="14">
        <f t="shared" ref="R308" si="429">+I308/I307-1</f>
        <v>0.5714285714285714</v>
      </c>
      <c r="S308" s="14">
        <f t="shared" ref="S308" si="430">+J308/J307-1</f>
        <v>-0.15000000000000002</v>
      </c>
    </row>
    <row r="309" spans="1:19" x14ac:dyDescent="0.25">
      <c r="A309" s="39">
        <v>42606</v>
      </c>
      <c r="B309" s="39">
        <f t="shared" si="42"/>
        <v>42612</v>
      </c>
      <c r="C309" s="2">
        <v>610000</v>
      </c>
      <c r="D309" s="2">
        <v>414000</v>
      </c>
      <c r="E309" s="2">
        <v>64000</v>
      </c>
      <c r="F309" s="2">
        <v>230000</v>
      </c>
      <c r="G309" s="2">
        <v>204000</v>
      </c>
      <c r="H309" s="2">
        <v>1000</v>
      </c>
      <c r="I309" s="2">
        <v>109000</v>
      </c>
      <c r="J309" s="2">
        <v>16000</v>
      </c>
      <c r="L309" s="14">
        <f t="shared" ref="L309" si="431">+C309/C308-1</f>
        <v>6.8301225919439545E-2</v>
      </c>
      <c r="M309" s="14">
        <f t="shared" ref="M309" si="432">+D309/D308-1</f>
        <v>9.7560975609756184E-3</v>
      </c>
      <c r="N309" s="14">
        <f t="shared" ref="N309" si="433">+E309/E308-1</f>
        <v>0.10344827586206895</v>
      </c>
      <c r="O309" s="14">
        <f t="shared" ref="O309" si="434">+F309/F308-1</f>
        <v>0.19791666666666674</v>
      </c>
      <c r="P309" s="14">
        <f t="shared" ref="P309" si="435">+G309/G308-1</f>
        <v>4.6153846153846212E-2</v>
      </c>
      <c r="Q309" s="14">
        <f t="shared" ref="Q309" si="436">+H309/H308-1</f>
        <v>0</v>
      </c>
      <c r="R309" s="14">
        <f t="shared" ref="R309" si="437">+I309/I308-1</f>
        <v>0.4155844155844155</v>
      </c>
      <c r="S309" s="14">
        <f t="shared" ref="S309" si="438">+J309/J308-1</f>
        <v>-5.8823529411764719E-2</v>
      </c>
    </row>
    <row r="310" spans="1:19" x14ac:dyDescent="0.25">
      <c r="A310" s="39">
        <v>42613</v>
      </c>
      <c r="B310" s="39">
        <f t="shared" si="42"/>
        <v>42619</v>
      </c>
      <c r="C310" s="2">
        <v>654000</v>
      </c>
      <c r="D310" s="2">
        <v>417000</v>
      </c>
      <c r="E310" s="2">
        <v>65000</v>
      </c>
      <c r="F310" s="2">
        <v>221000</v>
      </c>
      <c r="G310" s="2">
        <v>203000</v>
      </c>
      <c r="H310" s="2">
        <v>1000</v>
      </c>
      <c r="I310" s="2">
        <v>114000</v>
      </c>
      <c r="J310" s="2">
        <v>13000</v>
      </c>
      <c r="L310" s="14">
        <f t="shared" ref="L310" si="439">+C310/C309-1</f>
        <v>7.2131147540983598E-2</v>
      </c>
      <c r="M310" s="14">
        <f t="shared" ref="M310" si="440">+D310/D309-1</f>
        <v>7.2463768115942351E-3</v>
      </c>
      <c r="N310" s="14">
        <f t="shared" ref="N310" si="441">+E310/E309-1</f>
        <v>1.5625E-2</v>
      </c>
      <c r="O310" s="14">
        <f t="shared" ref="O310" si="442">+F310/F309-1</f>
        <v>-3.9130434782608692E-2</v>
      </c>
      <c r="P310" s="14">
        <f t="shared" ref="P310" si="443">+G310/G309-1</f>
        <v>-4.9019607843137081E-3</v>
      </c>
      <c r="Q310" s="14">
        <f t="shared" ref="Q310" si="444">+H310/H309-1</f>
        <v>0</v>
      </c>
      <c r="R310" s="14">
        <f t="shared" ref="R310" si="445">+I310/I309-1</f>
        <v>4.587155963302747E-2</v>
      </c>
      <c r="S310" s="14">
        <f t="shared" ref="S310" si="446">+J310/J309-1</f>
        <v>-0.1875</v>
      </c>
    </row>
    <row r="311" spans="1:19" x14ac:dyDescent="0.25">
      <c r="A311" s="39">
        <v>42620</v>
      </c>
      <c r="B311" s="39">
        <f t="shared" si="42"/>
        <v>42626</v>
      </c>
      <c r="C311" s="2">
        <v>598000</v>
      </c>
      <c r="D311" s="2">
        <v>427000</v>
      </c>
      <c r="E311" s="2">
        <v>66000</v>
      </c>
      <c r="F311" s="2">
        <v>206000</v>
      </c>
      <c r="G311" s="2">
        <v>167000</v>
      </c>
      <c r="H311" s="2">
        <v>1000</v>
      </c>
      <c r="I311" s="2">
        <v>114000</v>
      </c>
      <c r="J311" s="2">
        <v>13000</v>
      </c>
      <c r="L311" s="14">
        <f t="shared" ref="L311" si="447">+C311/C310-1</f>
        <v>-8.5626911314984677E-2</v>
      </c>
      <c r="M311" s="14">
        <f t="shared" ref="M311" si="448">+D311/D310-1</f>
        <v>2.3980815347721895E-2</v>
      </c>
      <c r="N311" s="14">
        <f t="shared" ref="N311" si="449">+E311/E310-1</f>
        <v>1.538461538461533E-2</v>
      </c>
      <c r="O311" s="14">
        <f t="shared" ref="O311" si="450">+F311/F310-1</f>
        <v>-6.7873303167420795E-2</v>
      </c>
      <c r="P311" s="14">
        <f t="shared" ref="P311" si="451">+G311/G310-1</f>
        <v>-0.17733990147783252</v>
      </c>
      <c r="Q311" s="14">
        <f t="shared" ref="Q311" si="452">+H311/H310-1</f>
        <v>0</v>
      </c>
      <c r="R311" s="14">
        <f t="shared" ref="R311" si="453">+I311/I310-1</f>
        <v>0</v>
      </c>
      <c r="S311" s="14">
        <f t="shared" ref="S311" si="454">+J311/J310-1</f>
        <v>0</v>
      </c>
    </row>
    <row r="312" spans="1:19" x14ac:dyDescent="0.25">
      <c r="A312" s="39">
        <v>42627</v>
      </c>
      <c r="B312" s="39">
        <f t="shared" si="42"/>
        <v>42633</v>
      </c>
      <c r="C312" s="2">
        <v>604000</v>
      </c>
      <c r="D312" s="2">
        <v>443000</v>
      </c>
      <c r="E312" s="2">
        <v>67000</v>
      </c>
      <c r="F312" s="2">
        <v>240000</v>
      </c>
      <c r="G312" s="2">
        <v>174000</v>
      </c>
      <c r="H312" s="2">
        <v>1000</v>
      </c>
      <c r="I312" s="2">
        <v>129000</v>
      </c>
      <c r="J312" s="2">
        <v>14000</v>
      </c>
      <c r="L312" s="14">
        <f t="shared" ref="L312" si="455">+C312/C311-1</f>
        <v>1.0033444816053505E-2</v>
      </c>
      <c r="M312" s="14">
        <f t="shared" ref="M312" si="456">+D312/D311-1</f>
        <v>3.7470725995316201E-2</v>
      </c>
      <c r="N312" s="14">
        <f t="shared" ref="N312" si="457">+E312/E311-1</f>
        <v>1.5151515151515138E-2</v>
      </c>
      <c r="O312" s="14">
        <f t="shared" ref="O312" si="458">+F312/F311-1</f>
        <v>0.16504854368932032</v>
      </c>
      <c r="P312" s="14">
        <f t="shared" ref="P312" si="459">+G312/G311-1</f>
        <v>4.1916167664670656E-2</v>
      </c>
      <c r="Q312" s="14">
        <f t="shared" ref="Q312" si="460">+H312/H311-1</f>
        <v>0</v>
      </c>
      <c r="R312" s="14">
        <f t="shared" ref="R312" si="461">+I312/I311-1</f>
        <v>0.13157894736842102</v>
      </c>
      <c r="S312" s="14">
        <f t="shared" ref="S312" si="462">+J312/J311-1</f>
        <v>7.6923076923076872E-2</v>
      </c>
    </row>
    <row r="313" spans="1:19" x14ac:dyDescent="0.25">
      <c r="A313" s="39">
        <v>42634</v>
      </c>
      <c r="B313" s="39">
        <f t="shared" si="42"/>
        <v>42640</v>
      </c>
      <c r="C313" s="2">
        <v>626000</v>
      </c>
      <c r="D313" s="2">
        <v>422000</v>
      </c>
      <c r="E313" s="2">
        <v>62000</v>
      </c>
      <c r="F313" s="2">
        <v>250000</v>
      </c>
      <c r="G313" s="2">
        <v>198000</v>
      </c>
      <c r="H313" s="2">
        <v>1000</v>
      </c>
      <c r="I313" s="2">
        <v>124000</v>
      </c>
      <c r="J313" s="2">
        <v>16000</v>
      </c>
      <c r="L313" s="14">
        <f t="shared" ref="L313" si="463">+C313/C312-1</f>
        <v>3.6423841059602724E-2</v>
      </c>
      <c r="M313" s="14">
        <f t="shared" ref="M313" si="464">+D313/D312-1</f>
        <v>-4.7404063205417568E-2</v>
      </c>
      <c r="N313" s="14">
        <f t="shared" ref="N313" si="465">+E313/E312-1</f>
        <v>-7.4626865671641784E-2</v>
      </c>
      <c r="O313" s="14">
        <f t="shared" ref="O313" si="466">+F313/F312-1</f>
        <v>4.1666666666666741E-2</v>
      </c>
      <c r="P313" s="14">
        <f t="shared" ref="P313" si="467">+G313/G312-1</f>
        <v>0.13793103448275867</v>
      </c>
      <c r="Q313" s="14">
        <f t="shared" ref="Q313" si="468">+H313/H312-1</f>
        <v>0</v>
      </c>
      <c r="R313" s="14">
        <f t="shared" ref="R313" si="469">+I313/I312-1</f>
        <v>-3.8759689922480578E-2</v>
      </c>
      <c r="S313" s="14">
        <f t="shared" ref="S313" si="470">+J313/J312-1</f>
        <v>0.14285714285714279</v>
      </c>
    </row>
    <row r="314" spans="1:19" x14ac:dyDescent="0.25">
      <c r="A314" s="39">
        <v>42641</v>
      </c>
      <c r="B314" s="39">
        <f t="shared" si="42"/>
        <v>42647</v>
      </c>
      <c r="C314" s="2">
        <v>575000</v>
      </c>
      <c r="D314" s="2">
        <v>437000</v>
      </c>
      <c r="E314" s="2">
        <v>70000</v>
      </c>
      <c r="F314" s="2">
        <v>229000</v>
      </c>
      <c r="G314" s="2">
        <v>219000</v>
      </c>
      <c r="H314" s="2">
        <v>1000</v>
      </c>
      <c r="I314" s="2">
        <v>124000</v>
      </c>
      <c r="J314" s="2">
        <v>15000</v>
      </c>
      <c r="L314" s="14">
        <f t="shared" ref="L314" si="471">+C314/C313-1</f>
        <v>-8.1469648562300323E-2</v>
      </c>
      <c r="M314" s="14">
        <f t="shared" ref="M314" si="472">+D314/D313-1</f>
        <v>3.5545023696682554E-2</v>
      </c>
      <c r="N314" s="14">
        <f t="shared" ref="N314" si="473">+E314/E313-1</f>
        <v>0.12903225806451624</v>
      </c>
      <c r="O314" s="14">
        <f t="shared" ref="O314" si="474">+F314/F313-1</f>
        <v>-8.3999999999999964E-2</v>
      </c>
      <c r="P314" s="14">
        <f t="shared" ref="P314" si="475">+G314/G313-1</f>
        <v>0.10606060606060597</v>
      </c>
      <c r="Q314" s="14">
        <f t="shared" ref="Q314" si="476">+H314/H313-1</f>
        <v>0</v>
      </c>
      <c r="R314" s="14">
        <f t="shared" ref="R314" si="477">+I314/I313-1</f>
        <v>0</v>
      </c>
      <c r="S314" s="14">
        <f t="shared" ref="S314" si="478">+J314/J313-1</f>
        <v>-6.25E-2</v>
      </c>
    </row>
    <row r="315" spans="1:19" x14ac:dyDescent="0.25">
      <c r="A315" s="39">
        <v>42648</v>
      </c>
      <c r="B315" s="39">
        <f t="shared" si="42"/>
        <v>42654</v>
      </c>
      <c r="C315" s="2">
        <v>603000</v>
      </c>
      <c r="D315" s="2">
        <v>412000</v>
      </c>
      <c r="E315" s="2">
        <v>75000</v>
      </c>
      <c r="F315" s="2">
        <v>209000</v>
      </c>
      <c r="G315" s="2">
        <v>240000</v>
      </c>
      <c r="H315" s="2">
        <v>1000</v>
      </c>
      <c r="I315" s="2">
        <v>118000</v>
      </c>
      <c r="J315" s="2">
        <v>16000</v>
      </c>
      <c r="L315" s="14">
        <f t="shared" ref="L315" si="479">+C315/C314-1</f>
        <v>4.8695652173913029E-2</v>
      </c>
      <c r="M315" s="14">
        <f t="shared" ref="M315" si="480">+D315/D314-1</f>
        <v>-5.7208237986270061E-2</v>
      </c>
      <c r="N315" s="14">
        <f t="shared" ref="N315" si="481">+E315/E314-1</f>
        <v>7.1428571428571397E-2</v>
      </c>
      <c r="O315" s="14">
        <f t="shared" ref="O315" si="482">+F315/F314-1</f>
        <v>-8.7336244541484698E-2</v>
      </c>
      <c r="P315" s="14">
        <f t="shared" ref="P315" si="483">+G315/G314-1</f>
        <v>9.5890410958904049E-2</v>
      </c>
      <c r="Q315" s="14">
        <f t="shared" ref="Q315" si="484">+H315/H314-1</f>
        <v>0</v>
      </c>
      <c r="R315" s="14">
        <f t="shared" ref="R315" si="485">+I315/I314-1</f>
        <v>-4.8387096774193505E-2</v>
      </c>
      <c r="S315" s="14">
        <f t="shared" ref="S315" si="486">+J315/J314-1</f>
        <v>6.6666666666666652E-2</v>
      </c>
    </row>
    <row r="316" spans="1:19" x14ac:dyDescent="0.25">
      <c r="A316" s="39">
        <v>42655</v>
      </c>
      <c r="B316" s="39">
        <f t="shared" si="42"/>
        <v>42661</v>
      </c>
      <c r="C316" s="2">
        <v>570000</v>
      </c>
      <c r="D316" s="2">
        <v>417000</v>
      </c>
      <c r="E316" s="2">
        <v>76000</v>
      </c>
      <c r="F316" s="2">
        <v>230000</v>
      </c>
      <c r="G316" s="2">
        <v>233000</v>
      </c>
      <c r="H316" s="2">
        <v>1000</v>
      </c>
      <c r="I316" s="2">
        <v>115000</v>
      </c>
      <c r="J316" s="2">
        <v>16000</v>
      </c>
      <c r="L316" s="14">
        <f t="shared" ref="L316" si="487">+C316/C315-1</f>
        <v>-5.4726368159203953E-2</v>
      </c>
      <c r="M316" s="14">
        <f t="shared" ref="M316" si="488">+D316/D315-1</f>
        <v>1.2135922330097193E-2</v>
      </c>
      <c r="N316" s="14">
        <f t="shared" ref="N316" si="489">+E316/E315-1</f>
        <v>1.3333333333333419E-2</v>
      </c>
      <c r="O316" s="14">
        <f t="shared" ref="O316" si="490">+F316/F315-1</f>
        <v>0.1004784688995215</v>
      </c>
      <c r="P316" s="14">
        <f t="shared" ref="P316" si="491">+G316/G315-1</f>
        <v>-2.9166666666666674E-2</v>
      </c>
      <c r="Q316" s="14">
        <f t="shared" ref="Q316" si="492">+H316/H315-1</f>
        <v>0</v>
      </c>
      <c r="R316" s="14">
        <f t="shared" ref="R316" si="493">+I316/I315-1</f>
        <v>-2.5423728813559365E-2</v>
      </c>
      <c r="S316" s="14">
        <f t="shared" ref="S316" si="494">+J316/J315-1</f>
        <v>0</v>
      </c>
    </row>
    <row r="317" spans="1:19" x14ac:dyDescent="0.25">
      <c r="A317" s="39">
        <v>42662</v>
      </c>
      <c r="B317" s="39">
        <f t="shared" si="42"/>
        <v>42668</v>
      </c>
      <c r="C317" s="2">
        <v>470000</v>
      </c>
      <c r="D317" s="2">
        <v>469000</v>
      </c>
      <c r="E317" s="2">
        <v>71000</v>
      </c>
      <c r="F317" s="2">
        <v>274000</v>
      </c>
      <c r="G317" s="2">
        <v>253000</v>
      </c>
      <c r="H317" s="2">
        <v>1000</v>
      </c>
      <c r="I317" s="2">
        <v>132000</v>
      </c>
      <c r="J317" s="2">
        <v>15000</v>
      </c>
      <c r="L317" s="14">
        <f t="shared" ref="L317" si="495">+C317/C316-1</f>
        <v>-0.17543859649122806</v>
      </c>
      <c r="M317" s="14">
        <f t="shared" ref="M317" si="496">+D317/D316-1</f>
        <v>0.12470023980815337</v>
      </c>
      <c r="N317" s="14">
        <f t="shared" ref="N317" si="497">+E317/E316-1</f>
        <v>-6.5789473684210509E-2</v>
      </c>
      <c r="O317" s="14">
        <f t="shared" ref="O317" si="498">+F317/F316-1</f>
        <v>0.19130434782608696</v>
      </c>
      <c r="P317" s="14">
        <f t="shared" ref="P317" si="499">+G317/G316-1</f>
        <v>8.5836909871244593E-2</v>
      </c>
      <c r="Q317" s="14">
        <f t="shared" ref="Q317" si="500">+H317/H316-1</f>
        <v>0</v>
      </c>
      <c r="R317" s="14">
        <f t="shared" ref="R317" si="501">+I317/I316-1</f>
        <v>0.14782608695652177</v>
      </c>
      <c r="S317" s="14">
        <f t="shared" ref="S317" si="502">+J317/J316-1</f>
        <v>-6.25E-2</v>
      </c>
    </row>
    <row r="318" spans="1:19" x14ac:dyDescent="0.25">
      <c r="A318" s="39">
        <v>42669</v>
      </c>
      <c r="B318" s="39">
        <f t="shared" si="42"/>
        <v>42675</v>
      </c>
      <c r="C318" s="2">
        <v>499000</v>
      </c>
      <c r="D318" s="2">
        <v>455000</v>
      </c>
      <c r="E318" s="2">
        <v>84000</v>
      </c>
      <c r="F318" s="2">
        <v>263000</v>
      </c>
      <c r="G318" s="2">
        <v>284000</v>
      </c>
      <c r="H318" s="2">
        <v>1000</v>
      </c>
      <c r="I318" s="2">
        <v>131000</v>
      </c>
      <c r="J318" s="2">
        <v>15000</v>
      </c>
      <c r="L318" s="14">
        <f t="shared" ref="L318" si="503">+C318/C317-1</f>
        <v>6.1702127659574391E-2</v>
      </c>
      <c r="M318" s="14">
        <f t="shared" ref="M318" si="504">+D318/D317-1</f>
        <v>-2.9850746268656692E-2</v>
      </c>
      <c r="N318" s="14">
        <f t="shared" ref="N318" si="505">+E318/E317-1</f>
        <v>0.18309859154929575</v>
      </c>
      <c r="O318" s="14">
        <f t="shared" ref="O318" si="506">+F318/F317-1</f>
        <v>-4.014598540145986E-2</v>
      </c>
      <c r="P318" s="14">
        <f t="shared" ref="P318" si="507">+G318/G317-1</f>
        <v>0.12252964426877466</v>
      </c>
      <c r="Q318" s="14">
        <f t="shared" ref="Q318" si="508">+H318/H317-1</f>
        <v>0</v>
      </c>
      <c r="R318" s="14">
        <f t="shared" ref="R318" si="509">+I318/I317-1</f>
        <v>-7.575757575757569E-3</v>
      </c>
      <c r="S318" s="14">
        <f t="shared" ref="S318" si="510">+J318/J317-1</f>
        <v>0</v>
      </c>
    </row>
    <row r="319" spans="1:19" x14ac:dyDescent="0.25">
      <c r="A319" s="39">
        <v>42676</v>
      </c>
      <c r="B319" s="39">
        <f t="shared" si="42"/>
        <v>42682</v>
      </c>
      <c r="C319" s="2">
        <v>512000</v>
      </c>
      <c r="D319" s="2">
        <v>420000</v>
      </c>
      <c r="E319" s="2">
        <v>83000</v>
      </c>
      <c r="F319" s="2">
        <v>267000</v>
      </c>
      <c r="G319" s="2">
        <v>255000</v>
      </c>
      <c r="H319" s="2">
        <v>1000</v>
      </c>
      <c r="I319" s="2">
        <v>121000</v>
      </c>
      <c r="J319" s="2">
        <v>14000</v>
      </c>
      <c r="L319" s="14">
        <f t="shared" ref="L319" si="511">+C319/C318-1</f>
        <v>2.6052104208416749E-2</v>
      </c>
      <c r="M319" s="14">
        <f t="shared" ref="M319" si="512">+D319/D318-1</f>
        <v>-7.6923076923076872E-2</v>
      </c>
      <c r="N319" s="14">
        <f t="shared" ref="N319" si="513">+E319/E318-1</f>
        <v>-1.1904761904761862E-2</v>
      </c>
      <c r="O319" s="14">
        <f t="shared" ref="O319" si="514">+F319/F318-1</f>
        <v>1.5209125475285079E-2</v>
      </c>
      <c r="P319" s="14">
        <f t="shared" ref="P319" si="515">+G319/G318-1</f>
        <v>-0.102112676056338</v>
      </c>
      <c r="Q319" s="14">
        <f t="shared" ref="Q319" si="516">+H319/H318-1</f>
        <v>0</v>
      </c>
      <c r="R319" s="14">
        <f t="shared" ref="R319" si="517">+I319/I318-1</f>
        <v>-7.6335877862595436E-2</v>
      </c>
      <c r="S319" s="14">
        <f t="shared" ref="S319" si="518">+J319/J318-1</f>
        <v>-6.6666666666666652E-2</v>
      </c>
    </row>
    <row r="320" spans="1:19" x14ac:dyDescent="0.25">
      <c r="A320" s="39">
        <v>42683</v>
      </c>
      <c r="B320" s="39">
        <f t="shared" si="42"/>
        <v>42689</v>
      </c>
      <c r="C320" s="2">
        <v>542000</v>
      </c>
      <c r="D320" s="2">
        <v>439000</v>
      </c>
      <c r="E320" s="2">
        <v>85000</v>
      </c>
      <c r="F320" s="2">
        <v>260000</v>
      </c>
      <c r="G320" s="2">
        <v>241000</v>
      </c>
      <c r="H320" s="2">
        <v>0</v>
      </c>
      <c r="I320" s="2">
        <v>121000</v>
      </c>
      <c r="J320" s="2">
        <v>13000</v>
      </c>
      <c r="L320" s="14">
        <f t="shared" ref="L320" si="519">+C320/C319-1</f>
        <v>5.859375E-2</v>
      </c>
      <c r="M320" s="14">
        <f t="shared" ref="M320" si="520">+D320/D319-1</f>
        <v>4.5238095238095299E-2</v>
      </c>
      <c r="N320" s="14">
        <f t="shared" ref="N320" si="521">+E320/E319-1</f>
        <v>2.4096385542168752E-2</v>
      </c>
      <c r="O320" s="14">
        <f t="shared" ref="O320" si="522">+F320/F319-1</f>
        <v>-2.6217228464419429E-2</v>
      </c>
      <c r="P320" s="14">
        <f t="shared" ref="P320" si="523">+G320/G319-1</f>
        <v>-5.4901960784313752E-2</v>
      </c>
      <c r="Q320" s="14" t="s">
        <v>26</v>
      </c>
      <c r="R320" s="14">
        <f t="shared" ref="R320" si="524">+I320/I319-1</f>
        <v>0</v>
      </c>
      <c r="S320" s="14">
        <f t="shared" ref="S320" si="525">+J320/J319-1</f>
        <v>-7.1428571428571397E-2</v>
      </c>
    </row>
    <row r="321" spans="1:19" x14ac:dyDescent="0.25">
      <c r="A321" s="39">
        <v>42690</v>
      </c>
      <c r="B321" s="39">
        <f t="shared" si="42"/>
        <v>42696</v>
      </c>
      <c r="C321" s="2">
        <v>566000</v>
      </c>
      <c r="D321" s="2">
        <v>428000</v>
      </c>
      <c r="E321" s="2">
        <v>81000</v>
      </c>
      <c r="F321" s="2">
        <v>244000</v>
      </c>
      <c r="G321" s="2">
        <v>251000</v>
      </c>
      <c r="H321" s="2">
        <v>1000</v>
      </c>
      <c r="I321" s="2">
        <v>138000</v>
      </c>
      <c r="J321" s="2">
        <v>12000</v>
      </c>
      <c r="L321" s="14">
        <f t="shared" ref="L321" si="526">+C321/C320-1</f>
        <v>4.4280442804428111E-2</v>
      </c>
      <c r="M321" s="14">
        <f t="shared" ref="M321" si="527">+D321/D320-1</f>
        <v>-2.5056947608200431E-2</v>
      </c>
      <c r="N321" s="14">
        <f t="shared" ref="N321" si="528">+E321/E320-1</f>
        <v>-4.705882352941182E-2</v>
      </c>
      <c r="O321" s="14">
        <f t="shared" ref="O321" si="529">+F321/F320-1</f>
        <v>-6.1538461538461542E-2</v>
      </c>
      <c r="P321" s="14">
        <f t="shared" ref="P321" si="530">+G321/G320-1</f>
        <v>4.1493775933610033E-2</v>
      </c>
      <c r="Q321" s="14" t="s">
        <v>26</v>
      </c>
      <c r="R321" s="14">
        <f t="shared" ref="R321" si="531">+I321/I320-1</f>
        <v>0.14049586776859502</v>
      </c>
      <c r="S321" s="14">
        <f t="shared" ref="S321" si="532">+J321/J320-1</f>
        <v>-7.6923076923076872E-2</v>
      </c>
    </row>
    <row r="322" spans="1:19" x14ac:dyDescent="0.25">
      <c r="A322" s="39">
        <v>42697</v>
      </c>
      <c r="B322" s="39">
        <f t="shared" si="42"/>
        <v>42703</v>
      </c>
      <c r="C322" s="2">
        <v>525000</v>
      </c>
      <c r="D322" s="2">
        <v>385000</v>
      </c>
      <c r="E322" s="2">
        <v>88000</v>
      </c>
      <c r="F322" s="2">
        <v>230000</v>
      </c>
      <c r="G322" s="2">
        <v>245000</v>
      </c>
      <c r="H322" s="2">
        <v>1000</v>
      </c>
      <c r="I322" s="2">
        <v>116000</v>
      </c>
      <c r="J322" s="2">
        <v>12000</v>
      </c>
      <c r="L322" s="14">
        <f t="shared" ref="L322" si="533">+C322/C321-1</f>
        <v>-7.2438162544169571E-2</v>
      </c>
      <c r="M322" s="14">
        <f t="shared" ref="M322" si="534">+D322/D321-1</f>
        <v>-0.10046728971962615</v>
      </c>
      <c r="N322" s="14">
        <f t="shared" ref="N322" si="535">+E322/E321-1</f>
        <v>8.6419753086419693E-2</v>
      </c>
      <c r="O322" s="14">
        <f t="shared" ref="O322" si="536">+F322/F321-1</f>
        <v>-5.7377049180327822E-2</v>
      </c>
      <c r="P322" s="14">
        <f t="shared" ref="P322:Q322" si="537">+G322/G321-1</f>
        <v>-2.3904382470119501E-2</v>
      </c>
      <c r="Q322" s="14">
        <f t="shared" si="537"/>
        <v>0</v>
      </c>
      <c r="R322" s="14">
        <f t="shared" ref="R322" si="538">+I322/I321-1</f>
        <v>-0.15942028985507251</v>
      </c>
      <c r="S322" s="14">
        <f t="shared" ref="S322" si="539">+J322/J321-1</f>
        <v>0</v>
      </c>
    </row>
    <row r="323" spans="1:19" x14ac:dyDescent="0.25">
      <c r="A323" s="39">
        <v>42704</v>
      </c>
      <c r="B323" s="39">
        <f t="shared" ref="B323:B386" si="540">+A323+6</f>
        <v>42710</v>
      </c>
      <c r="C323" s="2">
        <v>458000</v>
      </c>
      <c r="D323" s="2">
        <v>402000</v>
      </c>
      <c r="E323" s="2">
        <v>93000</v>
      </c>
      <c r="F323" s="2">
        <v>209000</v>
      </c>
      <c r="G323" s="2">
        <v>255000</v>
      </c>
      <c r="H323" s="2">
        <v>1000</v>
      </c>
      <c r="I323" s="2">
        <v>100000</v>
      </c>
      <c r="J323" s="2">
        <v>12000</v>
      </c>
      <c r="L323" s="14">
        <f t="shared" ref="L323" si="541">+C323/C322-1</f>
        <v>-0.12761904761904763</v>
      </c>
      <c r="M323" s="14">
        <f t="shared" ref="M323" si="542">+D323/D322-1</f>
        <v>4.415584415584406E-2</v>
      </c>
      <c r="N323" s="14">
        <f t="shared" ref="N323" si="543">+E323/E322-1</f>
        <v>5.6818181818181879E-2</v>
      </c>
      <c r="O323" s="14">
        <f t="shared" ref="O323" si="544">+F323/F322-1</f>
        <v>-9.1304347826086985E-2</v>
      </c>
      <c r="P323" s="14">
        <f t="shared" ref="P323" si="545">+G323/G322-1</f>
        <v>4.081632653061229E-2</v>
      </c>
      <c r="Q323" s="14">
        <f t="shared" ref="Q323" si="546">+H323/H322-1</f>
        <v>0</v>
      </c>
      <c r="R323" s="14">
        <f t="shared" ref="R323" si="547">+I323/I322-1</f>
        <v>-0.13793103448275867</v>
      </c>
      <c r="S323" s="14">
        <f t="shared" ref="S323" si="548">+J323/J322-1</f>
        <v>0</v>
      </c>
    </row>
    <row r="324" spans="1:19" x14ac:dyDescent="0.25">
      <c r="A324" s="39">
        <v>42711</v>
      </c>
      <c r="B324" s="39">
        <f t="shared" si="540"/>
        <v>42717</v>
      </c>
      <c r="C324" s="2">
        <v>476000</v>
      </c>
      <c r="D324" s="2">
        <v>364000</v>
      </c>
      <c r="E324" s="2">
        <v>85000</v>
      </c>
      <c r="F324" s="2">
        <v>202000</v>
      </c>
      <c r="G324" s="2">
        <v>216000</v>
      </c>
      <c r="H324" s="2">
        <v>1000</v>
      </c>
      <c r="I324" s="2">
        <v>109000</v>
      </c>
      <c r="J324" s="2">
        <v>11000</v>
      </c>
      <c r="L324" s="14">
        <f t="shared" ref="L324" si="549">+C324/C323-1</f>
        <v>3.9301310043668103E-2</v>
      </c>
      <c r="M324" s="14">
        <f t="shared" ref="M324" si="550">+D324/D323-1</f>
        <v>-9.4527363184079616E-2</v>
      </c>
      <c r="N324" s="14">
        <f t="shared" ref="N324" si="551">+E324/E323-1</f>
        <v>-8.6021505376344121E-2</v>
      </c>
      <c r="O324" s="14">
        <f t="shared" ref="O324" si="552">+F324/F323-1</f>
        <v>-3.349282296650713E-2</v>
      </c>
      <c r="P324" s="14">
        <f t="shared" ref="P324" si="553">+G324/G323-1</f>
        <v>-0.15294117647058825</v>
      </c>
      <c r="Q324" s="14">
        <f t="shared" ref="Q324" si="554">+H324/H323-1</f>
        <v>0</v>
      </c>
      <c r="R324" s="14">
        <f t="shared" ref="R324" si="555">+I324/I323-1</f>
        <v>9.000000000000008E-2</v>
      </c>
      <c r="S324" s="14">
        <f t="shared" ref="S324" si="556">+J324/J323-1</f>
        <v>-8.333333333333337E-2</v>
      </c>
    </row>
    <row r="325" spans="1:19" x14ac:dyDescent="0.25">
      <c r="A325" s="39">
        <v>42718</v>
      </c>
      <c r="B325" s="39">
        <f t="shared" si="540"/>
        <v>42724</v>
      </c>
      <c r="C325" s="2">
        <v>509000</v>
      </c>
      <c r="D325" s="2">
        <v>387000</v>
      </c>
      <c r="E325" s="2">
        <v>92000</v>
      </c>
      <c r="F325" s="2">
        <v>231000</v>
      </c>
      <c r="G325" s="2">
        <v>198000</v>
      </c>
      <c r="H325" s="2">
        <v>1000</v>
      </c>
      <c r="I325" s="2">
        <v>116000</v>
      </c>
      <c r="J325" s="2">
        <v>10000</v>
      </c>
      <c r="L325" s="14">
        <f t="shared" ref="L325" si="557">+C325/C324-1</f>
        <v>6.9327731092436951E-2</v>
      </c>
      <c r="M325" s="14">
        <f t="shared" ref="M325" si="558">+D325/D324-1</f>
        <v>6.3186813186813184E-2</v>
      </c>
      <c r="N325" s="14">
        <f t="shared" ref="N325" si="559">+E325/E324-1</f>
        <v>8.2352941176470518E-2</v>
      </c>
      <c r="O325" s="14">
        <f t="shared" ref="O325" si="560">+F325/F324-1</f>
        <v>0.14356435643564347</v>
      </c>
      <c r="P325" s="14">
        <f t="shared" ref="P325" si="561">+G325/G324-1</f>
        <v>-8.333333333333337E-2</v>
      </c>
      <c r="Q325" s="14">
        <f t="shared" ref="Q325" si="562">+H325/H324-1</f>
        <v>0</v>
      </c>
      <c r="R325" s="14">
        <f t="shared" ref="R325" si="563">+I325/I324-1</f>
        <v>6.4220183486238591E-2</v>
      </c>
      <c r="S325" s="14">
        <f t="shared" ref="S325" si="564">+J325/J324-1</f>
        <v>-9.0909090909090939E-2</v>
      </c>
    </row>
    <row r="326" spans="1:19" x14ac:dyDescent="0.25">
      <c r="A326" s="39">
        <v>42725</v>
      </c>
      <c r="B326" s="39">
        <f t="shared" si="540"/>
        <v>42731</v>
      </c>
      <c r="C326" s="2">
        <v>543000</v>
      </c>
      <c r="D326" s="2">
        <v>413000</v>
      </c>
      <c r="E326" s="2">
        <v>84000</v>
      </c>
      <c r="F326" s="2">
        <v>284000</v>
      </c>
      <c r="G326" s="2">
        <v>205000</v>
      </c>
      <c r="H326" s="2">
        <v>1000</v>
      </c>
      <c r="I326" s="2">
        <v>118000</v>
      </c>
      <c r="J326" s="2">
        <v>10000</v>
      </c>
      <c r="L326" s="14">
        <f t="shared" ref="L326" si="565">+C326/C325-1</f>
        <v>6.6797642436149385E-2</v>
      </c>
      <c r="M326" s="14">
        <f t="shared" ref="M326" si="566">+D326/D325-1</f>
        <v>6.7183462532299787E-2</v>
      </c>
      <c r="N326" s="14">
        <f t="shared" ref="N326" si="567">+E326/E325-1</f>
        <v>-8.6956521739130488E-2</v>
      </c>
      <c r="O326" s="14">
        <f t="shared" ref="O326" si="568">+F326/F325-1</f>
        <v>0.22943722943722933</v>
      </c>
      <c r="P326" s="14">
        <f t="shared" ref="P326" si="569">+G326/G325-1</f>
        <v>3.5353535353535248E-2</v>
      </c>
      <c r="Q326" s="14">
        <f t="shared" ref="Q326" si="570">+H326/H325-1</f>
        <v>0</v>
      </c>
      <c r="R326" s="14">
        <f t="shared" ref="R326" si="571">+I326/I325-1</f>
        <v>1.7241379310344751E-2</v>
      </c>
      <c r="S326" s="14">
        <f t="shared" ref="S326" si="572">+J326/J325-1</f>
        <v>0</v>
      </c>
    </row>
    <row r="327" spans="1:19" x14ac:dyDescent="0.25">
      <c r="A327" s="39">
        <v>42732</v>
      </c>
      <c r="B327" s="39">
        <f t="shared" si="540"/>
        <v>42738</v>
      </c>
      <c r="C327" s="2">
        <v>532000</v>
      </c>
      <c r="D327" s="2">
        <v>379000</v>
      </c>
      <c r="E327" s="2">
        <v>75000</v>
      </c>
      <c r="F327" s="2">
        <v>262000</v>
      </c>
      <c r="G327" s="2">
        <v>222000</v>
      </c>
      <c r="H327" s="2">
        <v>1000</v>
      </c>
      <c r="I327" s="2">
        <v>93000</v>
      </c>
      <c r="J327" s="2">
        <v>10000</v>
      </c>
      <c r="L327" s="14">
        <f t="shared" ref="L327" si="573">+C327/C326-1</f>
        <v>-2.025782688766109E-2</v>
      </c>
      <c r="M327" s="14">
        <f t="shared" ref="M327" si="574">+D327/D326-1</f>
        <v>-8.2324455205811109E-2</v>
      </c>
      <c r="N327" s="14">
        <f t="shared" ref="N327" si="575">+E327/E326-1</f>
        <v>-0.1071428571428571</v>
      </c>
      <c r="O327" s="14">
        <f t="shared" ref="O327" si="576">+F327/F326-1</f>
        <v>-7.7464788732394374E-2</v>
      </c>
      <c r="P327" s="14">
        <f t="shared" ref="P327" si="577">+G327/G326-1</f>
        <v>8.2926829268292757E-2</v>
      </c>
      <c r="Q327" s="14">
        <f t="shared" ref="Q327" si="578">+H327/H326-1</f>
        <v>0</v>
      </c>
      <c r="R327" s="14">
        <f t="shared" ref="R327" si="579">+I327/I326-1</f>
        <v>-0.21186440677966101</v>
      </c>
      <c r="S327" s="14">
        <f t="shared" ref="S327" si="580">+J327/J326-1</f>
        <v>0</v>
      </c>
    </row>
    <row r="328" spans="1:19" x14ac:dyDescent="0.25">
      <c r="A328" s="39">
        <v>42739</v>
      </c>
      <c r="B328" s="39">
        <f t="shared" si="540"/>
        <v>42745</v>
      </c>
      <c r="C328" s="2">
        <v>504000</v>
      </c>
      <c r="D328" s="2">
        <v>419000</v>
      </c>
      <c r="E328" s="2">
        <v>84000</v>
      </c>
      <c r="F328" s="2">
        <v>259000</v>
      </c>
      <c r="G328" s="2">
        <v>210000</v>
      </c>
      <c r="H328" s="2">
        <v>1000</v>
      </c>
      <c r="I328" s="2">
        <v>81000</v>
      </c>
      <c r="J328" s="2">
        <v>9000</v>
      </c>
      <c r="L328" s="14">
        <f t="shared" ref="L328" si="581">+C328/C327-1</f>
        <v>-5.2631578947368474E-2</v>
      </c>
      <c r="M328" s="14">
        <f t="shared" ref="M328" si="582">+D328/D327-1</f>
        <v>0.10554089709762526</v>
      </c>
      <c r="N328" s="14">
        <f t="shared" ref="N328" si="583">+E328/E327-1</f>
        <v>0.12000000000000011</v>
      </c>
      <c r="O328" s="14">
        <f t="shared" ref="O328" si="584">+F328/F327-1</f>
        <v>-1.1450381679389277E-2</v>
      </c>
      <c r="P328" s="14">
        <f t="shared" ref="P328" si="585">+G328/G327-1</f>
        <v>-5.4054054054054057E-2</v>
      </c>
      <c r="Q328" s="14">
        <f t="shared" ref="Q328" si="586">+H328/H327-1</f>
        <v>0</v>
      </c>
      <c r="R328" s="14">
        <f t="shared" ref="R328" si="587">+I328/I327-1</f>
        <v>-0.12903225806451613</v>
      </c>
      <c r="S328" s="14">
        <f t="shared" ref="S328" si="588">+J328/J327-1</f>
        <v>-9.9999999999999978E-2</v>
      </c>
    </row>
    <row r="329" spans="1:19" x14ac:dyDescent="0.25">
      <c r="A329" s="39">
        <v>42746</v>
      </c>
      <c r="B329" s="39">
        <f t="shared" si="540"/>
        <v>42752</v>
      </c>
      <c r="C329" s="2">
        <v>496000</v>
      </c>
      <c r="D329" s="2">
        <v>451000</v>
      </c>
      <c r="E329" s="2">
        <v>81000</v>
      </c>
      <c r="F329" s="2">
        <v>262000</v>
      </c>
      <c r="G329" s="2">
        <v>201000</v>
      </c>
      <c r="H329" s="2">
        <v>0</v>
      </c>
      <c r="I329" s="2">
        <v>111000</v>
      </c>
      <c r="J329" s="2">
        <v>8000</v>
      </c>
      <c r="L329" s="14">
        <f t="shared" ref="L329" si="589">+C329/C328-1</f>
        <v>-1.5873015873015928E-2</v>
      </c>
      <c r="M329" s="14">
        <f t="shared" ref="M329" si="590">+D329/D328-1</f>
        <v>7.6372315035799554E-2</v>
      </c>
      <c r="N329" s="14">
        <f t="shared" ref="N329" si="591">+E329/E328-1</f>
        <v>-3.5714285714285698E-2</v>
      </c>
      <c r="O329" s="14">
        <f t="shared" ref="O329" si="592">+F329/F328-1</f>
        <v>1.158301158301156E-2</v>
      </c>
      <c r="P329" s="14">
        <f t="shared" ref="P329" si="593">+G329/G328-1</f>
        <v>-4.2857142857142816E-2</v>
      </c>
      <c r="Q329" s="14" t="s">
        <v>26</v>
      </c>
      <c r="R329" s="14">
        <f t="shared" ref="R329" si="594">+I329/I328-1</f>
        <v>0.37037037037037046</v>
      </c>
      <c r="S329" s="14">
        <f t="shared" ref="S329" si="595">+J329/J328-1</f>
        <v>-0.11111111111111116</v>
      </c>
    </row>
    <row r="330" spans="1:19" x14ac:dyDescent="0.25">
      <c r="A330" s="39">
        <v>42753</v>
      </c>
      <c r="B330" s="39">
        <f t="shared" si="540"/>
        <v>42759</v>
      </c>
      <c r="C330" s="2">
        <v>553000</v>
      </c>
      <c r="D330" s="2">
        <v>432000</v>
      </c>
      <c r="E330" s="2">
        <v>70000</v>
      </c>
      <c r="F330" s="2">
        <v>258000</v>
      </c>
      <c r="G330" s="2">
        <v>205000</v>
      </c>
      <c r="H330" s="2">
        <v>0</v>
      </c>
      <c r="I330" s="2">
        <v>117000</v>
      </c>
      <c r="J330" s="2">
        <v>8000</v>
      </c>
      <c r="L330" s="14">
        <f t="shared" ref="L330" si="596">+C330/C329-1</f>
        <v>0.11491935483870974</v>
      </c>
      <c r="M330" s="14">
        <f t="shared" ref="M330" si="597">+D330/D329-1</f>
        <v>-4.2128603104212847E-2</v>
      </c>
      <c r="N330" s="14">
        <f t="shared" ref="N330" si="598">+E330/E329-1</f>
        <v>-0.13580246913580252</v>
      </c>
      <c r="O330" s="14">
        <f t="shared" ref="O330" si="599">+F330/F329-1</f>
        <v>-1.5267175572519109E-2</v>
      </c>
      <c r="P330" s="14">
        <f t="shared" ref="P330" si="600">+G330/G329-1</f>
        <v>1.990049751243772E-2</v>
      </c>
      <c r="Q330" s="14" t="s">
        <v>26</v>
      </c>
      <c r="R330" s="14">
        <f t="shared" ref="R330" si="601">+I330/I329-1</f>
        <v>5.4054054054053946E-2</v>
      </c>
      <c r="S330" s="14">
        <f t="shared" ref="S330" si="602">+J330/J329-1</f>
        <v>0</v>
      </c>
    </row>
    <row r="331" spans="1:19" x14ac:dyDescent="0.25">
      <c r="A331" s="39">
        <v>42760</v>
      </c>
      <c r="B331" s="39">
        <f t="shared" si="540"/>
        <v>42766</v>
      </c>
      <c r="C331" s="2">
        <v>495000</v>
      </c>
      <c r="D331" s="2">
        <v>424000</v>
      </c>
      <c r="E331" s="2">
        <v>73000</v>
      </c>
      <c r="F331" s="2">
        <v>244000</v>
      </c>
      <c r="G331" s="2">
        <v>212000</v>
      </c>
      <c r="H331" s="2">
        <v>1000</v>
      </c>
      <c r="I331" s="2">
        <v>94000</v>
      </c>
      <c r="J331" s="2">
        <v>8000</v>
      </c>
      <c r="L331" s="14">
        <f t="shared" ref="L331" si="603">+C331/C330-1</f>
        <v>-0.10488245931283902</v>
      </c>
      <c r="M331" s="14">
        <f t="shared" ref="M331" si="604">+D331/D330-1</f>
        <v>-1.851851851851849E-2</v>
      </c>
      <c r="N331" s="14">
        <f t="shared" ref="N331" si="605">+E331/E330-1</f>
        <v>4.2857142857142927E-2</v>
      </c>
      <c r="O331" s="14">
        <f t="shared" ref="O331" si="606">+F331/F330-1</f>
        <v>-5.4263565891472854E-2</v>
      </c>
      <c r="P331" s="14">
        <f t="shared" ref="P331" si="607">+G331/G330-1</f>
        <v>3.4146341463414664E-2</v>
      </c>
      <c r="Q331" s="14" t="s">
        <v>26</v>
      </c>
      <c r="R331" s="14">
        <f t="shared" ref="R331" si="608">+I331/I330-1</f>
        <v>-0.19658119658119655</v>
      </c>
      <c r="S331" s="14">
        <f t="shared" ref="S331" si="609">+J331/J330-1</f>
        <v>0</v>
      </c>
    </row>
    <row r="332" spans="1:19" x14ac:dyDescent="0.25">
      <c r="A332" s="39">
        <v>42767</v>
      </c>
      <c r="B332" s="39">
        <f t="shared" si="540"/>
        <v>42773</v>
      </c>
      <c r="C332" s="2">
        <v>474000</v>
      </c>
      <c r="D332" s="2">
        <v>398000</v>
      </c>
      <c r="E332" s="2">
        <v>79000</v>
      </c>
      <c r="F332" s="2">
        <v>226000</v>
      </c>
      <c r="G332" s="2">
        <v>233000</v>
      </c>
      <c r="H332" s="2">
        <v>1000</v>
      </c>
      <c r="I332" s="2">
        <v>86000</v>
      </c>
      <c r="J332" s="2">
        <v>9000</v>
      </c>
      <c r="L332" s="14">
        <f t="shared" ref="L332" si="610">+C332/C331-1</f>
        <v>-4.2424242424242475E-2</v>
      </c>
      <c r="M332" s="14">
        <f t="shared" ref="M332" si="611">+D332/D331-1</f>
        <v>-6.1320754716981174E-2</v>
      </c>
      <c r="N332" s="14">
        <f t="shared" ref="N332" si="612">+E332/E331-1</f>
        <v>8.2191780821917915E-2</v>
      </c>
      <c r="O332" s="14">
        <f t="shared" ref="O332" si="613">+F332/F331-1</f>
        <v>-7.3770491803278659E-2</v>
      </c>
      <c r="P332" s="14">
        <f t="shared" ref="P332:Q332" si="614">+G332/G331-1</f>
        <v>9.9056603773584939E-2</v>
      </c>
      <c r="Q332" s="14">
        <f t="shared" si="614"/>
        <v>0</v>
      </c>
      <c r="R332" s="14">
        <f t="shared" ref="R332" si="615">+I332/I331-1</f>
        <v>-8.5106382978723416E-2</v>
      </c>
      <c r="S332" s="14">
        <f t="shared" ref="S332" si="616">+J332/J331-1</f>
        <v>0.125</v>
      </c>
    </row>
    <row r="333" spans="1:19" x14ac:dyDescent="0.25">
      <c r="A333" s="39">
        <v>42774</v>
      </c>
      <c r="B333" s="39">
        <f t="shared" si="540"/>
        <v>42780</v>
      </c>
      <c r="C333" s="2">
        <v>482000</v>
      </c>
      <c r="D333" s="2">
        <v>397000</v>
      </c>
      <c r="E333" s="2">
        <v>81000</v>
      </c>
      <c r="F333" s="2">
        <v>235000</v>
      </c>
      <c r="G333" s="2">
        <v>228000</v>
      </c>
      <c r="H333" s="2">
        <v>1000</v>
      </c>
      <c r="I333" s="2">
        <v>94000</v>
      </c>
      <c r="J333" s="2">
        <v>10000</v>
      </c>
      <c r="L333" s="14">
        <f t="shared" ref="L333" si="617">+C333/C332-1</f>
        <v>1.6877637130801704E-2</v>
      </c>
      <c r="M333" s="14">
        <f t="shared" ref="M333" si="618">+D333/D332-1</f>
        <v>-2.5125628140703071E-3</v>
      </c>
      <c r="N333" s="14">
        <f t="shared" ref="N333" si="619">+E333/E332-1</f>
        <v>2.5316455696202445E-2</v>
      </c>
      <c r="O333" s="14">
        <f t="shared" ref="O333" si="620">+F333/F332-1</f>
        <v>3.9823008849557473E-2</v>
      </c>
      <c r="P333" s="14">
        <f t="shared" ref="P333" si="621">+G333/G332-1</f>
        <v>-2.1459227467811148E-2</v>
      </c>
      <c r="Q333" s="14">
        <f t="shared" ref="Q333" si="622">+H333/H332-1</f>
        <v>0</v>
      </c>
      <c r="R333" s="14">
        <f t="shared" ref="R333" si="623">+I333/I332-1</f>
        <v>9.3023255813953432E-2</v>
      </c>
      <c r="S333" s="14">
        <f t="shared" ref="S333" si="624">+J333/J332-1</f>
        <v>0.11111111111111116</v>
      </c>
    </row>
    <row r="334" spans="1:19" x14ac:dyDescent="0.25">
      <c r="A334" s="39">
        <v>42781</v>
      </c>
      <c r="B334" s="39">
        <f t="shared" si="540"/>
        <v>42787</v>
      </c>
      <c r="C334" s="2">
        <v>539000</v>
      </c>
      <c r="D334" s="2">
        <v>391000</v>
      </c>
      <c r="E334" s="2">
        <v>69000</v>
      </c>
      <c r="F334" s="2">
        <v>210000</v>
      </c>
      <c r="G334" s="2">
        <v>209000</v>
      </c>
      <c r="H334" s="2">
        <v>1000</v>
      </c>
      <c r="I334" s="2">
        <v>107000</v>
      </c>
      <c r="J334" s="2">
        <v>11000</v>
      </c>
      <c r="L334" s="14">
        <f t="shared" ref="L334" si="625">+C334/C333-1</f>
        <v>0.11825726141078841</v>
      </c>
      <c r="M334" s="14">
        <f t="shared" ref="M334" si="626">+D334/D333-1</f>
        <v>-1.5113350125944613E-2</v>
      </c>
      <c r="N334" s="14">
        <f t="shared" ref="N334" si="627">+E334/E333-1</f>
        <v>-0.14814814814814814</v>
      </c>
      <c r="O334" s="14">
        <f t="shared" ref="O334" si="628">+F334/F333-1</f>
        <v>-0.1063829787234043</v>
      </c>
      <c r="P334" s="14">
        <f t="shared" ref="P334" si="629">+G334/G333-1</f>
        <v>-8.333333333333337E-2</v>
      </c>
      <c r="Q334" s="14">
        <f t="shared" ref="Q334" si="630">+H334/H333-1</f>
        <v>0</v>
      </c>
      <c r="R334" s="14">
        <f t="shared" ref="R334" si="631">+I334/I333-1</f>
        <v>0.13829787234042556</v>
      </c>
      <c r="S334" s="14">
        <f t="shared" ref="S334" si="632">+J334/J333-1</f>
        <v>0.10000000000000009</v>
      </c>
    </row>
    <row r="335" spans="1:19" x14ac:dyDescent="0.25">
      <c r="A335" s="39">
        <v>42788</v>
      </c>
      <c r="B335" s="39">
        <f t="shared" si="540"/>
        <v>42794</v>
      </c>
      <c r="C335" s="2">
        <v>531000</v>
      </c>
      <c r="D335" s="2">
        <v>472000</v>
      </c>
      <c r="E335" s="2">
        <v>55000</v>
      </c>
      <c r="F335" s="2">
        <v>174000</v>
      </c>
      <c r="G335" s="2">
        <v>212000</v>
      </c>
      <c r="H335" s="2">
        <v>1000</v>
      </c>
      <c r="I335" s="2">
        <v>105000</v>
      </c>
      <c r="J335" s="2">
        <v>11000</v>
      </c>
      <c r="L335" s="14">
        <f t="shared" ref="L335" si="633">+C335/C334-1</f>
        <v>-1.4842300556586308E-2</v>
      </c>
      <c r="M335" s="14">
        <f t="shared" ref="M335" si="634">+D335/D334-1</f>
        <v>0.207161125319693</v>
      </c>
      <c r="N335" s="14">
        <f t="shared" ref="N335" si="635">+E335/E334-1</f>
        <v>-0.20289855072463769</v>
      </c>
      <c r="O335" s="14">
        <f t="shared" ref="O335" si="636">+F335/F334-1</f>
        <v>-0.17142857142857137</v>
      </c>
      <c r="P335" s="14">
        <f t="shared" ref="P335" si="637">+G335/G334-1</f>
        <v>1.4354066985645897E-2</v>
      </c>
      <c r="Q335" s="14">
        <f t="shared" ref="Q335" si="638">+H335/H334-1</f>
        <v>0</v>
      </c>
      <c r="R335" s="14">
        <f t="shared" ref="R335" si="639">+I335/I334-1</f>
        <v>-1.8691588785046731E-2</v>
      </c>
      <c r="S335" s="14">
        <f t="shared" ref="S335" si="640">+J335/J334-1</f>
        <v>0</v>
      </c>
    </row>
    <row r="336" spans="1:19" x14ac:dyDescent="0.25">
      <c r="A336" s="39">
        <v>42795</v>
      </c>
      <c r="B336" s="39">
        <f t="shared" si="540"/>
        <v>42801</v>
      </c>
      <c r="C336" s="2">
        <v>495000</v>
      </c>
      <c r="D336" s="2">
        <v>486000</v>
      </c>
      <c r="E336" s="2">
        <v>60000</v>
      </c>
      <c r="F336" s="2">
        <v>191000</v>
      </c>
      <c r="G336" s="2">
        <v>216000</v>
      </c>
      <c r="H336" s="2">
        <v>1000</v>
      </c>
      <c r="I336" s="2">
        <v>107000</v>
      </c>
      <c r="J336" s="2">
        <v>10000</v>
      </c>
      <c r="L336" s="14">
        <f t="shared" ref="L336" si="641">+C336/C335-1</f>
        <v>-6.7796610169491567E-2</v>
      </c>
      <c r="M336" s="14">
        <f t="shared" ref="M336" si="642">+D336/D335-1</f>
        <v>2.9661016949152463E-2</v>
      </c>
      <c r="N336" s="14">
        <f t="shared" ref="N336" si="643">+E336/E335-1</f>
        <v>9.0909090909090828E-2</v>
      </c>
      <c r="O336" s="14">
        <f t="shared" ref="O336" si="644">+F336/F335-1</f>
        <v>9.7701149425287293E-2</v>
      </c>
      <c r="P336" s="14">
        <f t="shared" ref="P336" si="645">+G336/G335-1</f>
        <v>1.8867924528301883E-2</v>
      </c>
      <c r="Q336" s="14">
        <f t="shared" ref="Q336" si="646">+H336/H335-1</f>
        <v>0</v>
      </c>
      <c r="R336" s="14">
        <f t="shared" ref="R336" si="647">+I336/I335-1</f>
        <v>1.904761904761898E-2</v>
      </c>
      <c r="S336" s="14">
        <f t="shared" ref="S336" si="648">+J336/J335-1</f>
        <v>-9.0909090909090939E-2</v>
      </c>
    </row>
    <row r="337" spans="1:19" x14ac:dyDescent="0.25">
      <c r="A337" s="39">
        <v>42802</v>
      </c>
      <c r="B337" s="39">
        <f t="shared" si="540"/>
        <v>42808</v>
      </c>
      <c r="C337" s="2">
        <v>440000</v>
      </c>
      <c r="D337" s="2">
        <v>461000</v>
      </c>
      <c r="E337" s="2">
        <v>61000</v>
      </c>
      <c r="F337" s="2">
        <v>260000</v>
      </c>
      <c r="G337" s="2">
        <v>229000</v>
      </c>
      <c r="H337" s="2">
        <v>1000</v>
      </c>
      <c r="I337" s="2">
        <v>103000</v>
      </c>
      <c r="J337" s="2">
        <v>11000</v>
      </c>
      <c r="L337" s="14">
        <f t="shared" ref="L337" si="649">+C337/C336-1</f>
        <v>-0.11111111111111116</v>
      </c>
      <c r="M337" s="14">
        <f t="shared" ref="M337" si="650">+D337/D336-1</f>
        <v>-5.1440329218107039E-2</v>
      </c>
      <c r="N337" s="14">
        <f t="shared" ref="N337" si="651">+E337/E336-1</f>
        <v>1.6666666666666607E-2</v>
      </c>
      <c r="O337" s="14">
        <f t="shared" ref="O337" si="652">+F337/F336-1</f>
        <v>0.3612565445026179</v>
      </c>
      <c r="P337" s="14">
        <f t="shared" ref="P337" si="653">+G337/G336-1</f>
        <v>6.0185185185185119E-2</v>
      </c>
      <c r="Q337" s="14">
        <f t="shared" ref="Q337" si="654">+H337/H336-1</f>
        <v>0</v>
      </c>
      <c r="R337" s="14">
        <f t="shared" ref="R337" si="655">+I337/I336-1</f>
        <v>-3.7383177570093462E-2</v>
      </c>
      <c r="S337" s="14">
        <f t="shared" ref="S337" si="656">+J337/J336-1</f>
        <v>0.10000000000000009</v>
      </c>
    </row>
    <row r="338" spans="1:19" x14ac:dyDescent="0.25">
      <c r="A338" s="39">
        <v>42809</v>
      </c>
      <c r="B338" s="39">
        <f t="shared" si="540"/>
        <v>42815</v>
      </c>
      <c r="C338" s="2">
        <v>462000</v>
      </c>
      <c r="D338" s="2">
        <v>388000</v>
      </c>
      <c r="E338" s="2">
        <v>61000</v>
      </c>
      <c r="F338" s="2">
        <v>240000</v>
      </c>
      <c r="G338" s="2">
        <v>226000</v>
      </c>
      <c r="H338" s="2">
        <v>1000</v>
      </c>
      <c r="I338" s="2">
        <v>95000</v>
      </c>
      <c r="J338" s="2">
        <v>10000</v>
      </c>
      <c r="L338" s="14">
        <f t="shared" ref="L338" si="657">+C338/C337-1</f>
        <v>5.0000000000000044E-2</v>
      </c>
      <c r="M338" s="14">
        <f t="shared" ref="M338" si="658">+D338/D337-1</f>
        <v>-0.15835140997830799</v>
      </c>
      <c r="N338" s="14">
        <f t="shared" ref="N338" si="659">+E338/E337-1</f>
        <v>0</v>
      </c>
      <c r="O338" s="14">
        <f t="shared" ref="O338" si="660">+F338/F337-1</f>
        <v>-7.6923076923076872E-2</v>
      </c>
      <c r="P338" s="14">
        <f t="shared" ref="P338" si="661">+G338/G337-1</f>
        <v>-1.3100436681222738E-2</v>
      </c>
      <c r="Q338" s="14">
        <f t="shared" ref="Q338" si="662">+H338/H337-1</f>
        <v>0</v>
      </c>
      <c r="R338" s="14">
        <f t="shared" ref="R338" si="663">+I338/I337-1</f>
        <v>-7.7669902912621325E-2</v>
      </c>
      <c r="S338" s="14">
        <f t="shared" ref="S338" si="664">+J338/J337-1</f>
        <v>-9.0909090909090939E-2</v>
      </c>
    </row>
    <row r="339" spans="1:19" x14ac:dyDescent="0.25">
      <c r="A339" s="39">
        <v>42816</v>
      </c>
      <c r="B339" s="39">
        <f t="shared" si="540"/>
        <v>42822</v>
      </c>
      <c r="C339" s="2">
        <v>489000</v>
      </c>
      <c r="D339" s="2">
        <v>427000</v>
      </c>
      <c r="E339" s="2">
        <v>63000</v>
      </c>
      <c r="F339" s="2">
        <v>216000</v>
      </c>
      <c r="G339" s="2">
        <v>287000</v>
      </c>
      <c r="H339" s="2">
        <v>1000</v>
      </c>
      <c r="I339" s="2">
        <v>118000</v>
      </c>
      <c r="J339" s="2">
        <v>10000</v>
      </c>
      <c r="L339" s="14">
        <f t="shared" ref="L339" si="665">+C339/C338-1</f>
        <v>5.8441558441558517E-2</v>
      </c>
      <c r="M339" s="14">
        <f t="shared" ref="M339" si="666">+D339/D338-1</f>
        <v>0.10051546391752586</v>
      </c>
      <c r="N339" s="14">
        <f t="shared" ref="N339" si="667">+E339/E338-1</f>
        <v>3.2786885245901676E-2</v>
      </c>
      <c r="O339" s="14">
        <f t="shared" ref="O339" si="668">+F339/F338-1</f>
        <v>-9.9999999999999978E-2</v>
      </c>
      <c r="P339" s="14">
        <f t="shared" ref="P339" si="669">+G339/G338-1</f>
        <v>0.26991150442477885</v>
      </c>
      <c r="Q339" s="14">
        <f t="shared" ref="Q339" si="670">+H339/H338-1</f>
        <v>0</v>
      </c>
      <c r="R339" s="14">
        <f t="shared" ref="R339" si="671">+I339/I338-1</f>
        <v>0.24210526315789482</v>
      </c>
      <c r="S339" s="14">
        <f t="shared" ref="S339" si="672">+J339/J338-1</f>
        <v>0</v>
      </c>
    </row>
    <row r="340" spans="1:19" x14ac:dyDescent="0.25">
      <c r="A340" s="39">
        <v>42823</v>
      </c>
      <c r="B340" s="39">
        <f t="shared" si="540"/>
        <v>42829</v>
      </c>
      <c r="C340" s="2">
        <v>511000</v>
      </c>
      <c r="D340" s="2">
        <v>427000</v>
      </c>
      <c r="E340" s="2">
        <v>48000</v>
      </c>
      <c r="F340" s="2">
        <v>224000</v>
      </c>
      <c r="G340" s="2">
        <v>280000</v>
      </c>
      <c r="H340" s="2">
        <v>1000</v>
      </c>
      <c r="I340" s="2">
        <v>110000</v>
      </c>
      <c r="J340" s="2">
        <v>11000</v>
      </c>
      <c r="L340" s="14">
        <f t="shared" ref="L340" si="673">+C340/C339-1</f>
        <v>4.4989775051124781E-2</v>
      </c>
      <c r="M340" s="14">
        <f t="shared" ref="M340" si="674">+D340/D339-1</f>
        <v>0</v>
      </c>
      <c r="N340" s="14">
        <f t="shared" ref="N340" si="675">+E340/E339-1</f>
        <v>-0.23809523809523814</v>
      </c>
      <c r="O340" s="14">
        <f t="shared" ref="O340" si="676">+F340/F339-1</f>
        <v>3.7037037037036979E-2</v>
      </c>
      <c r="P340" s="14">
        <f t="shared" ref="P340" si="677">+G340/G339-1</f>
        <v>-2.4390243902439046E-2</v>
      </c>
      <c r="Q340" s="14">
        <f t="shared" ref="Q340" si="678">+H340/H339-1</f>
        <v>0</v>
      </c>
      <c r="R340" s="14">
        <f t="shared" ref="R340" si="679">+I340/I339-1</f>
        <v>-6.7796610169491567E-2</v>
      </c>
      <c r="S340" s="14">
        <f t="shared" ref="S340" si="680">+J340/J339-1</f>
        <v>0.10000000000000009</v>
      </c>
    </row>
    <row r="341" spans="1:19" x14ac:dyDescent="0.25">
      <c r="A341" s="39">
        <v>42830</v>
      </c>
      <c r="B341" s="39">
        <f t="shared" si="540"/>
        <v>42836</v>
      </c>
      <c r="C341" s="2">
        <v>519000</v>
      </c>
      <c r="D341" s="2">
        <v>435000</v>
      </c>
      <c r="E341" s="2">
        <v>52000</v>
      </c>
      <c r="F341" s="2">
        <v>220000</v>
      </c>
      <c r="G341" s="2">
        <v>299000</v>
      </c>
      <c r="H341" s="2">
        <v>1000</v>
      </c>
      <c r="I341" s="2">
        <v>100000</v>
      </c>
      <c r="J341" s="2">
        <v>16000</v>
      </c>
      <c r="L341" s="14">
        <f t="shared" ref="L341" si="681">+C341/C340-1</f>
        <v>1.5655577299412915E-2</v>
      </c>
      <c r="M341" s="14">
        <f t="shared" ref="M341" si="682">+D341/D340-1</f>
        <v>1.87353629976581E-2</v>
      </c>
      <c r="N341" s="14">
        <f t="shared" ref="N341" si="683">+E341/E340-1</f>
        <v>8.3333333333333259E-2</v>
      </c>
      <c r="O341" s="14">
        <f t="shared" ref="O341" si="684">+F341/F340-1</f>
        <v>-1.7857142857142905E-2</v>
      </c>
      <c r="P341" s="14">
        <f t="shared" ref="P341" si="685">+G341/G340-1</f>
        <v>6.7857142857142838E-2</v>
      </c>
      <c r="Q341" s="14">
        <f t="shared" ref="Q341" si="686">+H341/H340-1</f>
        <v>0</v>
      </c>
      <c r="R341" s="14">
        <f t="shared" ref="R341" si="687">+I341/I340-1</f>
        <v>-9.0909090909090939E-2</v>
      </c>
      <c r="S341" s="14">
        <f t="shared" ref="S341" si="688">+J341/J340-1</f>
        <v>0.45454545454545459</v>
      </c>
    </row>
    <row r="342" spans="1:19" x14ac:dyDescent="0.25">
      <c r="A342" s="39">
        <v>42837</v>
      </c>
      <c r="B342" s="39">
        <f t="shared" si="540"/>
        <v>42843</v>
      </c>
      <c r="C342" s="2">
        <v>530000</v>
      </c>
      <c r="D342" s="2">
        <v>386000</v>
      </c>
      <c r="E342" s="2">
        <v>54000</v>
      </c>
      <c r="F342" s="2">
        <v>274000</v>
      </c>
      <c r="G342" s="2">
        <v>290000</v>
      </c>
      <c r="H342" s="2">
        <v>1000</v>
      </c>
      <c r="I342" s="2">
        <v>103000</v>
      </c>
      <c r="J342" s="2">
        <v>21000</v>
      </c>
      <c r="L342" s="14">
        <f t="shared" ref="L342" si="689">+C342/C341-1</f>
        <v>2.1194605009633882E-2</v>
      </c>
      <c r="M342" s="14">
        <f t="shared" ref="M342" si="690">+D342/D341-1</f>
        <v>-0.11264367816091958</v>
      </c>
      <c r="N342" s="14">
        <f t="shared" ref="N342" si="691">+E342/E341-1</f>
        <v>3.8461538461538547E-2</v>
      </c>
      <c r="O342" s="14">
        <f t="shared" ref="O342" si="692">+F342/F341-1</f>
        <v>0.24545454545454537</v>
      </c>
      <c r="P342" s="14">
        <f t="shared" ref="P342" si="693">+G342/G341-1</f>
        <v>-3.0100334448160515E-2</v>
      </c>
      <c r="Q342" s="14">
        <f t="shared" ref="Q342" si="694">+H342/H341-1</f>
        <v>0</v>
      </c>
      <c r="R342" s="14">
        <f t="shared" ref="R342" si="695">+I342/I341-1</f>
        <v>3.0000000000000027E-2</v>
      </c>
      <c r="S342" s="14">
        <f t="shared" ref="S342" si="696">+J342/J341-1</f>
        <v>0.3125</v>
      </c>
    </row>
    <row r="343" spans="1:19" x14ac:dyDescent="0.25">
      <c r="A343" s="39">
        <v>42844</v>
      </c>
      <c r="B343" s="39">
        <f t="shared" si="540"/>
        <v>42850</v>
      </c>
      <c r="C343" s="2">
        <v>564000</v>
      </c>
      <c r="D343" s="2">
        <v>380000</v>
      </c>
      <c r="E343" s="2">
        <v>58000</v>
      </c>
      <c r="F343" s="2">
        <v>259000</v>
      </c>
      <c r="G343" s="2">
        <v>277000</v>
      </c>
      <c r="H343" s="2">
        <v>1000</v>
      </c>
      <c r="I343" s="2">
        <v>100000</v>
      </c>
      <c r="J343" s="2">
        <v>24000</v>
      </c>
      <c r="L343" s="14">
        <f t="shared" ref="L343" si="697">+C343/C342-1</f>
        <v>6.4150943396226401E-2</v>
      </c>
      <c r="M343" s="14">
        <f t="shared" ref="M343" si="698">+D343/D342-1</f>
        <v>-1.5544041450777257E-2</v>
      </c>
      <c r="N343" s="14">
        <f t="shared" ref="N343" si="699">+E343/E342-1</f>
        <v>7.4074074074074181E-2</v>
      </c>
      <c r="O343" s="14">
        <f t="shared" ref="O343" si="700">+F343/F342-1</f>
        <v>-5.4744525547445244E-2</v>
      </c>
      <c r="P343" s="14">
        <f t="shared" ref="P343" si="701">+G343/G342-1</f>
        <v>-4.482758620689653E-2</v>
      </c>
      <c r="Q343" s="14">
        <f t="shared" ref="Q343" si="702">+H343/H342-1</f>
        <v>0</v>
      </c>
      <c r="R343" s="14">
        <f t="shared" ref="R343" si="703">+I343/I342-1</f>
        <v>-2.9126213592232997E-2</v>
      </c>
      <c r="S343" s="14">
        <f t="shared" ref="S343" si="704">+J343/J342-1</f>
        <v>0.14285714285714279</v>
      </c>
    </row>
    <row r="344" spans="1:19" x14ac:dyDescent="0.25">
      <c r="A344" s="39">
        <v>42851</v>
      </c>
      <c r="B344" s="39">
        <f t="shared" si="540"/>
        <v>42857</v>
      </c>
      <c r="C344" s="2">
        <v>565000</v>
      </c>
      <c r="D344" s="2">
        <v>350000</v>
      </c>
      <c r="E344" s="2">
        <v>61000</v>
      </c>
      <c r="F344" s="2">
        <v>252000</v>
      </c>
      <c r="G344" s="2">
        <v>246000</v>
      </c>
      <c r="H344" s="2">
        <v>1000</v>
      </c>
      <c r="I344" s="2">
        <v>95000</v>
      </c>
      <c r="J344" s="2">
        <v>29000</v>
      </c>
      <c r="L344" s="14">
        <f t="shared" ref="L344" si="705">+C344/C343-1</f>
        <v>1.7730496453900457E-3</v>
      </c>
      <c r="M344" s="14">
        <f t="shared" ref="M344" si="706">+D344/D343-1</f>
        <v>-7.8947368421052655E-2</v>
      </c>
      <c r="N344" s="14">
        <f t="shared" ref="N344" si="707">+E344/E343-1</f>
        <v>5.1724137931034475E-2</v>
      </c>
      <c r="O344" s="14">
        <f t="shared" ref="O344" si="708">+F344/F343-1</f>
        <v>-2.7027027027026973E-2</v>
      </c>
      <c r="P344" s="14">
        <f t="shared" ref="P344" si="709">+G344/G343-1</f>
        <v>-0.11191335740072206</v>
      </c>
      <c r="Q344" s="14">
        <f t="shared" ref="Q344" si="710">+H344/H343-1</f>
        <v>0</v>
      </c>
      <c r="R344" s="14">
        <f t="shared" ref="R344" si="711">+I344/I343-1</f>
        <v>-5.0000000000000044E-2</v>
      </c>
      <c r="S344" s="14">
        <f t="shared" ref="S344" si="712">+J344/J343-1</f>
        <v>0.20833333333333326</v>
      </c>
    </row>
    <row r="345" spans="1:19" x14ac:dyDescent="0.25">
      <c r="A345" s="39">
        <v>42858</v>
      </c>
      <c r="B345" s="39">
        <f t="shared" si="540"/>
        <v>42864</v>
      </c>
      <c r="C345" s="2">
        <v>635000</v>
      </c>
      <c r="D345" s="2">
        <v>388000</v>
      </c>
      <c r="E345" s="2">
        <v>74000</v>
      </c>
      <c r="F345" s="2">
        <v>288000</v>
      </c>
      <c r="G345" s="2">
        <v>268000</v>
      </c>
      <c r="H345" s="2">
        <v>1000</v>
      </c>
      <c r="I345" s="2">
        <v>96000</v>
      </c>
      <c r="J345" s="2">
        <v>26000</v>
      </c>
      <c r="L345" s="14">
        <f t="shared" ref="L345" si="713">+C345/C344-1</f>
        <v>0.12389380530973448</v>
      </c>
      <c r="M345" s="14">
        <f t="shared" ref="M345" si="714">+D345/D344-1</f>
        <v>0.10857142857142854</v>
      </c>
      <c r="N345" s="14">
        <f t="shared" ref="N345" si="715">+E345/E344-1</f>
        <v>0.21311475409836067</v>
      </c>
      <c r="O345" s="14">
        <f t="shared" ref="O345" si="716">+F345/F344-1</f>
        <v>0.14285714285714279</v>
      </c>
      <c r="P345" s="14">
        <f t="shared" ref="P345" si="717">+G345/G344-1</f>
        <v>8.9430894308943021E-2</v>
      </c>
      <c r="Q345" s="14">
        <f t="shared" ref="Q345" si="718">+H345/H344-1</f>
        <v>0</v>
      </c>
      <c r="R345" s="14">
        <f t="shared" ref="R345" si="719">+I345/I344-1</f>
        <v>1.0526315789473717E-2</v>
      </c>
      <c r="S345" s="14">
        <f t="shared" ref="S345" si="720">+J345/J344-1</f>
        <v>-0.10344827586206895</v>
      </c>
    </row>
    <row r="346" spans="1:19" x14ac:dyDescent="0.25">
      <c r="A346" s="39">
        <v>42865</v>
      </c>
      <c r="B346" s="39">
        <f t="shared" si="540"/>
        <v>42871</v>
      </c>
      <c r="C346" s="2">
        <v>510000</v>
      </c>
      <c r="D346" s="2">
        <v>357000</v>
      </c>
      <c r="E346" s="2">
        <v>62000</v>
      </c>
      <c r="F346" s="2">
        <v>287000</v>
      </c>
      <c r="G346" s="2">
        <v>251000</v>
      </c>
      <c r="H346" s="2">
        <v>1000</v>
      </c>
      <c r="I346" s="2">
        <v>87000</v>
      </c>
      <c r="J346" s="2">
        <v>24000</v>
      </c>
      <c r="L346" s="14">
        <f t="shared" ref="L346" si="721">+C346/C345-1</f>
        <v>-0.19685039370078738</v>
      </c>
      <c r="M346" s="14">
        <f t="shared" ref="M346" si="722">+D346/D345-1</f>
        <v>-7.9896907216494895E-2</v>
      </c>
      <c r="N346" s="14">
        <f t="shared" ref="N346" si="723">+E346/E345-1</f>
        <v>-0.16216216216216217</v>
      </c>
      <c r="O346" s="14">
        <f t="shared" ref="O346" si="724">+F346/F345-1</f>
        <v>-3.4722222222222099E-3</v>
      </c>
      <c r="P346" s="14">
        <f t="shared" ref="P346" si="725">+G346/G345-1</f>
        <v>-6.3432835820895539E-2</v>
      </c>
      <c r="Q346" s="14">
        <f t="shared" ref="Q346" si="726">+H346/H345-1</f>
        <v>0</v>
      </c>
      <c r="R346" s="14">
        <f t="shared" ref="R346" si="727">+I346/I345-1</f>
        <v>-9.375E-2</v>
      </c>
      <c r="S346" s="14">
        <f t="shared" ref="S346" si="728">+J346/J345-1</f>
        <v>-7.6923076923076872E-2</v>
      </c>
    </row>
    <row r="347" spans="1:19" x14ac:dyDescent="0.25">
      <c r="A347" s="39">
        <v>42872</v>
      </c>
      <c r="B347" s="39">
        <f t="shared" si="540"/>
        <v>42878</v>
      </c>
      <c r="C347" s="2">
        <v>458000</v>
      </c>
      <c r="D347" s="2">
        <v>311000</v>
      </c>
      <c r="E347" s="2">
        <v>63000</v>
      </c>
      <c r="F347" s="2">
        <v>260000</v>
      </c>
      <c r="G347" s="2">
        <v>234000</v>
      </c>
      <c r="H347" s="2">
        <v>1000</v>
      </c>
      <c r="I347" s="2">
        <v>78000</v>
      </c>
      <c r="J347" s="2">
        <v>22000</v>
      </c>
      <c r="L347" s="14">
        <f t="shared" ref="L347" si="729">+C347/C346-1</f>
        <v>-0.10196078431372546</v>
      </c>
      <c r="M347" s="14">
        <f t="shared" ref="M347" si="730">+D347/D346-1</f>
        <v>-0.12885154061624648</v>
      </c>
      <c r="N347" s="14">
        <f t="shared" ref="N347" si="731">+E347/E346-1</f>
        <v>1.6129032258064502E-2</v>
      </c>
      <c r="O347" s="14">
        <f t="shared" ref="O347" si="732">+F347/F346-1</f>
        <v>-9.4076655052264813E-2</v>
      </c>
      <c r="P347" s="14">
        <f t="shared" ref="P347" si="733">+G347/G346-1</f>
        <v>-6.7729083665338696E-2</v>
      </c>
      <c r="Q347" s="14">
        <f t="shared" ref="Q347" si="734">+H347/H346-1</f>
        <v>0</v>
      </c>
      <c r="R347" s="14">
        <f t="shared" ref="R347" si="735">+I347/I346-1</f>
        <v>-0.10344827586206895</v>
      </c>
      <c r="S347" s="14">
        <f t="shared" ref="S347" si="736">+J347/J346-1</f>
        <v>-8.333333333333337E-2</v>
      </c>
    </row>
    <row r="348" spans="1:19" x14ac:dyDescent="0.25">
      <c r="A348" s="39">
        <v>42879</v>
      </c>
      <c r="B348" s="39">
        <f t="shared" si="540"/>
        <v>42885</v>
      </c>
      <c r="C348" s="2">
        <v>432000</v>
      </c>
      <c r="D348" s="2">
        <v>322000</v>
      </c>
      <c r="E348" s="2">
        <v>60000</v>
      </c>
      <c r="F348" s="2">
        <v>256000</v>
      </c>
      <c r="G348" s="2">
        <v>238000</v>
      </c>
      <c r="H348" s="2">
        <v>1000</v>
      </c>
      <c r="I348" s="2">
        <v>77000</v>
      </c>
      <c r="J348" s="2">
        <v>20000</v>
      </c>
      <c r="L348" s="14">
        <f t="shared" ref="L348" si="737">+C348/C347-1</f>
        <v>-5.6768558951965087E-2</v>
      </c>
      <c r="M348" s="14">
        <f t="shared" ref="M348" si="738">+D348/D347-1</f>
        <v>3.5369774919614239E-2</v>
      </c>
      <c r="N348" s="14">
        <f t="shared" ref="N348" si="739">+E348/E347-1</f>
        <v>-4.7619047619047672E-2</v>
      </c>
      <c r="O348" s="14">
        <f t="shared" ref="O348" si="740">+F348/F347-1</f>
        <v>-1.538461538461533E-2</v>
      </c>
      <c r="P348" s="14">
        <f t="shared" ref="P348" si="741">+G348/G347-1</f>
        <v>1.7094017094017033E-2</v>
      </c>
      <c r="Q348" s="14">
        <f t="shared" ref="Q348" si="742">+H348/H347-1</f>
        <v>0</v>
      </c>
      <c r="R348" s="14">
        <f t="shared" ref="R348" si="743">+I348/I347-1</f>
        <v>-1.2820512820512775E-2</v>
      </c>
      <c r="S348" s="14">
        <f t="shared" ref="S348" si="744">+J348/J347-1</f>
        <v>-9.0909090909090939E-2</v>
      </c>
    </row>
    <row r="349" spans="1:19" x14ac:dyDescent="0.25">
      <c r="A349" s="39">
        <v>42886</v>
      </c>
      <c r="B349" s="39">
        <f t="shared" si="540"/>
        <v>42892</v>
      </c>
      <c r="C349" s="2">
        <v>542000</v>
      </c>
      <c r="D349" s="2">
        <v>392000</v>
      </c>
      <c r="E349" s="2">
        <v>48000</v>
      </c>
      <c r="F349" s="2">
        <v>294000</v>
      </c>
      <c r="G349" s="2">
        <v>248000</v>
      </c>
      <c r="H349" s="2">
        <v>1000</v>
      </c>
      <c r="I349" s="2">
        <v>96000</v>
      </c>
      <c r="J349" s="2">
        <v>20000</v>
      </c>
      <c r="L349" s="14">
        <f t="shared" ref="L349" si="745">+C349/C348-1</f>
        <v>0.25462962962962954</v>
      </c>
      <c r="M349" s="14">
        <f t="shared" ref="M349" si="746">+D349/D348-1</f>
        <v>0.21739130434782616</v>
      </c>
      <c r="N349" s="14">
        <f t="shared" ref="N349" si="747">+E349/E348-1</f>
        <v>-0.19999999999999996</v>
      </c>
      <c r="O349" s="14">
        <f t="shared" ref="O349" si="748">+F349/F348-1</f>
        <v>0.1484375</v>
      </c>
      <c r="P349" s="14">
        <f t="shared" ref="P349" si="749">+G349/G348-1</f>
        <v>4.2016806722689148E-2</v>
      </c>
      <c r="Q349" s="14">
        <f t="shared" ref="Q349" si="750">+H349/H348-1</f>
        <v>0</v>
      </c>
      <c r="R349" s="14">
        <f t="shared" ref="R349" si="751">+I349/I348-1</f>
        <v>0.24675324675324672</v>
      </c>
      <c r="S349" s="14">
        <f t="shared" ref="S349" si="752">+J349/J348-1</f>
        <v>0</v>
      </c>
    </row>
    <row r="350" spans="1:19" x14ac:dyDescent="0.25">
      <c r="A350" s="39">
        <v>42893</v>
      </c>
      <c r="B350" s="39">
        <f t="shared" si="540"/>
        <v>42899</v>
      </c>
      <c r="C350" s="2">
        <v>542000</v>
      </c>
      <c r="D350" s="2">
        <v>406000</v>
      </c>
      <c r="E350" s="2">
        <v>50000</v>
      </c>
      <c r="F350" s="2">
        <v>259000</v>
      </c>
      <c r="G350" s="2">
        <v>266000</v>
      </c>
      <c r="H350" s="2">
        <v>1000</v>
      </c>
      <c r="I350" s="2">
        <v>92000</v>
      </c>
      <c r="J350" s="2">
        <v>22000</v>
      </c>
      <c r="L350" s="14">
        <f t="shared" ref="L350" si="753">+C350/C349-1</f>
        <v>0</v>
      </c>
      <c r="M350" s="14">
        <f t="shared" ref="M350" si="754">+D350/D349-1</f>
        <v>3.5714285714285809E-2</v>
      </c>
      <c r="N350" s="14">
        <f t="shared" ref="N350" si="755">+E350/E349-1</f>
        <v>4.1666666666666741E-2</v>
      </c>
      <c r="O350" s="14">
        <f t="shared" ref="O350" si="756">+F350/F349-1</f>
        <v>-0.11904761904761907</v>
      </c>
      <c r="P350" s="14">
        <f t="shared" ref="P350" si="757">+G350/G349-1</f>
        <v>7.2580645161290258E-2</v>
      </c>
      <c r="Q350" s="14">
        <f t="shared" ref="Q350" si="758">+H350/H349-1</f>
        <v>0</v>
      </c>
      <c r="R350" s="14">
        <f t="shared" ref="R350" si="759">+I350/I349-1</f>
        <v>-4.166666666666663E-2</v>
      </c>
      <c r="S350" s="14">
        <f t="shared" ref="S350" si="760">+J350/J349-1</f>
        <v>0.10000000000000009</v>
      </c>
    </row>
    <row r="351" spans="1:19" x14ac:dyDescent="0.25">
      <c r="A351" s="39">
        <v>42900</v>
      </c>
      <c r="B351" s="39">
        <f t="shared" si="540"/>
        <v>42906</v>
      </c>
      <c r="C351" s="2">
        <v>495000</v>
      </c>
      <c r="D351" s="2">
        <v>364000</v>
      </c>
      <c r="E351" s="2">
        <v>57000</v>
      </c>
      <c r="F351" s="2">
        <v>254000</v>
      </c>
      <c r="G351" s="2">
        <v>248000</v>
      </c>
      <c r="H351" s="2">
        <v>1000</v>
      </c>
      <c r="I351" s="2">
        <v>81000</v>
      </c>
      <c r="J351" s="2">
        <v>18000</v>
      </c>
      <c r="L351" s="14">
        <f t="shared" ref="L351" si="761">+C351/C350-1</f>
        <v>-8.6715867158671633E-2</v>
      </c>
      <c r="M351" s="14">
        <f t="shared" ref="M351" si="762">+D351/D350-1</f>
        <v>-0.10344827586206895</v>
      </c>
      <c r="N351" s="14">
        <f t="shared" ref="N351" si="763">+E351/E350-1</f>
        <v>0.1399999999999999</v>
      </c>
      <c r="O351" s="14">
        <f t="shared" ref="O351" si="764">+F351/F350-1</f>
        <v>-1.9305019305019266E-2</v>
      </c>
      <c r="P351" s="14">
        <f t="shared" ref="P351" si="765">+G351/G350-1</f>
        <v>-6.7669172932330879E-2</v>
      </c>
      <c r="Q351" s="14">
        <f t="shared" ref="Q351" si="766">+H351/H350-1</f>
        <v>0</v>
      </c>
      <c r="R351" s="14">
        <f t="shared" ref="R351" si="767">+I351/I350-1</f>
        <v>-0.11956521739130432</v>
      </c>
      <c r="S351" s="14">
        <f t="shared" ref="S351" si="768">+J351/J350-1</f>
        <v>-0.18181818181818177</v>
      </c>
    </row>
    <row r="352" spans="1:19" x14ac:dyDescent="0.25">
      <c r="A352" s="39">
        <v>42907</v>
      </c>
      <c r="B352" s="39">
        <f t="shared" si="540"/>
        <v>42913</v>
      </c>
      <c r="C352" s="2">
        <v>411000</v>
      </c>
      <c r="D352" s="2">
        <v>355000</v>
      </c>
      <c r="E352" s="2">
        <v>70000</v>
      </c>
      <c r="F352" s="2">
        <v>273000</v>
      </c>
      <c r="G352" s="2">
        <v>243000</v>
      </c>
      <c r="H352" s="2">
        <v>1000</v>
      </c>
      <c r="I352" s="2">
        <v>67000</v>
      </c>
      <c r="J352" s="2">
        <v>16000</v>
      </c>
      <c r="L352" s="14">
        <f t="shared" ref="L352" si="769">+C352/C351-1</f>
        <v>-0.16969696969696968</v>
      </c>
      <c r="M352" s="14">
        <f t="shared" ref="M352" si="770">+D352/D351-1</f>
        <v>-2.4725274725274748E-2</v>
      </c>
      <c r="N352" s="14">
        <f t="shared" ref="N352" si="771">+E352/E351-1</f>
        <v>0.22807017543859653</v>
      </c>
      <c r="O352" s="14">
        <f t="shared" ref="O352" si="772">+F352/F351-1</f>
        <v>7.4803149606299302E-2</v>
      </c>
      <c r="P352" s="14">
        <f t="shared" ref="P352" si="773">+G352/G351-1</f>
        <v>-2.0161290322580627E-2</v>
      </c>
      <c r="Q352" s="14">
        <f t="shared" ref="Q352" si="774">+H352/H351-1</f>
        <v>0</v>
      </c>
      <c r="R352" s="14">
        <f t="shared" ref="R352" si="775">+I352/I351-1</f>
        <v>-0.1728395061728395</v>
      </c>
      <c r="S352" s="14">
        <f t="shared" ref="S352" si="776">+J352/J351-1</f>
        <v>-0.11111111111111116</v>
      </c>
    </row>
    <row r="353" spans="1:19" x14ac:dyDescent="0.25">
      <c r="A353" s="39">
        <v>42914</v>
      </c>
      <c r="B353" s="39">
        <f t="shared" si="540"/>
        <v>42920</v>
      </c>
      <c r="C353" s="2">
        <v>462000</v>
      </c>
      <c r="D353" s="2">
        <v>384000</v>
      </c>
      <c r="E353" s="2">
        <v>76000</v>
      </c>
      <c r="F353" s="2">
        <v>259000</v>
      </c>
      <c r="G353" s="2">
        <v>256000</v>
      </c>
      <c r="H353" s="2">
        <v>1000</v>
      </c>
      <c r="I353" s="2">
        <v>91000</v>
      </c>
      <c r="J353" s="2">
        <v>17000</v>
      </c>
      <c r="L353" s="14">
        <f t="shared" ref="L353" si="777">+C353/C352-1</f>
        <v>0.12408759124087587</v>
      </c>
      <c r="M353" s="14">
        <f t="shared" ref="M353" si="778">+D353/D352-1</f>
        <v>8.1690140845070314E-2</v>
      </c>
      <c r="N353" s="14">
        <f t="shared" ref="N353" si="779">+E353/E352-1</f>
        <v>8.5714285714285632E-2</v>
      </c>
      <c r="O353" s="14">
        <f t="shared" ref="O353" si="780">+F353/F352-1</f>
        <v>-5.1282051282051322E-2</v>
      </c>
      <c r="P353" s="14">
        <f t="shared" ref="P353" si="781">+G353/G352-1</f>
        <v>5.3497942386831365E-2</v>
      </c>
      <c r="Q353" s="14">
        <f t="shared" ref="Q353" si="782">+H353/H352-1</f>
        <v>0</v>
      </c>
      <c r="R353" s="14">
        <f t="shared" ref="R353" si="783">+I353/I352-1</f>
        <v>0.35820895522388052</v>
      </c>
      <c r="S353" s="14">
        <f t="shared" ref="S353" si="784">+J353/J352-1</f>
        <v>6.25E-2</v>
      </c>
    </row>
    <row r="354" spans="1:19" x14ac:dyDescent="0.25">
      <c r="A354" s="39">
        <v>42921</v>
      </c>
      <c r="B354" s="39">
        <f t="shared" si="540"/>
        <v>42927</v>
      </c>
      <c r="C354" s="2">
        <v>453000</v>
      </c>
      <c r="D354" s="2">
        <v>392000</v>
      </c>
      <c r="E354" s="2">
        <v>75000</v>
      </c>
      <c r="F354" s="2">
        <v>209000</v>
      </c>
      <c r="G354" s="2">
        <v>252000</v>
      </c>
      <c r="H354" s="2">
        <v>1000</v>
      </c>
      <c r="I354" s="2">
        <v>94000</v>
      </c>
      <c r="J354" s="2">
        <v>18000</v>
      </c>
      <c r="L354" s="14">
        <f t="shared" ref="L354" si="785">+C354/C353-1</f>
        <v>-1.9480519480519431E-2</v>
      </c>
      <c r="M354" s="14">
        <f t="shared" ref="M354" si="786">+D354/D353-1</f>
        <v>2.0833333333333259E-2</v>
      </c>
      <c r="N354" s="14">
        <f t="shared" ref="N354" si="787">+E354/E353-1</f>
        <v>-1.3157894736842146E-2</v>
      </c>
      <c r="O354" s="14">
        <f t="shared" ref="O354" si="788">+F354/F353-1</f>
        <v>-0.193050193050193</v>
      </c>
      <c r="P354" s="14">
        <f t="shared" ref="P354" si="789">+G354/G353-1</f>
        <v>-1.5625E-2</v>
      </c>
      <c r="Q354" s="14">
        <f t="shared" ref="Q354" si="790">+H354/H353-1</f>
        <v>0</v>
      </c>
      <c r="R354" s="14">
        <f t="shared" ref="R354" si="791">+I354/I353-1</f>
        <v>3.2967032967033072E-2</v>
      </c>
      <c r="S354" s="14">
        <f t="shared" ref="S354" si="792">+J354/J353-1</f>
        <v>5.8823529411764719E-2</v>
      </c>
    </row>
    <row r="355" spans="1:19" x14ac:dyDescent="0.25">
      <c r="A355" s="39">
        <v>42928</v>
      </c>
      <c r="B355" s="39">
        <f t="shared" si="540"/>
        <v>42934</v>
      </c>
      <c r="C355" s="2">
        <v>547000</v>
      </c>
      <c r="D355" s="2">
        <v>374000</v>
      </c>
      <c r="E355" s="2">
        <v>81000</v>
      </c>
      <c r="F355" s="2">
        <v>239000</v>
      </c>
      <c r="G355" s="2">
        <v>254000</v>
      </c>
      <c r="H355" s="2">
        <v>1000</v>
      </c>
      <c r="I355" s="2">
        <v>81000</v>
      </c>
      <c r="J355" s="2">
        <v>18000</v>
      </c>
      <c r="L355" s="14">
        <f t="shared" ref="L355" si="793">+C355/C354-1</f>
        <v>0.20750551876379686</v>
      </c>
      <c r="M355" s="14">
        <f t="shared" ref="M355" si="794">+D355/D354-1</f>
        <v>-4.5918367346938771E-2</v>
      </c>
      <c r="N355" s="14">
        <f t="shared" ref="N355" si="795">+E355/E354-1</f>
        <v>8.0000000000000071E-2</v>
      </c>
      <c r="O355" s="14">
        <f t="shared" ref="O355" si="796">+F355/F354-1</f>
        <v>0.14354066985645941</v>
      </c>
      <c r="P355" s="14">
        <f t="shared" ref="P355" si="797">+G355/G354-1</f>
        <v>7.9365079365079083E-3</v>
      </c>
      <c r="Q355" s="14">
        <f t="shared" ref="Q355" si="798">+H355/H354-1</f>
        <v>0</v>
      </c>
      <c r="R355" s="14">
        <f t="shared" ref="R355" si="799">+I355/I354-1</f>
        <v>-0.13829787234042556</v>
      </c>
      <c r="S355" s="14">
        <f t="shared" ref="S355" si="800">+J355/J354-1</f>
        <v>0</v>
      </c>
    </row>
    <row r="356" spans="1:19" x14ac:dyDescent="0.25">
      <c r="A356" s="39">
        <v>42935</v>
      </c>
      <c r="B356" s="39">
        <f t="shared" si="540"/>
        <v>42941</v>
      </c>
      <c r="C356" s="2">
        <v>575000</v>
      </c>
      <c r="D356" s="2">
        <v>358000</v>
      </c>
      <c r="E356" s="2">
        <v>71000</v>
      </c>
      <c r="F356" s="2">
        <v>290000</v>
      </c>
      <c r="G356" s="2">
        <v>240000</v>
      </c>
      <c r="H356" s="2">
        <v>1000</v>
      </c>
      <c r="I356" s="2">
        <v>68000</v>
      </c>
      <c r="J356" s="2">
        <v>19000</v>
      </c>
      <c r="L356" s="14">
        <f t="shared" ref="L356" si="801">+C356/C355-1</f>
        <v>5.1188299817184646E-2</v>
      </c>
      <c r="M356" s="14">
        <f t="shared" ref="M356" si="802">+D356/D355-1</f>
        <v>-4.2780748663101553E-2</v>
      </c>
      <c r="N356" s="14">
        <f t="shared" ref="N356" si="803">+E356/E355-1</f>
        <v>-0.12345679012345678</v>
      </c>
      <c r="O356" s="14">
        <f t="shared" ref="O356" si="804">+F356/F355-1</f>
        <v>0.21338912133891208</v>
      </c>
      <c r="P356" s="14">
        <f t="shared" ref="P356" si="805">+G356/G355-1</f>
        <v>-5.5118110236220486E-2</v>
      </c>
      <c r="Q356" s="14">
        <f t="shared" ref="Q356" si="806">+H356/H355-1</f>
        <v>0</v>
      </c>
      <c r="R356" s="14">
        <f t="shared" ref="R356" si="807">+I356/I355-1</f>
        <v>-0.16049382716049387</v>
      </c>
      <c r="S356" s="14">
        <f t="shared" ref="S356" si="808">+J356/J355-1</f>
        <v>5.555555555555558E-2</v>
      </c>
    </row>
    <row r="357" spans="1:19" x14ac:dyDescent="0.25">
      <c r="A357" s="39">
        <v>42942</v>
      </c>
      <c r="B357" s="39">
        <f t="shared" si="540"/>
        <v>42948</v>
      </c>
      <c r="C357" s="2">
        <v>511000</v>
      </c>
      <c r="D357" s="2">
        <v>336000</v>
      </c>
      <c r="E357" s="2">
        <v>71000</v>
      </c>
      <c r="F357" s="2">
        <v>288000</v>
      </c>
      <c r="G357" s="2">
        <v>248000</v>
      </c>
      <c r="H357" s="2">
        <v>1000</v>
      </c>
      <c r="I357" s="2">
        <v>80000</v>
      </c>
      <c r="J357" s="2">
        <v>21000</v>
      </c>
      <c r="L357" s="14">
        <f t="shared" ref="L357" si="809">+C357/C356-1</f>
        <v>-0.111304347826087</v>
      </c>
      <c r="M357" s="14">
        <f t="shared" ref="M357" si="810">+D357/D356-1</f>
        <v>-6.1452513966480438E-2</v>
      </c>
      <c r="N357" s="14">
        <f t="shared" ref="N357" si="811">+E357/E356-1</f>
        <v>0</v>
      </c>
      <c r="O357" s="14">
        <f t="shared" ref="O357" si="812">+F357/F356-1</f>
        <v>-6.8965517241379448E-3</v>
      </c>
      <c r="P357" s="14">
        <f t="shared" ref="P357" si="813">+G357/G356-1</f>
        <v>3.3333333333333437E-2</v>
      </c>
      <c r="Q357" s="14">
        <f t="shared" ref="Q357" si="814">+H357/H356-1</f>
        <v>0</v>
      </c>
      <c r="R357" s="14">
        <f t="shared" ref="R357" si="815">+I357/I356-1</f>
        <v>0.17647058823529416</v>
      </c>
      <c r="S357" s="14">
        <f t="shared" ref="S357" si="816">+J357/J356-1</f>
        <v>0.10526315789473695</v>
      </c>
    </row>
    <row r="358" spans="1:19" x14ac:dyDescent="0.25">
      <c r="A358" s="39">
        <v>42949</v>
      </c>
      <c r="B358" s="39">
        <f t="shared" si="540"/>
        <v>42955</v>
      </c>
      <c r="C358" s="2">
        <v>492000</v>
      </c>
      <c r="D358" s="2">
        <v>366000</v>
      </c>
      <c r="E358" s="2">
        <v>71000</v>
      </c>
      <c r="F358" s="2">
        <v>265000</v>
      </c>
      <c r="G358" s="2">
        <v>243000</v>
      </c>
      <c r="H358" s="2">
        <v>1000</v>
      </c>
      <c r="I358" s="2">
        <v>96000</v>
      </c>
      <c r="J358" s="2">
        <v>21000</v>
      </c>
      <c r="L358" s="14">
        <f t="shared" ref="L358" si="817">+C358/C357-1</f>
        <v>-3.7181996086105729E-2</v>
      </c>
      <c r="M358" s="14">
        <f t="shared" ref="M358" si="818">+D358/D357-1</f>
        <v>8.9285714285714191E-2</v>
      </c>
      <c r="N358" s="14">
        <f t="shared" ref="N358" si="819">+E358/E357-1</f>
        <v>0</v>
      </c>
      <c r="O358" s="14">
        <f t="shared" ref="O358" si="820">+F358/F357-1</f>
        <v>-7.986111111111116E-2</v>
      </c>
      <c r="P358" s="14">
        <f t="shared" ref="P358" si="821">+G358/G357-1</f>
        <v>-2.0161290322580627E-2</v>
      </c>
      <c r="Q358" s="14">
        <f t="shared" ref="Q358" si="822">+H358/H357-1</f>
        <v>0</v>
      </c>
      <c r="R358" s="14">
        <f t="shared" ref="R358" si="823">+I358/I357-1</f>
        <v>0.19999999999999996</v>
      </c>
      <c r="S358" s="14">
        <f t="shared" ref="S358" si="824">+J358/J357-1</f>
        <v>0</v>
      </c>
    </row>
    <row r="359" spans="1:19" x14ac:dyDescent="0.25">
      <c r="A359" s="39">
        <v>42956</v>
      </c>
      <c r="B359" s="39">
        <f t="shared" si="540"/>
        <v>42962</v>
      </c>
      <c r="C359" s="2">
        <v>397000</v>
      </c>
      <c r="D359" s="2">
        <v>399000</v>
      </c>
      <c r="E359" s="2">
        <v>84000</v>
      </c>
      <c r="F359" s="2">
        <v>232000</v>
      </c>
      <c r="G359" s="2">
        <v>258000</v>
      </c>
      <c r="H359" s="2">
        <v>1000</v>
      </c>
      <c r="I359" s="2">
        <v>89000</v>
      </c>
      <c r="J359" s="2">
        <v>14000</v>
      </c>
      <c r="L359" s="14">
        <f t="shared" ref="L359" si="825">+C359/C358-1</f>
        <v>-0.19308943089430897</v>
      </c>
      <c r="M359" s="14">
        <f t="shared" ref="M359" si="826">+D359/D358-1</f>
        <v>9.0163934426229497E-2</v>
      </c>
      <c r="N359" s="14">
        <f t="shared" ref="N359" si="827">+E359/E358-1</f>
        <v>0.18309859154929575</v>
      </c>
      <c r="O359" s="14">
        <f t="shared" ref="O359" si="828">+F359/F358-1</f>
        <v>-0.12452830188679243</v>
      </c>
      <c r="P359" s="14">
        <f t="shared" ref="P359" si="829">+G359/G358-1</f>
        <v>6.1728395061728447E-2</v>
      </c>
      <c r="Q359" s="14">
        <f t="shared" ref="Q359" si="830">+H359/H358-1</f>
        <v>0</v>
      </c>
      <c r="R359" s="14">
        <f t="shared" ref="R359" si="831">+I359/I358-1</f>
        <v>-7.291666666666663E-2</v>
      </c>
      <c r="S359" s="14">
        <f t="shared" ref="S359" si="832">+J359/J358-1</f>
        <v>-0.33333333333333337</v>
      </c>
    </row>
    <row r="360" spans="1:19" x14ac:dyDescent="0.25">
      <c r="A360" s="39">
        <v>42963</v>
      </c>
      <c r="B360" s="39">
        <f t="shared" si="540"/>
        <v>42969</v>
      </c>
      <c r="C360" s="2">
        <v>476000</v>
      </c>
      <c r="D360" s="2">
        <v>441000</v>
      </c>
      <c r="E360" s="2">
        <v>84000</v>
      </c>
      <c r="F360" s="2">
        <v>241000</v>
      </c>
      <c r="G360" s="2">
        <v>237000</v>
      </c>
      <c r="H360" s="2">
        <v>1000</v>
      </c>
      <c r="I360" s="2">
        <v>73000</v>
      </c>
      <c r="J360" s="2">
        <v>11000</v>
      </c>
      <c r="L360" s="14">
        <f t="shared" ref="L360" si="833">+C360/C359-1</f>
        <v>0.19899244332493704</v>
      </c>
      <c r="M360" s="14">
        <f t="shared" ref="M360" si="834">+D360/D359-1</f>
        <v>0.10526315789473695</v>
      </c>
      <c r="N360" s="14">
        <f t="shared" ref="N360" si="835">+E360/E359-1</f>
        <v>0</v>
      </c>
      <c r="O360" s="14">
        <f t="shared" ref="O360" si="836">+F360/F359-1</f>
        <v>3.8793103448275801E-2</v>
      </c>
      <c r="P360" s="14">
        <f t="shared" ref="P360" si="837">+G360/G359-1</f>
        <v>-8.1395348837209336E-2</v>
      </c>
      <c r="Q360" s="14">
        <f t="shared" ref="Q360" si="838">+H360/H359-1</f>
        <v>0</v>
      </c>
      <c r="R360" s="14">
        <f t="shared" ref="R360" si="839">+I360/I359-1</f>
        <v>-0.1797752808988764</v>
      </c>
      <c r="S360" s="14">
        <f t="shared" ref="S360" si="840">+J360/J359-1</f>
        <v>-0.2142857142857143</v>
      </c>
    </row>
    <row r="361" spans="1:19" x14ac:dyDescent="0.25">
      <c r="A361" s="39">
        <v>42970</v>
      </c>
      <c r="B361" s="39">
        <f t="shared" si="540"/>
        <v>42976</v>
      </c>
      <c r="C361" s="2">
        <v>481000</v>
      </c>
      <c r="D361" s="2">
        <v>378000</v>
      </c>
      <c r="E361" s="2">
        <v>87000</v>
      </c>
      <c r="F361" s="2">
        <v>266000</v>
      </c>
      <c r="G361" s="2">
        <v>231000</v>
      </c>
      <c r="H361" s="2">
        <v>1000</v>
      </c>
      <c r="I361" s="2">
        <v>78000</v>
      </c>
      <c r="J361" s="2">
        <v>10000</v>
      </c>
      <c r="L361" s="14">
        <f t="shared" ref="L361" si="841">+C361/C360-1</f>
        <v>1.0504201680672232E-2</v>
      </c>
      <c r="M361" s="14">
        <f t="shared" ref="M361" si="842">+D361/D360-1</f>
        <v>-0.1428571428571429</v>
      </c>
      <c r="N361" s="14">
        <f t="shared" ref="N361" si="843">+E361/E360-1</f>
        <v>3.5714285714285809E-2</v>
      </c>
      <c r="O361" s="14">
        <f t="shared" ref="O361" si="844">+F361/F360-1</f>
        <v>0.10373443983402497</v>
      </c>
      <c r="P361" s="14">
        <f t="shared" ref="P361" si="845">+G361/G360-1</f>
        <v>-2.5316455696202556E-2</v>
      </c>
      <c r="Q361" s="14">
        <f t="shared" ref="Q361" si="846">+H361/H360-1</f>
        <v>0</v>
      </c>
      <c r="R361" s="14">
        <f t="shared" ref="R361" si="847">+I361/I360-1</f>
        <v>6.8493150684931559E-2</v>
      </c>
      <c r="S361" s="14">
        <f t="shared" ref="S361" si="848">+J361/J360-1</f>
        <v>-9.0909090909090939E-2</v>
      </c>
    </row>
    <row r="362" spans="1:19" x14ac:dyDescent="0.25">
      <c r="A362" s="39">
        <v>42977</v>
      </c>
      <c r="B362" s="39">
        <f t="shared" si="540"/>
        <v>42983</v>
      </c>
      <c r="C362" s="2">
        <v>600000</v>
      </c>
      <c r="D362" s="2">
        <v>391000</v>
      </c>
      <c r="E362" s="2">
        <v>95000</v>
      </c>
      <c r="F362" s="2">
        <v>262000</v>
      </c>
      <c r="G362" s="2">
        <v>233000</v>
      </c>
      <c r="H362" s="2">
        <v>1000</v>
      </c>
      <c r="I362" s="2">
        <v>93000</v>
      </c>
      <c r="J362" s="2">
        <v>9000</v>
      </c>
      <c r="L362" s="14">
        <f t="shared" ref="L362" si="849">+C362/C361-1</f>
        <v>0.24740124740124747</v>
      </c>
      <c r="M362" s="14">
        <f t="shared" ref="M362" si="850">+D362/D361-1</f>
        <v>3.4391534391534417E-2</v>
      </c>
      <c r="N362" s="14">
        <f t="shared" ref="N362" si="851">+E362/E361-1</f>
        <v>9.1954022988505857E-2</v>
      </c>
      <c r="O362" s="14">
        <f t="shared" ref="O362" si="852">+F362/F361-1</f>
        <v>-1.5037593984962405E-2</v>
      </c>
      <c r="P362" s="14">
        <f t="shared" ref="P362" si="853">+G362/G361-1</f>
        <v>8.6580086580085869E-3</v>
      </c>
      <c r="Q362" s="14">
        <f t="shared" ref="Q362" si="854">+H362/H361-1</f>
        <v>0</v>
      </c>
      <c r="R362" s="14">
        <f t="shared" ref="R362" si="855">+I362/I361-1</f>
        <v>0.19230769230769229</v>
      </c>
      <c r="S362" s="14">
        <f t="shared" ref="S362" si="856">+J362/J361-1</f>
        <v>-9.9999999999999978E-2</v>
      </c>
    </row>
    <row r="363" spans="1:19" x14ac:dyDescent="0.25">
      <c r="A363" s="39">
        <v>42984</v>
      </c>
      <c r="B363" s="39">
        <f t="shared" si="540"/>
        <v>42990</v>
      </c>
      <c r="C363" s="2">
        <v>629000</v>
      </c>
      <c r="D363" s="2">
        <v>413000</v>
      </c>
      <c r="E363" s="2">
        <v>85000</v>
      </c>
      <c r="F363" s="2">
        <v>269000</v>
      </c>
      <c r="G363" s="2">
        <v>237000</v>
      </c>
      <c r="H363" s="2">
        <v>1000</v>
      </c>
      <c r="I363" s="2">
        <v>101000</v>
      </c>
      <c r="J363" s="2">
        <v>12000</v>
      </c>
      <c r="L363" s="14">
        <f t="shared" ref="L363" si="857">+C363/C362-1</f>
        <v>4.8333333333333339E-2</v>
      </c>
      <c r="M363" s="14">
        <f t="shared" ref="M363" si="858">+D363/D362-1</f>
        <v>5.6265984654731538E-2</v>
      </c>
      <c r="N363" s="14">
        <f t="shared" ref="N363" si="859">+E363/E362-1</f>
        <v>-0.10526315789473684</v>
      </c>
      <c r="O363" s="14">
        <f t="shared" ref="O363" si="860">+F363/F362-1</f>
        <v>2.6717557251908497E-2</v>
      </c>
      <c r="P363" s="14">
        <f t="shared" ref="P363" si="861">+G363/G362-1</f>
        <v>1.716738197424883E-2</v>
      </c>
      <c r="Q363" s="14">
        <f t="shared" ref="Q363" si="862">+H363/H362-1</f>
        <v>0</v>
      </c>
      <c r="R363" s="14">
        <f t="shared" ref="R363" si="863">+I363/I362-1</f>
        <v>8.602150537634401E-2</v>
      </c>
      <c r="S363" s="14">
        <f t="shared" ref="S363" si="864">+J363/J362-1</f>
        <v>0.33333333333333326</v>
      </c>
    </row>
    <row r="364" spans="1:19" x14ac:dyDescent="0.25">
      <c r="A364" s="39">
        <v>42991</v>
      </c>
      <c r="B364" s="39">
        <f t="shared" si="540"/>
        <v>42997</v>
      </c>
      <c r="C364" s="2">
        <v>616000</v>
      </c>
      <c r="D364" s="2">
        <v>450000</v>
      </c>
      <c r="E364" s="2">
        <v>87000</v>
      </c>
      <c r="F364" s="2">
        <v>235000</v>
      </c>
      <c r="G364" s="2">
        <v>221000</v>
      </c>
      <c r="H364" s="2">
        <v>1000</v>
      </c>
      <c r="I364" s="2">
        <v>96000</v>
      </c>
      <c r="J364" s="2">
        <v>14000</v>
      </c>
      <c r="L364" s="14">
        <f t="shared" ref="L364" si="865">+C364/C363-1</f>
        <v>-2.0667726550079535E-2</v>
      </c>
      <c r="M364" s="14">
        <f t="shared" ref="M364" si="866">+D364/D363-1</f>
        <v>8.9588377723970991E-2</v>
      </c>
      <c r="N364" s="14">
        <f t="shared" ref="N364" si="867">+E364/E363-1</f>
        <v>2.3529411764705799E-2</v>
      </c>
      <c r="O364" s="14">
        <f t="shared" ref="O364" si="868">+F364/F363-1</f>
        <v>-0.12639405204460963</v>
      </c>
      <c r="P364" s="14">
        <f t="shared" ref="P364" si="869">+G364/G363-1</f>
        <v>-6.7510548523206704E-2</v>
      </c>
      <c r="Q364" s="14">
        <f t="shared" ref="Q364" si="870">+H364/H363-1</f>
        <v>0</v>
      </c>
      <c r="R364" s="14">
        <f t="shared" ref="R364" si="871">+I364/I363-1</f>
        <v>-4.9504950495049549E-2</v>
      </c>
      <c r="S364" s="14">
        <f t="shared" ref="S364" si="872">+J364/J363-1</f>
        <v>0.16666666666666674</v>
      </c>
    </row>
    <row r="365" spans="1:19" x14ac:dyDescent="0.25">
      <c r="A365" s="39">
        <v>42998</v>
      </c>
      <c r="B365" s="39">
        <f t="shared" si="540"/>
        <v>43004</v>
      </c>
      <c r="C365" s="2">
        <v>545000</v>
      </c>
      <c r="D365" s="2">
        <v>483000</v>
      </c>
      <c r="E365" s="2">
        <v>77000</v>
      </c>
      <c r="F365" s="2">
        <v>247000</v>
      </c>
      <c r="G365" s="2">
        <v>218000</v>
      </c>
      <c r="H365" s="2">
        <v>1000</v>
      </c>
      <c r="I365" s="2">
        <v>95000</v>
      </c>
      <c r="J365" s="2">
        <v>16000</v>
      </c>
      <c r="L365" s="14">
        <f t="shared" ref="L365" si="873">+C365/C364-1</f>
        <v>-0.11525974025974028</v>
      </c>
      <c r="M365" s="14">
        <f t="shared" ref="M365" si="874">+D365/D364-1</f>
        <v>7.333333333333325E-2</v>
      </c>
      <c r="N365" s="14">
        <f t="shared" ref="N365" si="875">+E365/E364-1</f>
        <v>-0.11494252873563215</v>
      </c>
      <c r="O365" s="14">
        <f t="shared" ref="O365" si="876">+F365/F364-1</f>
        <v>5.1063829787234116E-2</v>
      </c>
      <c r="P365" s="14">
        <f t="shared" ref="P365" si="877">+G365/G364-1</f>
        <v>-1.3574660633484115E-2</v>
      </c>
      <c r="Q365" s="14">
        <f t="shared" ref="Q365" si="878">+H365/H364-1</f>
        <v>0</v>
      </c>
      <c r="R365" s="14">
        <f t="shared" ref="R365" si="879">+I365/I364-1</f>
        <v>-1.041666666666663E-2</v>
      </c>
      <c r="S365" s="14">
        <f t="shared" ref="S365" si="880">+J365/J364-1</f>
        <v>0.14285714285714279</v>
      </c>
    </row>
    <row r="366" spans="1:19" x14ac:dyDescent="0.25">
      <c r="A366" s="39">
        <v>43005</v>
      </c>
      <c r="B366" s="39">
        <f t="shared" si="540"/>
        <v>43011</v>
      </c>
      <c r="C366" s="2">
        <v>596000</v>
      </c>
      <c r="D366" s="2">
        <v>472000</v>
      </c>
      <c r="E366" s="2">
        <v>82000</v>
      </c>
      <c r="F366" s="2">
        <v>296000</v>
      </c>
      <c r="G366" s="2">
        <v>217000</v>
      </c>
      <c r="H366" s="2">
        <v>1000</v>
      </c>
      <c r="I366" s="2">
        <v>89000</v>
      </c>
      <c r="J366" s="2">
        <v>14000</v>
      </c>
      <c r="L366" s="14">
        <f t="shared" ref="L366" si="881">+C366/C365-1</f>
        <v>9.3577981651376207E-2</v>
      </c>
      <c r="M366" s="14">
        <f t="shared" ref="M366" si="882">+D366/D365-1</f>
        <v>-2.2774327122153215E-2</v>
      </c>
      <c r="N366" s="14">
        <f t="shared" ref="N366" si="883">+E366/E365-1</f>
        <v>6.4935064935064846E-2</v>
      </c>
      <c r="O366" s="14">
        <f t="shared" ref="O366" si="884">+F366/F365-1</f>
        <v>0.19838056680161942</v>
      </c>
      <c r="P366" s="14">
        <f t="shared" ref="P366" si="885">+G366/G365-1</f>
        <v>-4.5871559633027248E-3</v>
      </c>
      <c r="Q366" s="14">
        <f t="shared" ref="Q366" si="886">+H366/H365-1</f>
        <v>0</v>
      </c>
      <c r="R366" s="14">
        <f t="shared" ref="R366" si="887">+I366/I365-1</f>
        <v>-6.315789473684208E-2</v>
      </c>
      <c r="S366" s="14">
        <f t="shared" ref="S366" si="888">+J366/J365-1</f>
        <v>-0.125</v>
      </c>
    </row>
    <row r="367" spans="1:19" x14ac:dyDescent="0.25">
      <c r="A367" s="39">
        <v>43012</v>
      </c>
      <c r="B367" s="39">
        <f t="shared" si="540"/>
        <v>43018</v>
      </c>
      <c r="C367" s="2">
        <v>473000</v>
      </c>
      <c r="D367" s="2">
        <v>457000</v>
      </c>
      <c r="E367" s="2">
        <v>82000</v>
      </c>
      <c r="F367" s="2">
        <v>276000</v>
      </c>
      <c r="G367" s="2">
        <v>219000</v>
      </c>
      <c r="H367" s="2">
        <v>1000</v>
      </c>
      <c r="I367" s="2">
        <v>86000</v>
      </c>
      <c r="J367" s="2">
        <v>10000</v>
      </c>
      <c r="L367" s="14">
        <f t="shared" ref="L367" si="889">+C367/C366-1</f>
        <v>-0.2063758389261745</v>
      </c>
      <c r="M367" s="14">
        <f t="shared" ref="M367" si="890">+D367/D366-1</f>
        <v>-3.1779661016949179E-2</v>
      </c>
      <c r="N367" s="14">
        <f t="shared" ref="N367" si="891">+E367/E366-1</f>
        <v>0</v>
      </c>
      <c r="O367" s="14">
        <f t="shared" ref="O367" si="892">+F367/F366-1</f>
        <v>-6.7567567567567544E-2</v>
      </c>
      <c r="P367" s="14">
        <f t="shared" ref="P367" si="893">+G367/G366-1</f>
        <v>9.2165898617511122E-3</v>
      </c>
      <c r="Q367" s="14">
        <f t="shared" ref="Q367" si="894">+H367/H366-1</f>
        <v>0</v>
      </c>
      <c r="R367" s="14">
        <f t="shared" ref="R367" si="895">+I367/I366-1</f>
        <v>-3.3707865168539297E-2</v>
      </c>
      <c r="S367" s="14">
        <f t="shared" ref="S367" si="896">+J367/J366-1</f>
        <v>-0.2857142857142857</v>
      </c>
    </row>
    <row r="368" spans="1:19" x14ac:dyDescent="0.25">
      <c r="A368" s="39">
        <v>43019</v>
      </c>
      <c r="B368" s="39">
        <f t="shared" si="540"/>
        <v>43025</v>
      </c>
      <c r="C368" s="2">
        <v>430000</v>
      </c>
      <c r="D368" s="2">
        <v>415000</v>
      </c>
      <c r="E368" s="2">
        <v>87000</v>
      </c>
      <c r="F368" s="2">
        <v>260000</v>
      </c>
      <c r="G368" s="2">
        <v>246000</v>
      </c>
      <c r="H368" s="2">
        <v>1000</v>
      </c>
      <c r="I368" s="2">
        <v>99000</v>
      </c>
      <c r="J368" s="2">
        <v>11000</v>
      </c>
      <c r="L368" s="14">
        <f t="shared" ref="L368:L369" si="897">+C368/C367-1</f>
        <v>-9.0909090909090939E-2</v>
      </c>
      <c r="M368" s="14">
        <f t="shared" ref="M368:M369" si="898">+D368/D367-1</f>
        <v>-9.1903719912472592E-2</v>
      </c>
      <c r="N368" s="14">
        <f t="shared" ref="N368:N369" si="899">+E368/E367-1</f>
        <v>6.0975609756097615E-2</v>
      </c>
      <c r="O368" s="14">
        <f t="shared" ref="O368:O369" si="900">+F368/F367-1</f>
        <v>-5.7971014492753659E-2</v>
      </c>
      <c r="P368" s="14">
        <f t="shared" ref="P368:P369" si="901">+G368/G367-1</f>
        <v>0.12328767123287676</v>
      </c>
      <c r="Q368" s="14">
        <f t="shared" ref="Q368:Q369" si="902">+H368/H367-1</f>
        <v>0</v>
      </c>
      <c r="R368" s="14">
        <f t="shared" ref="R368:R369" si="903">+I368/I367-1</f>
        <v>0.15116279069767447</v>
      </c>
      <c r="S368" s="14">
        <f t="shared" ref="S368:S369" si="904">+J368/J367-1</f>
        <v>0.10000000000000009</v>
      </c>
    </row>
    <row r="369" spans="1:19" x14ac:dyDescent="0.25">
      <c r="A369" s="39">
        <v>43026</v>
      </c>
      <c r="B369" s="39">
        <f t="shared" si="540"/>
        <v>43032</v>
      </c>
      <c r="C369" s="2">
        <v>493000</v>
      </c>
      <c r="D369" s="2">
        <v>410000</v>
      </c>
      <c r="E369" s="2">
        <v>69000</v>
      </c>
      <c r="F369" s="2">
        <v>256000</v>
      </c>
      <c r="G369" s="2">
        <v>266000</v>
      </c>
      <c r="H369" s="2">
        <v>1000</v>
      </c>
      <c r="I369" s="2">
        <v>106000</v>
      </c>
      <c r="J369" s="2">
        <v>11000</v>
      </c>
      <c r="L369" s="14">
        <f t="shared" si="897"/>
        <v>0.14651162790697669</v>
      </c>
      <c r="M369" s="14">
        <f t="shared" si="898"/>
        <v>-1.2048192771084376E-2</v>
      </c>
      <c r="N369" s="14">
        <f t="shared" si="899"/>
        <v>-0.2068965517241379</v>
      </c>
      <c r="O369" s="14">
        <f t="shared" si="900"/>
        <v>-1.538461538461533E-2</v>
      </c>
      <c r="P369" s="14">
        <f t="shared" si="901"/>
        <v>8.1300813008130079E-2</v>
      </c>
      <c r="Q369" s="14">
        <f t="shared" si="902"/>
        <v>0</v>
      </c>
      <c r="R369" s="14">
        <f t="shared" si="903"/>
        <v>7.0707070707070718E-2</v>
      </c>
      <c r="S369" s="14">
        <f t="shared" si="904"/>
        <v>0</v>
      </c>
    </row>
    <row r="370" spans="1:19" x14ac:dyDescent="0.25">
      <c r="A370" s="39">
        <v>43033</v>
      </c>
      <c r="B370" s="39">
        <f t="shared" si="540"/>
        <v>43039</v>
      </c>
      <c r="C370" s="2">
        <v>542000</v>
      </c>
      <c r="D370" s="2">
        <v>435000</v>
      </c>
      <c r="E370" s="2">
        <v>67000</v>
      </c>
      <c r="F370" s="2">
        <v>228000</v>
      </c>
      <c r="G370" s="2">
        <v>244000</v>
      </c>
      <c r="H370" s="2">
        <v>1000</v>
      </c>
      <c r="I370" s="2">
        <v>99000</v>
      </c>
      <c r="J370" s="2">
        <v>10000</v>
      </c>
      <c r="L370" s="14">
        <f t="shared" ref="L370" si="905">+C370/C369-1</f>
        <v>9.9391480730223192E-2</v>
      </c>
      <c r="M370" s="14">
        <f t="shared" ref="M370" si="906">+D370/D369-1</f>
        <v>6.0975609756097615E-2</v>
      </c>
      <c r="N370" s="14">
        <f t="shared" ref="N370" si="907">+E370/E369-1</f>
        <v>-2.8985507246376829E-2</v>
      </c>
      <c r="O370" s="14">
        <f t="shared" ref="O370" si="908">+F370/F369-1</f>
        <v>-0.109375</v>
      </c>
      <c r="P370" s="14">
        <f t="shared" ref="P370" si="909">+G370/G369-1</f>
        <v>-8.2706766917293284E-2</v>
      </c>
      <c r="Q370" s="14">
        <f t="shared" ref="Q370" si="910">+H370/H369-1</f>
        <v>0</v>
      </c>
      <c r="R370" s="14">
        <f t="shared" ref="R370" si="911">+I370/I369-1</f>
        <v>-6.6037735849056589E-2</v>
      </c>
      <c r="S370" s="14">
        <f t="shared" ref="S370" si="912">+J370/J369-1</f>
        <v>-9.0909090909090939E-2</v>
      </c>
    </row>
    <row r="371" spans="1:19" x14ac:dyDescent="0.25">
      <c r="A371" s="39">
        <v>43040</v>
      </c>
      <c r="B371" s="39">
        <f t="shared" si="540"/>
        <v>43046</v>
      </c>
      <c r="C371" s="2">
        <v>608000</v>
      </c>
      <c r="D371" s="2">
        <v>433000</v>
      </c>
      <c r="E371" s="2">
        <v>76000</v>
      </c>
      <c r="F371" s="2">
        <v>214000</v>
      </c>
      <c r="G371" s="2">
        <v>240000</v>
      </c>
      <c r="H371" s="2">
        <v>1000</v>
      </c>
      <c r="I371" s="2">
        <v>106000</v>
      </c>
      <c r="J371" s="2">
        <v>9000</v>
      </c>
      <c r="L371" s="14">
        <f t="shared" ref="L371" si="913">+C371/C370-1</f>
        <v>0.12177121771217703</v>
      </c>
      <c r="M371" s="14">
        <f t="shared" ref="M371" si="914">+D371/D370-1</f>
        <v>-4.5977011494252595E-3</v>
      </c>
      <c r="N371" s="14">
        <f t="shared" ref="N371" si="915">+E371/E370-1</f>
        <v>0.13432835820895517</v>
      </c>
      <c r="O371" s="14">
        <f t="shared" ref="O371" si="916">+F371/F370-1</f>
        <v>-6.1403508771929793E-2</v>
      </c>
      <c r="P371" s="14">
        <f t="shared" ref="P371" si="917">+G371/G370-1</f>
        <v>-1.6393442622950838E-2</v>
      </c>
      <c r="Q371" s="14">
        <f t="shared" ref="Q371" si="918">+H371/H370-1</f>
        <v>0</v>
      </c>
      <c r="R371" s="14">
        <f t="shared" ref="R371" si="919">+I371/I370-1</f>
        <v>7.0707070707070718E-2</v>
      </c>
      <c r="S371" s="14">
        <f t="shared" ref="S371" si="920">+J371/J370-1</f>
        <v>-9.9999999999999978E-2</v>
      </c>
    </row>
    <row r="372" spans="1:19" x14ac:dyDescent="0.25">
      <c r="A372" s="39">
        <v>43047</v>
      </c>
      <c r="B372" s="39">
        <f t="shared" si="540"/>
        <v>43053</v>
      </c>
      <c r="C372" s="2">
        <v>549000</v>
      </c>
      <c r="D372" s="2">
        <v>409000</v>
      </c>
      <c r="E372" s="2">
        <v>70000</v>
      </c>
      <c r="F372" s="2">
        <v>207000</v>
      </c>
      <c r="G372" s="2">
        <v>253000</v>
      </c>
      <c r="H372" s="2">
        <v>1000</v>
      </c>
      <c r="I372" s="2">
        <v>127000</v>
      </c>
      <c r="J372" s="2">
        <v>9000</v>
      </c>
      <c r="L372" s="14">
        <f t="shared" ref="L372" si="921">+C372/C371-1</f>
        <v>-9.7039473684210509E-2</v>
      </c>
      <c r="M372" s="14">
        <f t="shared" ref="M372" si="922">+D372/D371-1</f>
        <v>-5.5427251732101612E-2</v>
      </c>
      <c r="N372" s="14">
        <f t="shared" ref="N372" si="923">+E372/E371-1</f>
        <v>-7.8947368421052655E-2</v>
      </c>
      <c r="O372" s="14">
        <f t="shared" ref="O372" si="924">+F372/F371-1</f>
        <v>-3.2710280373831724E-2</v>
      </c>
      <c r="P372" s="14">
        <f t="shared" ref="P372" si="925">+G372/G371-1</f>
        <v>5.4166666666666696E-2</v>
      </c>
      <c r="Q372" s="14">
        <f t="shared" ref="Q372" si="926">+H372/H371-1</f>
        <v>0</v>
      </c>
      <c r="R372" s="14">
        <f t="shared" ref="R372" si="927">+I372/I371-1</f>
        <v>0.19811320754716988</v>
      </c>
      <c r="S372" s="14">
        <f t="shared" ref="S372" si="928">+J372/J371-1</f>
        <v>0</v>
      </c>
    </row>
    <row r="373" spans="1:19" x14ac:dyDescent="0.25">
      <c r="A373" s="39">
        <v>43054</v>
      </c>
      <c r="B373" s="39">
        <f t="shared" si="540"/>
        <v>43060</v>
      </c>
      <c r="C373" s="2">
        <v>491000</v>
      </c>
      <c r="D373" s="2">
        <v>385000</v>
      </c>
      <c r="E373" s="2">
        <v>60000</v>
      </c>
      <c r="F373" s="2">
        <v>205000</v>
      </c>
      <c r="G373" s="2">
        <v>238000</v>
      </c>
      <c r="H373" s="2">
        <v>1000</v>
      </c>
      <c r="I373" s="2">
        <v>109000</v>
      </c>
      <c r="J373" s="2">
        <v>8000</v>
      </c>
      <c r="L373" s="14">
        <f t="shared" ref="L373" si="929">+C373/C372-1</f>
        <v>-0.10564663023679421</v>
      </c>
      <c r="M373" s="14">
        <f t="shared" ref="M373" si="930">+D373/D372-1</f>
        <v>-5.8679706601467041E-2</v>
      </c>
      <c r="N373" s="14">
        <f t="shared" ref="N373" si="931">+E373/E372-1</f>
        <v>-0.1428571428571429</v>
      </c>
      <c r="O373" s="14">
        <f t="shared" ref="O373" si="932">+F373/F372-1</f>
        <v>-9.6618357487923134E-3</v>
      </c>
      <c r="P373" s="14">
        <f t="shared" ref="P373" si="933">+G373/G372-1</f>
        <v>-5.9288537549407105E-2</v>
      </c>
      <c r="Q373" s="14">
        <f t="shared" ref="Q373" si="934">+H373/H372-1</f>
        <v>0</v>
      </c>
      <c r="R373" s="14">
        <f t="shared" ref="R373" si="935">+I373/I372-1</f>
        <v>-0.1417322834645669</v>
      </c>
      <c r="S373" s="14">
        <f t="shared" ref="S373" si="936">+J373/J372-1</f>
        <v>-0.11111111111111116</v>
      </c>
    </row>
    <row r="374" spans="1:19" x14ac:dyDescent="0.25">
      <c r="A374" s="39">
        <v>43061</v>
      </c>
      <c r="B374" s="39">
        <f t="shared" si="540"/>
        <v>43067</v>
      </c>
      <c r="C374" s="2">
        <v>469000</v>
      </c>
      <c r="D374" s="2">
        <v>364000</v>
      </c>
      <c r="E374" s="2">
        <v>70000</v>
      </c>
      <c r="F374" s="2">
        <v>251000</v>
      </c>
      <c r="G374" s="2">
        <v>259000</v>
      </c>
      <c r="H374" s="2">
        <v>1000</v>
      </c>
      <c r="I374" s="2">
        <v>95000</v>
      </c>
      <c r="J374" s="2">
        <v>7000</v>
      </c>
      <c r="L374" s="14">
        <f t="shared" ref="L374" si="937">+C374/C373-1</f>
        <v>-4.4806517311609007E-2</v>
      </c>
      <c r="M374" s="14">
        <f t="shared" ref="M374" si="938">+D374/D373-1</f>
        <v>-5.4545454545454564E-2</v>
      </c>
      <c r="N374" s="14">
        <f t="shared" ref="N374" si="939">+E374/E373-1</f>
        <v>0.16666666666666674</v>
      </c>
      <c r="O374" s="14">
        <f t="shared" ref="O374" si="940">+F374/F373-1</f>
        <v>0.224390243902439</v>
      </c>
      <c r="P374" s="14">
        <f t="shared" ref="P374" si="941">+G374/G373-1</f>
        <v>8.8235294117646967E-2</v>
      </c>
      <c r="Q374" s="14">
        <f t="shared" ref="Q374" si="942">+H374/H373-1</f>
        <v>0</v>
      </c>
      <c r="R374" s="14">
        <f t="shared" ref="R374" si="943">+I374/I373-1</f>
        <v>-0.12844036697247707</v>
      </c>
      <c r="S374" s="14">
        <f t="shared" ref="S374" si="944">+J374/J373-1</f>
        <v>-0.125</v>
      </c>
    </row>
    <row r="375" spans="1:19" x14ac:dyDescent="0.25">
      <c r="A375" s="39">
        <v>43068</v>
      </c>
      <c r="B375" s="39">
        <f t="shared" si="540"/>
        <v>43074</v>
      </c>
      <c r="C375" s="2">
        <v>515000</v>
      </c>
      <c r="D375" s="2">
        <v>340000</v>
      </c>
      <c r="E375" s="2">
        <v>77000</v>
      </c>
      <c r="F375" s="2">
        <v>209000</v>
      </c>
      <c r="G375" s="2">
        <v>230000</v>
      </c>
      <c r="H375" s="2">
        <v>1000</v>
      </c>
      <c r="I375" s="2">
        <v>102000</v>
      </c>
      <c r="J375" s="2">
        <v>7000</v>
      </c>
      <c r="L375" s="14">
        <f t="shared" ref="L375" si="945">+C375/C374-1</f>
        <v>9.8081023454157812E-2</v>
      </c>
      <c r="M375" s="14">
        <f t="shared" ref="M375" si="946">+D375/D374-1</f>
        <v>-6.5934065934065922E-2</v>
      </c>
      <c r="N375" s="14">
        <f t="shared" ref="N375" si="947">+E375/E374-1</f>
        <v>0.10000000000000009</v>
      </c>
      <c r="O375" s="14">
        <f t="shared" ref="O375" si="948">+F375/F374-1</f>
        <v>-0.16733067729083662</v>
      </c>
      <c r="P375" s="14">
        <f t="shared" ref="P375" si="949">+G375/G374-1</f>
        <v>-0.11196911196911197</v>
      </c>
      <c r="Q375" s="14">
        <f t="shared" ref="Q375" si="950">+H375/H374-1</f>
        <v>0</v>
      </c>
      <c r="R375" s="14">
        <f t="shared" ref="R375" si="951">+I375/I374-1</f>
        <v>7.3684210526315796E-2</v>
      </c>
      <c r="S375" s="14">
        <f t="shared" ref="S375" si="952">+J375/J374-1</f>
        <v>0</v>
      </c>
    </row>
    <row r="376" spans="1:19" x14ac:dyDescent="0.25">
      <c r="A376" s="39">
        <v>43075</v>
      </c>
      <c r="B376" s="39">
        <f t="shared" si="540"/>
        <v>43081</v>
      </c>
      <c r="C376" s="2">
        <v>575000</v>
      </c>
      <c r="D376" s="2">
        <v>335000</v>
      </c>
      <c r="E376" s="2">
        <v>78000</v>
      </c>
      <c r="F376" s="2">
        <v>235000</v>
      </c>
      <c r="G376" s="2">
        <v>243000</v>
      </c>
      <c r="H376" s="2">
        <v>1000</v>
      </c>
      <c r="I376" s="2">
        <v>113000</v>
      </c>
      <c r="J376" s="2">
        <v>7000</v>
      </c>
      <c r="L376" s="14">
        <f t="shared" ref="L376" si="953">+C376/C375-1</f>
        <v>0.11650485436893199</v>
      </c>
      <c r="M376" s="14">
        <f t="shared" ref="M376" si="954">+D376/D375-1</f>
        <v>-1.4705882352941124E-2</v>
      </c>
      <c r="N376" s="14">
        <f t="shared" ref="N376" si="955">+E376/E375-1</f>
        <v>1.298701298701288E-2</v>
      </c>
      <c r="O376" s="14">
        <f t="shared" ref="O376" si="956">+F376/F375-1</f>
        <v>0.12440191387559807</v>
      </c>
      <c r="P376" s="14">
        <f t="shared" ref="P376" si="957">+G376/G375-1</f>
        <v>5.6521739130434678E-2</v>
      </c>
      <c r="Q376" s="14">
        <f t="shared" ref="Q376" si="958">+H376/H375-1</f>
        <v>0</v>
      </c>
      <c r="R376" s="14">
        <f t="shared" ref="R376" si="959">+I376/I375-1</f>
        <v>0.10784313725490202</v>
      </c>
      <c r="S376" s="14">
        <f t="shared" ref="S376" si="960">+J376/J375-1</f>
        <v>0</v>
      </c>
    </row>
    <row r="377" spans="1:19" x14ac:dyDescent="0.25">
      <c r="A377" s="39">
        <v>43082</v>
      </c>
      <c r="B377" s="39">
        <f t="shared" si="540"/>
        <v>43088</v>
      </c>
      <c r="C377" s="2">
        <v>576000</v>
      </c>
      <c r="D377" s="2">
        <v>331000</v>
      </c>
      <c r="E377" s="2">
        <v>76000</v>
      </c>
      <c r="F377" s="2">
        <v>222000</v>
      </c>
      <c r="G377" s="2">
        <v>230000</v>
      </c>
      <c r="H377" s="2">
        <v>1000</v>
      </c>
      <c r="I377" s="2">
        <v>101000</v>
      </c>
      <c r="J377" s="2">
        <v>7000</v>
      </c>
      <c r="L377" s="14">
        <f t="shared" ref="L377" si="961">+C377/C376-1</f>
        <v>1.7391304347826875E-3</v>
      </c>
      <c r="M377" s="14">
        <f t="shared" ref="M377" si="962">+D377/D376-1</f>
        <v>-1.1940298507462699E-2</v>
      </c>
      <c r="N377" s="14">
        <f t="shared" ref="N377" si="963">+E377/E376-1</f>
        <v>-2.5641025641025661E-2</v>
      </c>
      <c r="O377" s="14">
        <f t="shared" ref="O377" si="964">+F377/F376-1</f>
        <v>-5.5319148936170182E-2</v>
      </c>
      <c r="P377" s="14">
        <f t="shared" ref="P377" si="965">+G377/G376-1</f>
        <v>-5.3497942386831254E-2</v>
      </c>
      <c r="Q377" s="14">
        <f t="shared" ref="Q377" si="966">+H377/H376-1</f>
        <v>0</v>
      </c>
      <c r="R377" s="14">
        <f t="shared" ref="R377" si="967">+I377/I376-1</f>
        <v>-0.10619469026548678</v>
      </c>
      <c r="S377" s="14">
        <f t="shared" ref="S377" si="968">+J377/J376-1</f>
        <v>0</v>
      </c>
    </row>
    <row r="378" spans="1:19" x14ac:dyDescent="0.25">
      <c r="A378" s="39">
        <v>43089</v>
      </c>
      <c r="B378" s="39">
        <f t="shared" si="540"/>
        <v>43095</v>
      </c>
      <c r="C378" s="2">
        <v>527000</v>
      </c>
      <c r="D378" s="2">
        <v>368000</v>
      </c>
      <c r="E378" s="2">
        <v>81000</v>
      </c>
      <c r="F378" s="2">
        <v>193000</v>
      </c>
      <c r="G378" s="2">
        <v>238000</v>
      </c>
      <c r="H378" s="2">
        <v>1000</v>
      </c>
      <c r="I378" s="2">
        <v>118000</v>
      </c>
      <c r="J378" s="2">
        <v>7000</v>
      </c>
      <c r="L378" s="14">
        <f t="shared" ref="L378" si="969">+C378/C377-1</f>
        <v>-8.506944444444442E-2</v>
      </c>
      <c r="M378" s="14">
        <f t="shared" ref="M378" si="970">+D378/D377-1</f>
        <v>0.1117824773413898</v>
      </c>
      <c r="N378" s="14">
        <f t="shared" ref="N378" si="971">+E378/E377-1</f>
        <v>6.578947368421062E-2</v>
      </c>
      <c r="O378" s="14">
        <f t="shared" ref="O378" si="972">+F378/F377-1</f>
        <v>-0.13063063063063063</v>
      </c>
      <c r="P378" s="14">
        <f t="shared" ref="P378" si="973">+G378/G377-1</f>
        <v>3.4782608695652195E-2</v>
      </c>
      <c r="Q378" s="14">
        <f t="shared" ref="Q378" si="974">+H378/H377-1</f>
        <v>0</v>
      </c>
      <c r="R378" s="14">
        <f t="shared" ref="R378" si="975">+I378/I377-1</f>
        <v>0.16831683168316824</v>
      </c>
      <c r="S378" s="14">
        <f t="shared" ref="S378" si="976">+J378/J377-1</f>
        <v>0</v>
      </c>
    </row>
    <row r="379" spans="1:19" x14ac:dyDescent="0.25">
      <c r="A379" s="39">
        <v>43096</v>
      </c>
      <c r="B379" s="39">
        <f t="shared" si="540"/>
        <v>43102</v>
      </c>
      <c r="C379" s="2">
        <v>578000</v>
      </c>
      <c r="D379" s="2">
        <v>376000</v>
      </c>
      <c r="E379" s="2">
        <v>77000</v>
      </c>
      <c r="F379" s="2">
        <v>223000</v>
      </c>
      <c r="G379" s="2">
        <v>258000</v>
      </c>
      <c r="H379" s="2">
        <v>1000</v>
      </c>
      <c r="I379" s="2">
        <v>109000</v>
      </c>
      <c r="J379" s="2">
        <v>8000</v>
      </c>
      <c r="L379" s="14">
        <f t="shared" ref="L379" si="977">+C379/C378-1</f>
        <v>9.6774193548387011E-2</v>
      </c>
      <c r="M379" s="14">
        <f t="shared" ref="M379" si="978">+D379/D378-1</f>
        <v>2.1739130434782705E-2</v>
      </c>
      <c r="N379" s="14">
        <f t="shared" ref="N379" si="979">+E379/E378-1</f>
        <v>-4.9382716049382713E-2</v>
      </c>
      <c r="O379" s="14">
        <f t="shared" ref="O379" si="980">+F379/F378-1</f>
        <v>0.15544041450777213</v>
      </c>
      <c r="P379" s="14">
        <f t="shared" ref="P379" si="981">+G379/G378-1</f>
        <v>8.4033613445378075E-2</v>
      </c>
      <c r="Q379" s="14">
        <f t="shared" ref="Q379" si="982">+H379/H378-1</f>
        <v>0</v>
      </c>
      <c r="R379" s="14">
        <f t="shared" ref="R379" si="983">+I379/I378-1</f>
        <v>-7.6271186440677985E-2</v>
      </c>
      <c r="S379" s="14">
        <f t="shared" ref="S379" si="984">+J379/J378-1</f>
        <v>0.14285714285714279</v>
      </c>
    </row>
    <row r="380" spans="1:19" x14ac:dyDescent="0.25">
      <c r="A380" s="39">
        <v>43103</v>
      </c>
      <c r="B380" s="39">
        <f t="shared" si="540"/>
        <v>43109</v>
      </c>
      <c r="C380" s="2">
        <v>588000</v>
      </c>
      <c r="D380" s="2">
        <v>361000</v>
      </c>
      <c r="E380" s="2">
        <v>82000</v>
      </c>
      <c r="F380" s="2">
        <v>195000</v>
      </c>
      <c r="G380" s="2">
        <v>276000</v>
      </c>
      <c r="H380" s="2">
        <v>1000</v>
      </c>
      <c r="I380" s="2">
        <v>116000</v>
      </c>
      <c r="J380" s="2">
        <v>10000</v>
      </c>
      <c r="L380" s="14">
        <f t="shared" ref="L380" si="985">+C380/C379-1</f>
        <v>1.730103806228378E-2</v>
      </c>
      <c r="M380" s="14">
        <f t="shared" ref="M380" si="986">+D380/D379-1</f>
        <v>-3.9893617021276584E-2</v>
      </c>
      <c r="N380" s="14">
        <f t="shared" ref="N380" si="987">+E380/E379-1</f>
        <v>6.4935064935064846E-2</v>
      </c>
      <c r="O380" s="14">
        <f t="shared" ref="O380" si="988">+F380/F379-1</f>
        <v>-0.12556053811659196</v>
      </c>
      <c r="P380" s="14">
        <f t="shared" ref="P380" si="989">+G380/G379-1</f>
        <v>6.9767441860465018E-2</v>
      </c>
      <c r="Q380" s="14">
        <f t="shared" ref="Q380" si="990">+H380/H379-1</f>
        <v>0</v>
      </c>
      <c r="R380" s="14">
        <f t="shared" ref="R380" si="991">+I380/I379-1</f>
        <v>6.4220183486238591E-2</v>
      </c>
      <c r="S380" s="14">
        <f t="shared" ref="S380" si="992">+J380/J379-1</f>
        <v>0.25</v>
      </c>
    </row>
    <row r="381" spans="1:19" x14ac:dyDescent="0.25">
      <c r="A381" s="39">
        <v>43110</v>
      </c>
      <c r="B381" s="39">
        <f t="shared" si="540"/>
        <v>43116</v>
      </c>
      <c r="C381" s="2">
        <v>604000</v>
      </c>
      <c r="D381" s="2">
        <v>402000</v>
      </c>
      <c r="E381" s="2">
        <v>63000</v>
      </c>
      <c r="F381" s="2">
        <v>247000</v>
      </c>
      <c r="G381" s="2">
        <v>254000</v>
      </c>
      <c r="H381" s="2">
        <v>1000</v>
      </c>
      <c r="I381" s="2">
        <v>105000</v>
      </c>
      <c r="J381" s="2">
        <v>10000</v>
      </c>
      <c r="L381" s="14">
        <f t="shared" ref="L381" si="993">+C381/C380-1</f>
        <v>2.7210884353741527E-2</v>
      </c>
      <c r="M381" s="14">
        <f t="shared" ref="M381" si="994">+D381/D380-1</f>
        <v>0.11357340720221609</v>
      </c>
      <c r="N381" s="14">
        <f t="shared" ref="N381" si="995">+E381/E380-1</f>
        <v>-0.23170731707317072</v>
      </c>
      <c r="O381" s="14">
        <f t="shared" ref="O381" si="996">+F381/F380-1</f>
        <v>0.26666666666666661</v>
      </c>
      <c r="P381" s="14">
        <f t="shared" ref="P381" si="997">+G381/G380-1</f>
        <v>-7.9710144927536253E-2</v>
      </c>
      <c r="Q381" s="14">
        <f t="shared" ref="Q381" si="998">+H381/H380-1</f>
        <v>0</v>
      </c>
      <c r="R381" s="14">
        <f t="shared" ref="R381" si="999">+I381/I380-1</f>
        <v>-9.4827586206896575E-2</v>
      </c>
      <c r="S381" s="14">
        <f t="shared" ref="S381" si="1000">+J381/J380-1</f>
        <v>0</v>
      </c>
    </row>
    <row r="382" spans="1:19" x14ac:dyDescent="0.25">
      <c r="A382" s="39">
        <v>43117</v>
      </c>
      <c r="B382" s="39">
        <f t="shared" si="540"/>
        <v>43123</v>
      </c>
      <c r="C382" s="2">
        <v>556000</v>
      </c>
      <c r="D382" s="2">
        <v>400000</v>
      </c>
      <c r="E382" s="2">
        <v>71000</v>
      </c>
      <c r="F382" s="2">
        <v>213000</v>
      </c>
      <c r="G382" s="2">
        <v>264000</v>
      </c>
      <c r="H382" s="2">
        <v>1000</v>
      </c>
      <c r="I382" s="2">
        <v>103000</v>
      </c>
      <c r="J382" s="2">
        <v>9000</v>
      </c>
      <c r="L382" s="14">
        <f t="shared" ref="L382" si="1001">+C382/C381-1</f>
        <v>-7.9470198675496651E-2</v>
      </c>
      <c r="M382" s="14">
        <f t="shared" ref="M382" si="1002">+D382/D381-1</f>
        <v>-4.9751243781094301E-3</v>
      </c>
      <c r="N382" s="14">
        <f t="shared" ref="N382" si="1003">+E382/E381-1</f>
        <v>0.12698412698412698</v>
      </c>
      <c r="O382" s="14">
        <f t="shared" ref="O382" si="1004">+F382/F381-1</f>
        <v>-0.13765182186234814</v>
      </c>
      <c r="P382" s="14">
        <f t="shared" ref="P382" si="1005">+G382/G381-1</f>
        <v>3.937007874015741E-2</v>
      </c>
      <c r="Q382" s="14">
        <f t="shared" ref="Q382" si="1006">+H382/H381-1</f>
        <v>0</v>
      </c>
      <c r="R382" s="14">
        <f t="shared" ref="R382" si="1007">+I382/I381-1</f>
        <v>-1.9047619047619091E-2</v>
      </c>
      <c r="S382" s="14">
        <f t="shared" ref="S382" si="1008">+J382/J381-1</f>
        <v>-9.9999999999999978E-2</v>
      </c>
    </row>
    <row r="383" spans="1:19" x14ac:dyDescent="0.25">
      <c r="A383" s="39">
        <v>43124</v>
      </c>
      <c r="B383" s="39">
        <f t="shared" si="540"/>
        <v>43130</v>
      </c>
      <c r="C383" s="2">
        <v>544000</v>
      </c>
      <c r="D383" s="2">
        <v>387000</v>
      </c>
      <c r="E383" s="2">
        <v>57000</v>
      </c>
      <c r="F383" s="2">
        <v>176000</v>
      </c>
      <c r="G383" s="2">
        <v>247000</v>
      </c>
      <c r="H383" s="2">
        <v>1000</v>
      </c>
      <c r="I383" s="2">
        <v>94000</v>
      </c>
      <c r="J383" s="2">
        <v>9000</v>
      </c>
      <c r="L383" s="14">
        <f t="shared" ref="L383" si="1009">+C383/C382-1</f>
        <v>-2.1582733812949617E-2</v>
      </c>
      <c r="M383" s="14">
        <f t="shared" ref="M383" si="1010">+D383/D382-1</f>
        <v>-3.2499999999999973E-2</v>
      </c>
      <c r="N383" s="14">
        <f t="shared" ref="N383" si="1011">+E383/E382-1</f>
        <v>-0.19718309859154926</v>
      </c>
      <c r="O383" s="14">
        <f t="shared" ref="O383" si="1012">+F383/F382-1</f>
        <v>-0.17370892018779338</v>
      </c>
      <c r="P383" s="14">
        <f t="shared" ref="P383" si="1013">+G383/G382-1</f>
        <v>-6.4393939393939448E-2</v>
      </c>
      <c r="Q383" s="14">
        <f t="shared" ref="Q383" si="1014">+H383/H382-1</f>
        <v>0</v>
      </c>
      <c r="R383" s="14">
        <f t="shared" ref="R383" si="1015">+I383/I382-1</f>
        <v>-8.737864077669899E-2</v>
      </c>
      <c r="S383" s="14">
        <f t="shared" ref="S383" si="1016">+J383/J382-1</f>
        <v>0</v>
      </c>
    </row>
    <row r="384" spans="1:19" x14ac:dyDescent="0.25">
      <c r="A384" s="39">
        <v>43131</v>
      </c>
      <c r="B384" s="39">
        <f t="shared" si="540"/>
        <v>43137</v>
      </c>
      <c r="C384" s="2">
        <v>490000</v>
      </c>
      <c r="D384" s="2">
        <v>383000</v>
      </c>
      <c r="E384" s="2">
        <v>56000</v>
      </c>
      <c r="F384" s="2">
        <v>166000</v>
      </c>
      <c r="G384" s="2">
        <v>242000</v>
      </c>
      <c r="H384" s="2">
        <v>1000</v>
      </c>
      <c r="I384" s="2">
        <v>84000</v>
      </c>
      <c r="J384" s="2">
        <v>8000</v>
      </c>
      <c r="L384" s="14">
        <f t="shared" ref="L384" si="1017">+C384/C383-1</f>
        <v>-9.9264705882352922E-2</v>
      </c>
      <c r="M384" s="14">
        <f t="shared" ref="M384" si="1018">+D384/D383-1</f>
        <v>-1.033591731266148E-2</v>
      </c>
      <c r="N384" s="14">
        <f t="shared" ref="N384" si="1019">+E384/E383-1</f>
        <v>-1.7543859649122862E-2</v>
      </c>
      <c r="O384" s="14">
        <f t="shared" ref="O384" si="1020">+F384/F383-1</f>
        <v>-5.6818181818181768E-2</v>
      </c>
      <c r="P384" s="14">
        <f t="shared" ref="P384" si="1021">+G384/G383-1</f>
        <v>-2.0242914979757054E-2</v>
      </c>
      <c r="Q384" s="14">
        <f t="shared" ref="Q384" si="1022">+H384/H383-1</f>
        <v>0</v>
      </c>
      <c r="R384" s="14">
        <f t="shared" ref="R384" si="1023">+I384/I383-1</f>
        <v>-0.1063829787234043</v>
      </c>
      <c r="S384" s="14">
        <f t="shared" ref="S384" si="1024">+J384/J383-1</f>
        <v>-0.11111111111111116</v>
      </c>
    </row>
    <row r="385" spans="1:19" x14ac:dyDescent="0.25">
      <c r="A385" s="39">
        <v>43138</v>
      </c>
      <c r="B385" s="39">
        <f t="shared" si="540"/>
        <v>43144</v>
      </c>
      <c r="C385" s="2">
        <v>568000</v>
      </c>
      <c r="D385" s="2">
        <v>385000</v>
      </c>
      <c r="E385" s="2">
        <v>61000</v>
      </c>
      <c r="F385" s="2">
        <v>217000</v>
      </c>
      <c r="G385" s="2">
        <v>228000</v>
      </c>
      <c r="H385" s="2">
        <v>1000</v>
      </c>
      <c r="I385" s="2">
        <v>81000</v>
      </c>
      <c r="J385" s="2">
        <v>8000</v>
      </c>
      <c r="L385" s="14">
        <f t="shared" ref="L385" si="1025">+C385/C384-1</f>
        <v>0.15918367346938767</v>
      </c>
      <c r="M385" s="14">
        <f t="shared" ref="M385" si="1026">+D385/D384-1</f>
        <v>5.2219321148825326E-3</v>
      </c>
      <c r="N385" s="14">
        <f t="shared" ref="N385" si="1027">+E385/E384-1</f>
        <v>8.9285714285714191E-2</v>
      </c>
      <c r="O385" s="14">
        <f t="shared" ref="O385" si="1028">+F385/F384-1</f>
        <v>0.30722891566265065</v>
      </c>
      <c r="P385" s="14">
        <f t="shared" ref="P385" si="1029">+G385/G384-1</f>
        <v>-5.7851239669421517E-2</v>
      </c>
      <c r="Q385" s="14">
        <f t="shared" ref="Q385:Q386" si="1030">+H385/H384-1</f>
        <v>0</v>
      </c>
      <c r="R385" s="14">
        <f t="shared" ref="R385" si="1031">+I385/I384-1</f>
        <v>-3.5714285714285698E-2</v>
      </c>
      <c r="S385" s="14">
        <f t="shared" ref="S385" si="1032">+J385/J384-1</f>
        <v>0</v>
      </c>
    </row>
    <row r="386" spans="1:19" x14ac:dyDescent="0.25">
      <c r="A386" s="39">
        <v>43145</v>
      </c>
      <c r="B386" s="39">
        <f t="shared" si="540"/>
        <v>43151</v>
      </c>
      <c r="C386" s="2">
        <v>621000</v>
      </c>
      <c r="D386" s="2">
        <v>341000</v>
      </c>
      <c r="E386" s="2">
        <v>58000</v>
      </c>
      <c r="F386" s="2">
        <v>253000</v>
      </c>
      <c r="G386" s="2">
        <v>225000</v>
      </c>
      <c r="H386" s="2">
        <v>1000</v>
      </c>
      <c r="I386" s="2">
        <v>95000</v>
      </c>
      <c r="J386" s="2">
        <v>8000</v>
      </c>
      <c r="L386" s="14">
        <f t="shared" ref="L386" si="1033">+C386/C385-1</f>
        <v>9.3309859154929509E-2</v>
      </c>
      <c r="M386" s="14">
        <f t="shared" ref="M386" si="1034">+D386/D385-1</f>
        <v>-0.11428571428571432</v>
      </c>
      <c r="N386" s="14">
        <f t="shared" ref="N386" si="1035">+E386/E385-1</f>
        <v>-4.9180327868852514E-2</v>
      </c>
      <c r="O386" s="14">
        <f t="shared" ref="O386" si="1036">+F386/F385-1</f>
        <v>0.16589861751152069</v>
      </c>
      <c r="P386" s="14">
        <f t="shared" ref="P386" si="1037">+G386/G385-1</f>
        <v>-1.3157894736842146E-2</v>
      </c>
      <c r="Q386" s="14">
        <f t="shared" si="1030"/>
        <v>0</v>
      </c>
      <c r="R386" s="14">
        <f t="shared" ref="R386" si="1038">+I386/I385-1</f>
        <v>0.17283950617283961</v>
      </c>
      <c r="S386" s="14">
        <f t="shared" ref="S386" si="1039">+J386/J385-1</f>
        <v>0</v>
      </c>
    </row>
    <row r="387" spans="1:19" x14ac:dyDescent="0.25">
      <c r="A387" s="39">
        <v>43152</v>
      </c>
      <c r="B387" s="39">
        <f t="shared" ref="B387:B450" si="1040">+A387+6</f>
        <v>43158</v>
      </c>
      <c r="C387" s="2">
        <v>591000</v>
      </c>
      <c r="D387" s="2">
        <v>431000</v>
      </c>
      <c r="E387" s="2">
        <v>46000</v>
      </c>
      <c r="F387" s="2">
        <v>246000</v>
      </c>
      <c r="G387" s="2">
        <v>229000</v>
      </c>
      <c r="H387" s="2">
        <v>1000</v>
      </c>
      <c r="I387" s="2">
        <v>102000</v>
      </c>
      <c r="J387" s="2">
        <v>8000</v>
      </c>
      <c r="L387" s="14">
        <f t="shared" ref="L387" si="1041">+C387/C386-1</f>
        <v>-4.8309178743961345E-2</v>
      </c>
      <c r="M387" s="14">
        <f t="shared" ref="M387" si="1042">+D387/D386-1</f>
        <v>0.26392961876832843</v>
      </c>
      <c r="N387" s="14">
        <f t="shared" ref="N387" si="1043">+E387/E386-1</f>
        <v>-0.2068965517241379</v>
      </c>
      <c r="O387" s="14">
        <f t="shared" ref="O387" si="1044">+F387/F386-1</f>
        <v>-2.7667984189723271E-2</v>
      </c>
      <c r="P387" s="14">
        <f t="shared" ref="P387" si="1045">+G387/G386-1</f>
        <v>1.777777777777767E-2</v>
      </c>
      <c r="Q387" s="14">
        <f t="shared" ref="Q387" si="1046">+H387/H386-1</f>
        <v>0</v>
      </c>
      <c r="R387" s="14">
        <f t="shared" ref="R387" si="1047">+I387/I386-1</f>
        <v>7.3684210526315796E-2</v>
      </c>
      <c r="S387" s="14">
        <f t="shared" ref="S387" si="1048">+J387/J386-1</f>
        <v>0</v>
      </c>
    </row>
    <row r="388" spans="1:19" x14ac:dyDescent="0.25">
      <c r="A388" s="39">
        <v>43159</v>
      </c>
      <c r="B388" s="39">
        <f t="shared" si="1040"/>
        <v>43165</v>
      </c>
      <c r="C388" s="2">
        <v>506000</v>
      </c>
      <c r="D388" s="2">
        <v>415000</v>
      </c>
      <c r="E388" s="2">
        <v>53000</v>
      </c>
      <c r="F388" s="2">
        <v>211000</v>
      </c>
      <c r="G388" s="2">
        <v>229000</v>
      </c>
      <c r="H388" s="2">
        <v>1000</v>
      </c>
      <c r="I388" s="2">
        <v>118000</v>
      </c>
      <c r="J388" s="2">
        <v>10000</v>
      </c>
      <c r="L388" s="14">
        <f t="shared" ref="L388" si="1049">+C388/C387-1</f>
        <v>-0.14382402707275799</v>
      </c>
      <c r="M388" s="14">
        <f t="shared" ref="M388" si="1050">+D388/D387-1</f>
        <v>-3.7122969837587005E-2</v>
      </c>
      <c r="N388" s="14">
        <f t="shared" ref="N388" si="1051">+E388/E387-1</f>
        <v>0.15217391304347827</v>
      </c>
      <c r="O388" s="14">
        <f t="shared" ref="O388" si="1052">+F388/F387-1</f>
        <v>-0.14227642276422769</v>
      </c>
      <c r="P388" s="14">
        <f t="shared" ref="P388" si="1053">+G388/G387-1</f>
        <v>0</v>
      </c>
      <c r="Q388" s="14">
        <f t="shared" ref="Q388" si="1054">+H388/H387-1</f>
        <v>0</v>
      </c>
      <c r="R388" s="14">
        <f t="shared" ref="R388" si="1055">+I388/I387-1</f>
        <v>0.15686274509803932</v>
      </c>
      <c r="S388" s="14">
        <f t="shared" ref="S388" si="1056">+J388/J387-1</f>
        <v>0.25</v>
      </c>
    </row>
    <row r="389" spans="1:19" x14ac:dyDescent="0.25">
      <c r="A389" s="39">
        <v>43166</v>
      </c>
      <c r="B389" s="39">
        <f t="shared" si="1040"/>
        <v>43172</v>
      </c>
      <c r="C389" s="2">
        <v>452000</v>
      </c>
      <c r="D389" s="2">
        <v>450000</v>
      </c>
      <c r="E389" s="2">
        <v>58000</v>
      </c>
      <c r="F389" s="2">
        <v>195000</v>
      </c>
      <c r="G389" s="2">
        <v>235000</v>
      </c>
      <c r="H389" s="2">
        <v>1000</v>
      </c>
      <c r="I389" s="2">
        <v>103000</v>
      </c>
      <c r="J389" s="2">
        <v>13000</v>
      </c>
      <c r="L389" s="14">
        <f t="shared" ref="L389" si="1057">+C389/C388-1</f>
        <v>-0.10671936758893286</v>
      </c>
      <c r="M389" s="14">
        <f t="shared" ref="M389" si="1058">+D389/D388-1</f>
        <v>8.43373493975903E-2</v>
      </c>
      <c r="N389" s="14">
        <f t="shared" ref="N389" si="1059">+E389/E388-1</f>
        <v>9.4339622641509413E-2</v>
      </c>
      <c r="O389" s="14">
        <f t="shared" ref="O389" si="1060">+F389/F388-1</f>
        <v>-7.582938388625593E-2</v>
      </c>
      <c r="P389" s="14">
        <f t="shared" ref="P389" si="1061">+G389/G388-1</f>
        <v>2.6200873362445476E-2</v>
      </c>
      <c r="Q389" s="14">
        <f t="shared" ref="Q389" si="1062">+H389/H388-1</f>
        <v>0</v>
      </c>
      <c r="R389" s="14">
        <f t="shared" ref="R389" si="1063">+I389/I388-1</f>
        <v>-0.1271186440677966</v>
      </c>
      <c r="S389" s="14">
        <f t="shared" ref="S389" si="1064">+J389/J388-1</f>
        <v>0.30000000000000004</v>
      </c>
    </row>
    <row r="390" spans="1:19" x14ac:dyDescent="0.25">
      <c r="A390" s="39">
        <v>43173</v>
      </c>
      <c r="B390" s="39">
        <f t="shared" si="1040"/>
        <v>43179</v>
      </c>
      <c r="C390" s="2">
        <v>475000</v>
      </c>
      <c r="D390" s="2">
        <v>395000</v>
      </c>
      <c r="E390" s="2">
        <v>67000</v>
      </c>
      <c r="F390" s="2">
        <v>180000</v>
      </c>
      <c r="G390" s="2">
        <v>238000</v>
      </c>
      <c r="H390" s="2">
        <v>1000</v>
      </c>
      <c r="I390" s="2">
        <v>103000</v>
      </c>
      <c r="J390" s="2">
        <v>14000</v>
      </c>
      <c r="L390" s="14">
        <f t="shared" ref="L390" si="1065">+C390/C389-1</f>
        <v>5.0884955752212413E-2</v>
      </c>
      <c r="M390" s="14">
        <f t="shared" ref="M390" si="1066">+D390/D389-1</f>
        <v>-0.12222222222222223</v>
      </c>
      <c r="N390" s="14">
        <f t="shared" ref="N390" si="1067">+E390/E389-1</f>
        <v>0.15517241379310343</v>
      </c>
      <c r="O390" s="14">
        <f t="shared" ref="O390" si="1068">+F390/F389-1</f>
        <v>-7.6923076923076872E-2</v>
      </c>
      <c r="P390" s="14">
        <f t="shared" ref="P390" si="1069">+G390/G389-1</f>
        <v>1.2765957446808418E-2</v>
      </c>
      <c r="Q390" s="14">
        <f t="shared" ref="Q390" si="1070">+H390/H389-1</f>
        <v>0</v>
      </c>
      <c r="R390" s="14">
        <f t="shared" ref="R390" si="1071">+I390/I389-1</f>
        <v>0</v>
      </c>
      <c r="S390" s="14">
        <f t="shared" ref="S390" si="1072">+J390/J389-1</f>
        <v>7.6923076923076872E-2</v>
      </c>
    </row>
    <row r="391" spans="1:19" x14ac:dyDescent="0.25">
      <c r="A391" s="39">
        <v>43180</v>
      </c>
      <c r="B391" s="39">
        <f t="shared" si="1040"/>
        <v>43186</v>
      </c>
      <c r="C391" s="2">
        <v>492000</v>
      </c>
      <c r="D391" s="2">
        <v>364000</v>
      </c>
      <c r="E391" s="2">
        <v>66000</v>
      </c>
      <c r="F391" s="2">
        <v>249000</v>
      </c>
      <c r="G391" s="2">
        <v>239000</v>
      </c>
      <c r="H391" s="2">
        <v>1000</v>
      </c>
      <c r="I391" s="2">
        <v>112000</v>
      </c>
      <c r="J391" s="2">
        <v>15000</v>
      </c>
      <c r="L391" s="14">
        <f t="shared" ref="L391" si="1073">+C391/C390-1</f>
        <v>3.5789473684210593E-2</v>
      </c>
      <c r="M391" s="14">
        <f t="shared" ref="M391" si="1074">+D391/D390-1</f>
        <v>-7.8481012658227822E-2</v>
      </c>
      <c r="N391" s="14">
        <f t="shared" ref="N391" si="1075">+E391/E390-1</f>
        <v>-1.4925373134328401E-2</v>
      </c>
      <c r="O391" s="14">
        <f t="shared" ref="O391" si="1076">+F391/F390-1</f>
        <v>0.3833333333333333</v>
      </c>
      <c r="P391" s="14">
        <f t="shared" ref="P391" si="1077">+G391/G390-1</f>
        <v>4.2016806722688926E-3</v>
      </c>
      <c r="Q391" s="14">
        <f t="shared" ref="Q391" si="1078">+H391/H390-1</f>
        <v>0</v>
      </c>
      <c r="R391" s="14">
        <f t="shared" ref="R391" si="1079">+I391/I390-1</f>
        <v>8.737864077669899E-2</v>
      </c>
      <c r="S391" s="14">
        <f t="shared" ref="S391" si="1080">+J391/J390-1</f>
        <v>7.1428571428571397E-2</v>
      </c>
    </row>
    <row r="392" spans="1:19" x14ac:dyDescent="0.25">
      <c r="A392" s="39">
        <v>43187</v>
      </c>
      <c r="B392" s="39">
        <f t="shared" si="1040"/>
        <v>43193</v>
      </c>
      <c r="C392" s="2">
        <v>483000</v>
      </c>
      <c r="D392" s="2">
        <v>376000</v>
      </c>
      <c r="E392" s="2">
        <v>59000</v>
      </c>
      <c r="F392" s="2">
        <v>224000</v>
      </c>
      <c r="G392" s="2">
        <v>237000</v>
      </c>
      <c r="H392" s="2">
        <v>1000</v>
      </c>
      <c r="I392" s="2">
        <v>94000</v>
      </c>
      <c r="J392" s="2">
        <v>16000</v>
      </c>
      <c r="L392" s="14">
        <f t="shared" ref="L392" si="1081">+C392/C391-1</f>
        <v>-1.8292682926829285E-2</v>
      </c>
      <c r="M392" s="14">
        <f t="shared" ref="M392" si="1082">+D392/D391-1</f>
        <v>3.2967032967033072E-2</v>
      </c>
      <c r="N392" s="14">
        <f t="shared" ref="N392" si="1083">+E392/E391-1</f>
        <v>-0.10606060606060608</v>
      </c>
      <c r="O392" s="14">
        <f t="shared" ref="O392" si="1084">+F392/F391-1</f>
        <v>-0.10040160642570284</v>
      </c>
      <c r="P392" s="14">
        <f t="shared" ref="P392" si="1085">+G392/G391-1</f>
        <v>-8.3682008368201055E-3</v>
      </c>
      <c r="Q392" s="14">
        <f t="shared" ref="Q392" si="1086">+H392/H391-1</f>
        <v>0</v>
      </c>
      <c r="R392" s="14">
        <f t="shared" ref="R392" si="1087">+I392/I391-1</f>
        <v>-0.1607142857142857</v>
      </c>
      <c r="S392" s="14">
        <f t="shared" ref="S392" si="1088">+J392/J391-1</f>
        <v>6.6666666666666652E-2</v>
      </c>
    </row>
    <row r="393" spans="1:19" x14ac:dyDescent="0.25">
      <c r="A393" s="39">
        <v>43194</v>
      </c>
      <c r="B393" s="39">
        <f t="shared" si="1040"/>
        <v>43200</v>
      </c>
      <c r="C393" s="2">
        <v>523000</v>
      </c>
      <c r="D393" s="2">
        <v>346000</v>
      </c>
      <c r="E393" s="2">
        <v>56000</v>
      </c>
      <c r="F393" s="2">
        <v>228000</v>
      </c>
      <c r="G393" s="2">
        <v>248000</v>
      </c>
      <c r="H393" s="2">
        <v>1000</v>
      </c>
      <c r="I393" s="2">
        <v>95000</v>
      </c>
      <c r="J393" s="2">
        <v>21000</v>
      </c>
      <c r="L393" s="14">
        <f t="shared" ref="L393" si="1089">+C393/C392-1</f>
        <v>8.2815734989648115E-2</v>
      </c>
      <c r="M393" s="14">
        <f t="shared" ref="M393" si="1090">+D393/D392-1</f>
        <v>-7.9787234042553168E-2</v>
      </c>
      <c r="N393" s="14">
        <f t="shared" ref="N393" si="1091">+E393/E392-1</f>
        <v>-5.084745762711862E-2</v>
      </c>
      <c r="O393" s="14">
        <f t="shared" ref="O393" si="1092">+F393/F392-1</f>
        <v>1.7857142857142794E-2</v>
      </c>
      <c r="P393" s="14">
        <f t="shared" ref="P393" si="1093">+G393/G392-1</f>
        <v>4.6413502109704741E-2</v>
      </c>
      <c r="Q393" s="14">
        <f t="shared" ref="Q393" si="1094">+H393/H392-1</f>
        <v>0</v>
      </c>
      <c r="R393" s="14">
        <f t="shared" ref="R393" si="1095">+I393/I392-1</f>
        <v>1.0638297872340496E-2</v>
      </c>
      <c r="S393" s="14">
        <f t="shared" ref="S393" si="1096">+J393/J392-1</f>
        <v>0.3125</v>
      </c>
    </row>
    <row r="394" spans="1:19" x14ac:dyDescent="0.25">
      <c r="A394" s="39">
        <v>43201</v>
      </c>
      <c r="B394" s="39">
        <f t="shared" si="1040"/>
        <v>43207</v>
      </c>
      <c r="C394" s="2">
        <v>513000</v>
      </c>
      <c r="D394" s="2">
        <v>360000</v>
      </c>
      <c r="E394" s="2">
        <v>65000</v>
      </c>
      <c r="F394" s="2">
        <v>170000</v>
      </c>
      <c r="G394" s="2">
        <v>257000</v>
      </c>
      <c r="H394" s="2">
        <v>1000</v>
      </c>
      <c r="I394" s="2">
        <v>105000</v>
      </c>
      <c r="J394" s="2">
        <v>25000</v>
      </c>
      <c r="L394" s="14">
        <f t="shared" ref="L394" si="1097">+C394/C393-1</f>
        <v>-1.9120458891013437E-2</v>
      </c>
      <c r="M394" s="14">
        <f t="shared" ref="M394" si="1098">+D394/D393-1</f>
        <v>4.0462427745664664E-2</v>
      </c>
      <c r="N394" s="14">
        <f t="shared" ref="N394" si="1099">+E394/E393-1</f>
        <v>0.16071428571428581</v>
      </c>
      <c r="O394" s="14">
        <f t="shared" ref="O394" si="1100">+F394/F393-1</f>
        <v>-0.25438596491228072</v>
      </c>
      <c r="P394" s="14">
        <f t="shared" ref="P394" si="1101">+G394/G393-1</f>
        <v>3.629032258064524E-2</v>
      </c>
      <c r="Q394" s="14">
        <f t="shared" ref="Q394" si="1102">+H394/H393-1</f>
        <v>0</v>
      </c>
      <c r="R394" s="14">
        <f t="shared" ref="R394" si="1103">+I394/I393-1</f>
        <v>0.10526315789473695</v>
      </c>
      <c r="S394" s="14">
        <f t="shared" ref="S394" si="1104">+J394/J393-1</f>
        <v>0.19047619047619047</v>
      </c>
    </row>
    <row r="395" spans="1:19" x14ac:dyDescent="0.25">
      <c r="A395" s="39">
        <v>43208</v>
      </c>
      <c r="B395" s="39">
        <f t="shared" si="1040"/>
        <v>43214</v>
      </c>
      <c r="C395" s="2">
        <v>574000</v>
      </c>
      <c r="D395" s="2">
        <v>330000</v>
      </c>
      <c r="E395" s="2">
        <v>71000</v>
      </c>
      <c r="F395" s="2">
        <v>166000</v>
      </c>
      <c r="G395" s="2">
        <v>250000</v>
      </c>
      <c r="H395" s="2">
        <v>1000</v>
      </c>
      <c r="I395" s="2">
        <v>111000</v>
      </c>
      <c r="J395" s="2">
        <v>26000</v>
      </c>
      <c r="L395" s="14">
        <f t="shared" ref="L395" si="1105">+C395/C394-1</f>
        <v>0.11890838206627685</v>
      </c>
      <c r="M395" s="14">
        <f t="shared" ref="M395" si="1106">+D395/D394-1</f>
        <v>-8.333333333333337E-2</v>
      </c>
      <c r="N395" s="14">
        <f t="shared" ref="N395" si="1107">+E395/E394-1</f>
        <v>9.2307692307692202E-2</v>
      </c>
      <c r="O395" s="14">
        <f t="shared" ref="O395" si="1108">+F395/F394-1</f>
        <v>-2.352941176470591E-2</v>
      </c>
      <c r="P395" s="14">
        <f t="shared" ref="P395" si="1109">+G395/G394-1</f>
        <v>-2.7237354085603127E-2</v>
      </c>
      <c r="Q395" s="14">
        <f t="shared" ref="Q395" si="1110">+H395/H394-1</f>
        <v>0</v>
      </c>
      <c r="R395" s="14">
        <f t="shared" ref="R395" si="1111">+I395/I394-1</f>
        <v>5.7142857142857162E-2</v>
      </c>
      <c r="S395" s="14">
        <f t="shared" ref="S395" si="1112">+J395/J394-1</f>
        <v>4.0000000000000036E-2</v>
      </c>
    </row>
    <row r="396" spans="1:19" x14ac:dyDescent="0.25">
      <c r="A396" s="39">
        <v>43215</v>
      </c>
      <c r="B396" s="39">
        <f t="shared" si="1040"/>
        <v>43221</v>
      </c>
      <c r="C396" s="2">
        <v>532000</v>
      </c>
      <c r="D396" s="2">
        <v>302000</v>
      </c>
      <c r="E396" s="2">
        <v>79000</v>
      </c>
      <c r="F396" s="2">
        <v>201000</v>
      </c>
      <c r="G396" s="2">
        <v>249000</v>
      </c>
      <c r="H396" s="2">
        <v>1000</v>
      </c>
      <c r="I396" s="2">
        <v>120000</v>
      </c>
      <c r="J396" s="2">
        <v>33000</v>
      </c>
      <c r="L396" s="14">
        <f t="shared" ref="L396" si="1113">+C396/C395-1</f>
        <v>-7.3170731707317027E-2</v>
      </c>
      <c r="M396" s="14">
        <f t="shared" ref="M396" si="1114">+D396/D395-1</f>
        <v>-8.484848484848484E-2</v>
      </c>
      <c r="N396" s="14">
        <f t="shared" ref="N396" si="1115">+E396/E395-1</f>
        <v>0.11267605633802824</v>
      </c>
      <c r="O396" s="14">
        <f t="shared" ref="O396" si="1116">+F396/F395-1</f>
        <v>0.21084337349397586</v>
      </c>
      <c r="P396" s="14">
        <f t="shared" ref="P396" si="1117">+G396/G395-1</f>
        <v>-4.0000000000000036E-3</v>
      </c>
      <c r="Q396" s="14">
        <f t="shared" ref="Q396" si="1118">+H396/H395-1</f>
        <v>0</v>
      </c>
      <c r="R396" s="14">
        <f t="shared" ref="R396" si="1119">+I396/I395-1</f>
        <v>8.1081081081081141E-2</v>
      </c>
      <c r="S396" s="14">
        <f t="shared" ref="S396" si="1120">+J396/J395-1</f>
        <v>0.26923076923076916</v>
      </c>
    </row>
    <row r="397" spans="1:19" x14ac:dyDescent="0.25">
      <c r="A397" s="39">
        <v>43222</v>
      </c>
      <c r="B397" s="39">
        <f t="shared" si="1040"/>
        <v>43228</v>
      </c>
      <c r="C397" s="2">
        <v>535000</v>
      </c>
      <c r="D397" s="2">
        <v>337000</v>
      </c>
      <c r="E397" s="2">
        <v>73000</v>
      </c>
      <c r="F397" s="2">
        <v>244000</v>
      </c>
      <c r="G397" s="2">
        <v>258000</v>
      </c>
      <c r="H397" s="2">
        <v>1000</v>
      </c>
      <c r="I397" s="2">
        <v>105000</v>
      </c>
      <c r="J397" s="2">
        <v>33000</v>
      </c>
      <c r="L397" s="14">
        <f t="shared" ref="L397" si="1121">+C397/C396-1</f>
        <v>5.6390977443609991E-3</v>
      </c>
      <c r="M397" s="14">
        <f t="shared" ref="M397" si="1122">+D397/D396-1</f>
        <v>0.11589403973509937</v>
      </c>
      <c r="N397" s="14">
        <f t="shared" ref="N397" si="1123">+E397/E396-1</f>
        <v>-7.5949367088607556E-2</v>
      </c>
      <c r="O397" s="14">
        <f t="shared" ref="O397" si="1124">+F397/F396-1</f>
        <v>0.21393034825870649</v>
      </c>
      <c r="P397" s="14">
        <f t="shared" ref="P397" si="1125">+G397/G396-1</f>
        <v>3.6144578313253017E-2</v>
      </c>
      <c r="Q397" s="14">
        <f t="shared" ref="Q397" si="1126">+H397/H396-1</f>
        <v>0</v>
      </c>
      <c r="R397" s="14">
        <f t="shared" ref="R397" si="1127">+I397/I396-1</f>
        <v>-0.125</v>
      </c>
      <c r="S397" s="14">
        <f t="shared" ref="S397" si="1128">+J397/J396-1</f>
        <v>0</v>
      </c>
    </row>
    <row r="398" spans="1:19" x14ac:dyDescent="0.25">
      <c r="A398" s="39">
        <v>43229</v>
      </c>
      <c r="B398" s="39">
        <f t="shared" si="1040"/>
        <v>43235</v>
      </c>
      <c r="C398" s="2">
        <v>566000</v>
      </c>
      <c r="D398" s="2">
        <v>349000</v>
      </c>
      <c r="E398" s="2">
        <v>73000</v>
      </c>
      <c r="F398" s="2">
        <v>206000</v>
      </c>
      <c r="G398" s="2">
        <v>257000</v>
      </c>
      <c r="H398" s="2">
        <v>1000</v>
      </c>
      <c r="I398" s="2">
        <v>113000</v>
      </c>
      <c r="J398" s="2">
        <v>31000</v>
      </c>
      <c r="L398" s="14">
        <f t="shared" ref="L398" si="1129">+C398/C397-1</f>
        <v>5.7943925233644888E-2</v>
      </c>
      <c r="M398" s="14">
        <f t="shared" ref="M398" si="1130">+D398/D397-1</f>
        <v>3.5608308605341144E-2</v>
      </c>
      <c r="N398" s="14">
        <f t="shared" ref="N398" si="1131">+E398/E397-1</f>
        <v>0</v>
      </c>
      <c r="O398" s="14">
        <f t="shared" ref="O398" si="1132">+F398/F397-1</f>
        <v>-0.15573770491803274</v>
      </c>
      <c r="P398" s="14">
        <f t="shared" ref="P398" si="1133">+G398/G397-1</f>
        <v>-3.8759689922480689E-3</v>
      </c>
      <c r="Q398" s="14">
        <f t="shared" ref="Q398" si="1134">+H398/H397-1</f>
        <v>0</v>
      </c>
      <c r="R398" s="14">
        <f t="shared" ref="R398" si="1135">+I398/I397-1</f>
        <v>7.6190476190476142E-2</v>
      </c>
      <c r="S398" s="14">
        <f t="shared" ref="S398" si="1136">+J398/J397-1</f>
        <v>-6.0606060606060552E-2</v>
      </c>
    </row>
    <row r="399" spans="1:19" x14ac:dyDescent="0.25">
      <c r="A399" s="39">
        <v>43236</v>
      </c>
      <c r="B399" s="39">
        <f t="shared" si="1040"/>
        <v>43242</v>
      </c>
      <c r="C399" s="2">
        <v>590000</v>
      </c>
      <c r="D399" s="2">
        <v>318000</v>
      </c>
      <c r="E399" s="2">
        <v>54000</v>
      </c>
      <c r="F399" s="2">
        <v>251000</v>
      </c>
      <c r="G399" s="2">
        <v>236000</v>
      </c>
      <c r="H399" s="2">
        <v>1000</v>
      </c>
      <c r="I399" s="2">
        <v>105000</v>
      </c>
      <c r="J399" s="2">
        <v>31000</v>
      </c>
      <c r="L399" s="14">
        <f t="shared" ref="L399" si="1137">+C399/C398-1</f>
        <v>4.2402826855123754E-2</v>
      </c>
      <c r="M399" s="14">
        <f t="shared" ref="M399" si="1138">+D399/D398-1</f>
        <v>-8.8825214899713512E-2</v>
      </c>
      <c r="N399" s="14">
        <f t="shared" ref="N399" si="1139">+E399/E398-1</f>
        <v>-0.26027397260273977</v>
      </c>
      <c r="O399" s="14">
        <f t="shared" ref="O399" si="1140">+F399/F398-1</f>
        <v>0.21844660194174748</v>
      </c>
      <c r="P399" s="14">
        <f t="shared" ref="P399" si="1141">+G399/G398-1</f>
        <v>-8.1712062256809381E-2</v>
      </c>
      <c r="Q399" s="14">
        <f t="shared" ref="Q399" si="1142">+H399/H398-1</f>
        <v>0</v>
      </c>
      <c r="R399" s="14">
        <f t="shared" ref="R399" si="1143">+I399/I398-1</f>
        <v>-7.0796460176991149E-2</v>
      </c>
      <c r="S399" s="14">
        <f t="shared" ref="S399" si="1144">+J399/J398-1</f>
        <v>0</v>
      </c>
    </row>
    <row r="400" spans="1:19" x14ac:dyDescent="0.25">
      <c r="A400" s="39">
        <v>43243</v>
      </c>
      <c r="B400" s="39">
        <f t="shared" si="1040"/>
        <v>43249</v>
      </c>
      <c r="C400" s="2">
        <v>566000</v>
      </c>
      <c r="D400" s="2">
        <v>315000</v>
      </c>
      <c r="E400" s="2">
        <v>50000</v>
      </c>
      <c r="F400" s="2">
        <v>328000</v>
      </c>
      <c r="G400" s="2">
        <v>224000</v>
      </c>
      <c r="H400" s="2">
        <v>1000</v>
      </c>
      <c r="I400" s="2">
        <v>110000</v>
      </c>
      <c r="J400" s="2">
        <v>30000</v>
      </c>
      <c r="L400" s="14">
        <f t="shared" ref="L400" si="1145">+C400/C399-1</f>
        <v>-4.067796610169494E-2</v>
      </c>
      <c r="M400" s="14">
        <f t="shared" ref="M400" si="1146">+D400/D399-1</f>
        <v>-9.4339622641509413E-3</v>
      </c>
      <c r="N400" s="14">
        <f t="shared" ref="N400" si="1147">+E400/E399-1</f>
        <v>-7.407407407407407E-2</v>
      </c>
      <c r="O400" s="14">
        <f t="shared" ref="O400" si="1148">+F400/F399-1</f>
        <v>0.30677290836653381</v>
      </c>
      <c r="P400" s="14">
        <f t="shared" ref="P400" si="1149">+G400/G399-1</f>
        <v>-5.084745762711862E-2</v>
      </c>
      <c r="Q400" s="14">
        <f t="shared" ref="Q400" si="1150">+H400/H399-1</f>
        <v>0</v>
      </c>
      <c r="R400" s="14">
        <f t="shared" ref="R400" si="1151">+I400/I399-1</f>
        <v>4.7619047619047672E-2</v>
      </c>
      <c r="S400" s="14">
        <f t="shared" ref="S400" si="1152">+J400/J399-1</f>
        <v>-3.2258064516129004E-2</v>
      </c>
    </row>
    <row r="401" spans="1:19" x14ac:dyDescent="0.25">
      <c r="A401" s="39">
        <v>43250</v>
      </c>
      <c r="B401" s="39">
        <f t="shared" si="1040"/>
        <v>43256</v>
      </c>
      <c r="C401" s="2">
        <v>602000</v>
      </c>
      <c r="D401" s="2">
        <v>298000</v>
      </c>
      <c r="E401" s="2">
        <v>63000</v>
      </c>
      <c r="F401" s="2">
        <v>214000</v>
      </c>
      <c r="G401" s="2">
        <v>228000</v>
      </c>
      <c r="H401" s="2">
        <v>1000</v>
      </c>
      <c r="I401" s="2">
        <v>115000</v>
      </c>
      <c r="J401" s="2">
        <v>26000</v>
      </c>
      <c r="L401" s="14">
        <f t="shared" ref="L401" si="1153">+C401/C400-1</f>
        <v>6.360424028268552E-2</v>
      </c>
      <c r="M401" s="14">
        <f t="shared" ref="M401" si="1154">+D401/D400-1</f>
        <v>-5.3968253968253999E-2</v>
      </c>
      <c r="N401" s="14">
        <f t="shared" ref="N401" si="1155">+E401/E400-1</f>
        <v>0.26</v>
      </c>
      <c r="O401" s="14">
        <f t="shared" ref="O401" si="1156">+F401/F400-1</f>
        <v>-0.34756097560975607</v>
      </c>
      <c r="P401" s="14">
        <f t="shared" ref="P401" si="1157">+G401/G400-1</f>
        <v>1.7857142857142794E-2</v>
      </c>
      <c r="Q401" s="14">
        <f t="shared" ref="Q401" si="1158">+H401/H400-1</f>
        <v>0</v>
      </c>
      <c r="R401" s="14">
        <f t="shared" ref="R401" si="1159">+I401/I400-1</f>
        <v>4.5454545454545414E-2</v>
      </c>
      <c r="S401" s="14">
        <f t="shared" ref="S401" si="1160">+J401/J400-1</f>
        <v>-0.1333333333333333</v>
      </c>
    </row>
    <row r="402" spans="1:19" x14ac:dyDescent="0.25">
      <c r="A402" s="39">
        <v>43257</v>
      </c>
      <c r="B402" s="39">
        <f t="shared" si="1040"/>
        <v>43263</v>
      </c>
      <c r="C402" s="2">
        <v>620000</v>
      </c>
      <c r="D402" s="2">
        <v>286000</v>
      </c>
      <c r="E402" s="2">
        <v>71000</v>
      </c>
      <c r="F402" s="2">
        <v>160000</v>
      </c>
      <c r="G402" s="2">
        <v>241000</v>
      </c>
      <c r="H402" s="2">
        <v>1000</v>
      </c>
      <c r="I402" s="2">
        <v>108000</v>
      </c>
      <c r="J402" s="2">
        <v>25000</v>
      </c>
      <c r="L402" s="14">
        <f t="shared" ref="L402" si="1161">+C402/C401-1</f>
        <v>2.9900332225913706E-2</v>
      </c>
      <c r="M402" s="14">
        <f t="shared" ref="M402" si="1162">+D402/D401-1</f>
        <v>-4.0268456375838979E-2</v>
      </c>
      <c r="N402" s="14">
        <f t="shared" ref="N402" si="1163">+E402/E401-1</f>
        <v>0.12698412698412698</v>
      </c>
      <c r="O402" s="14">
        <f t="shared" ref="O402" si="1164">+F402/F401-1</f>
        <v>-0.25233644859813087</v>
      </c>
      <c r="P402" s="14">
        <f t="shared" ref="P402" si="1165">+G402/G401-1</f>
        <v>5.7017543859649189E-2</v>
      </c>
      <c r="Q402" s="14">
        <f t="shared" ref="Q402" si="1166">+H402/H401-1</f>
        <v>0</v>
      </c>
      <c r="R402" s="14">
        <f t="shared" ref="R402" si="1167">+I402/I401-1</f>
        <v>-6.0869565217391286E-2</v>
      </c>
      <c r="S402" s="14">
        <f t="shared" ref="S402" si="1168">+J402/J401-1</f>
        <v>-3.8461538461538436E-2</v>
      </c>
    </row>
    <row r="403" spans="1:19" x14ac:dyDescent="0.25">
      <c r="A403" s="39">
        <v>43264</v>
      </c>
      <c r="B403" s="39">
        <f t="shared" si="1040"/>
        <v>43270</v>
      </c>
      <c r="C403" s="2">
        <v>584000</v>
      </c>
      <c r="D403" s="2">
        <v>334000</v>
      </c>
      <c r="E403" s="2">
        <v>58000</v>
      </c>
      <c r="F403" s="2">
        <v>221000</v>
      </c>
      <c r="G403" s="2">
        <v>266000</v>
      </c>
      <c r="H403" s="2">
        <v>1000</v>
      </c>
      <c r="I403" s="2">
        <v>97000</v>
      </c>
      <c r="J403" s="2">
        <v>28000</v>
      </c>
      <c r="L403" s="14">
        <f t="shared" ref="L403" si="1169">+C403/C402-1</f>
        <v>-5.8064516129032295E-2</v>
      </c>
      <c r="M403" s="14">
        <f t="shared" ref="M403" si="1170">+D403/D402-1</f>
        <v>0.16783216783216792</v>
      </c>
      <c r="N403" s="14">
        <f t="shared" ref="N403" si="1171">+E403/E402-1</f>
        <v>-0.18309859154929575</v>
      </c>
      <c r="O403" s="14">
        <f t="shared" ref="O403" si="1172">+F403/F402-1</f>
        <v>0.38125000000000009</v>
      </c>
      <c r="P403" s="14">
        <f t="shared" ref="P403" si="1173">+G403/G402-1</f>
        <v>0.10373443983402497</v>
      </c>
      <c r="Q403" s="14">
        <f t="shared" ref="Q403" si="1174">+H403/H402-1</f>
        <v>0</v>
      </c>
      <c r="R403" s="14">
        <f t="shared" ref="R403" si="1175">+I403/I402-1</f>
        <v>-0.10185185185185186</v>
      </c>
      <c r="S403" s="14">
        <f t="shared" ref="S403" si="1176">+J403/J402-1</f>
        <v>0.12000000000000011</v>
      </c>
    </row>
    <row r="404" spans="1:19" x14ac:dyDescent="0.25">
      <c r="A404" s="39">
        <v>43271</v>
      </c>
      <c r="B404" s="39">
        <f t="shared" si="1040"/>
        <v>43277</v>
      </c>
      <c r="C404" s="2">
        <v>566000</v>
      </c>
      <c r="D404" s="2">
        <v>375000</v>
      </c>
      <c r="E404" s="2">
        <v>64000</v>
      </c>
      <c r="F404" s="2">
        <v>199000</v>
      </c>
      <c r="G404" s="2">
        <v>268000</v>
      </c>
      <c r="H404" s="2">
        <v>1000</v>
      </c>
      <c r="I404" s="2">
        <v>111000</v>
      </c>
      <c r="J404" s="2">
        <v>30000</v>
      </c>
      <c r="L404" s="14">
        <f t="shared" ref="L404" si="1177">+C404/C403-1</f>
        <v>-3.082191780821919E-2</v>
      </c>
      <c r="M404" s="14">
        <f t="shared" ref="M404" si="1178">+D404/D403-1</f>
        <v>0.1227544910179641</v>
      </c>
      <c r="N404" s="14">
        <f t="shared" ref="N404" si="1179">+E404/E403-1</f>
        <v>0.10344827586206895</v>
      </c>
      <c r="O404" s="14">
        <f t="shared" ref="O404" si="1180">+F404/F403-1</f>
        <v>-9.9547511312217174E-2</v>
      </c>
      <c r="P404" s="14">
        <f t="shared" ref="P404" si="1181">+G404/G403-1</f>
        <v>7.5187969924812581E-3</v>
      </c>
      <c r="Q404" s="14">
        <f t="shared" ref="Q404" si="1182">+H404/H403-1</f>
        <v>0</v>
      </c>
      <c r="R404" s="14">
        <f t="shared" ref="R404" si="1183">+I404/I403-1</f>
        <v>0.14432989690721643</v>
      </c>
      <c r="S404" s="14">
        <f t="shared" ref="S404" si="1184">+J404/J403-1</f>
        <v>7.1428571428571397E-2</v>
      </c>
    </row>
    <row r="405" spans="1:19" x14ac:dyDescent="0.25">
      <c r="A405" s="39">
        <v>43278</v>
      </c>
      <c r="B405" s="39">
        <f t="shared" si="1040"/>
        <v>43284</v>
      </c>
      <c r="C405" s="2">
        <v>559000</v>
      </c>
      <c r="D405" s="2">
        <v>385000</v>
      </c>
      <c r="E405" s="2">
        <v>66000</v>
      </c>
      <c r="F405" s="2">
        <v>201000</v>
      </c>
      <c r="G405" s="2">
        <v>282000</v>
      </c>
      <c r="H405" s="2">
        <v>1000</v>
      </c>
      <c r="I405" s="2">
        <v>126000</v>
      </c>
      <c r="J405" s="2">
        <v>25000</v>
      </c>
      <c r="L405" s="14">
        <f t="shared" ref="L405" si="1185">+C405/C404-1</f>
        <v>-1.2367491166077715E-2</v>
      </c>
      <c r="M405" s="14">
        <f t="shared" ref="M405" si="1186">+D405/D404-1</f>
        <v>2.6666666666666616E-2</v>
      </c>
      <c r="N405" s="14">
        <f t="shared" ref="N405" si="1187">+E405/E404-1</f>
        <v>3.125E-2</v>
      </c>
      <c r="O405" s="14">
        <f t="shared" ref="O405" si="1188">+F405/F404-1</f>
        <v>1.0050251256281451E-2</v>
      </c>
      <c r="P405" s="14">
        <f t="shared" ref="P405" si="1189">+G405/G404-1</f>
        <v>5.2238805970149294E-2</v>
      </c>
      <c r="Q405" s="14">
        <f t="shared" ref="Q405" si="1190">+H405/H404-1</f>
        <v>0</v>
      </c>
      <c r="R405" s="14">
        <f t="shared" ref="R405" si="1191">+I405/I404-1</f>
        <v>0.13513513513513509</v>
      </c>
      <c r="S405" s="14">
        <f t="shared" ref="S405" si="1192">+J405/J404-1</f>
        <v>-0.16666666666666663</v>
      </c>
    </row>
    <row r="406" spans="1:19" x14ac:dyDescent="0.25">
      <c r="A406" s="39">
        <v>43285</v>
      </c>
      <c r="B406" s="39">
        <f t="shared" si="1040"/>
        <v>43291</v>
      </c>
      <c r="C406" s="2">
        <v>440000</v>
      </c>
      <c r="D406" s="2">
        <v>356000</v>
      </c>
      <c r="E406" s="2">
        <v>67000</v>
      </c>
      <c r="F406" s="2">
        <v>181000</v>
      </c>
      <c r="G406" s="2">
        <v>291000</v>
      </c>
      <c r="H406" s="2">
        <v>1000</v>
      </c>
      <c r="I406" s="2">
        <v>105000</v>
      </c>
      <c r="J406" s="2">
        <v>19000</v>
      </c>
      <c r="L406" s="14">
        <f t="shared" ref="L406" si="1193">+C406/C405-1</f>
        <v>-0.2128801431127012</v>
      </c>
      <c r="M406" s="14">
        <f t="shared" ref="M406" si="1194">+D406/D405-1</f>
        <v>-7.532467532467535E-2</v>
      </c>
      <c r="N406" s="14">
        <f t="shared" ref="N406" si="1195">+E406/E405-1</f>
        <v>1.5151515151515138E-2</v>
      </c>
      <c r="O406" s="14">
        <f t="shared" ref="O406" si="1196">+F406/F405-1</f>
        <v>-9.9502487562189046E-2</v>
      </c>
      <c r="P406" s="14">
        <f t="shared" ref="P406" si="1197">+G406/G405-1</f>
        <v>3.1914893617021267E-2</v>
      </c>
      <c r="Q406" s="14">
        <f t="shared" ref="Q406" si="1198">+H406/H405-1</f>
        <v>0</v>
      </c>
      <c r="R406" s="14">
        <f t="shared" ref="R406" si="1199">+I406/I405-1</f>
        <v>-0.16666666666666663</v>
      </c>
      <c r="S406" s="14">
        <f t="shared" ref="S406" si="1200">+J406/J405-1</f>
        <v>-0.24</v>
      </c>
    </row>
    <row r="407" spans="1:19" x14ac:dyDescent="0.25">
      <c r="A407" s="39">
        <v>43292</v>
      </c>
      <c r="B407" s="39">
        <f t="shared" si="1040"/>
        <v>43298</v>
      </c>
      <c r="C407" s="2">
        <v>544000</v>
      </c>
      <c r="D407" s="2">
        <v>417000</v>
      </c>
      <c r="E407" s="2">
        <v>54000</v>
      </c>
      <c r="F407" s="2">
        <v>263000</v>
      </c>
      <c r="G407" s="2">
        <v>284000</v>
      </c>
      <c r="H407" s="2">
        <v>1000</v>
      </c>
      <c r="I407" s="2">
        <v>98000</v>
      </c>
      <c r="J407" s="2">
        <v>23000</v>
      </c>
      <c r="L407" s="14">
        <f t="shared" ref="L407" si="1201">+C407/C406-1</f>
        <v>0.23636363636363633</v>
      </c>
      <c r="M407" s="14">
        <f t="shared" ref="M407" si="1202">+D407/D406-1</f>
        <v>0.1713483146067416</v>
      </c>
      <c r="N407" s="14">
        <f t="shared" ref="N407" si="1203">+E407/E406-1</f>
        <v>-0.19402985074626866</v>
      </c>
      <c r="O407" s="14">
        <f t="shared" ref="O407" si="1204">+F407/F406-1</f>
        <v>0.45303867403314912</v>
      </c>
      <c r="P407" s="14">
        <f t="shared" ref="P407" si="1205">+G407/G406-1</f>
        <v>-2.4054982817869441E-2</v>
      </c>
      <c r="Q407" s="14">
        <f t="shared" ref="Q407" si="1206">+H407/H406-1</f>
        <v>0</v>
      </c>
      <c r="R407" s="14">
        <f t="shared" ref="R407" si="1207">+I407/I406-1</f>
        <v>-6.6666666666666652E-2</v>
      </c>
      <c r="S407" s="14">
        <f t="shared" ref="S407" si="1208">+J407/J406-1</f>
        <v>0.21052631578947367</v>
      </c>
    </row>
    <row r="408" spans="1:19" x14ac:dyDescent="0.25">
      <c r="A408" s="39">
        <v>43299</v>
      </c>
      <c r="B408" s="39">
        <f t="shared" si="1040"/>
        <v>43305</v>
      </c>
      <c r="C408" s="2">
        <v>609000</v>
      </c>
      <c r="D408" s="2">
        <v>445000</v>
      </c>
      <c r="E408" s="2">
        <v>42000</v>
      </c>
      <c r="F408" s="2">
        <v>224000</v>
      </c>
      <c r="G408" s="2">
        <v>275000</v>
      </c>
      <c r="H408" s="2">
        <v>1000</v>
      </c>
      <c r="I408" s="2">
        <v>102000</v>
      </c>
      <c r="J408" s="2">
        <v>21000</v>
      </c>
      <c r="L408" s="14">
        <f t="shared" ref="L408" si="1209">+C408/C407-1</f>
        <v>0.11948529411764697</v>
      </c>
      <c r="M408" s="14">
        <f t="shared" ref="M408" si="1210">+D408/D407-1</f>
        <v>6.714628297362113E-2</v>
      </c>
      <c r="N408" s="14">
        <f t="shared" ref="N408" si="1211">+E408/E407-1</f>
        <v>-0.22222222222222221</v>
      </c>
      <c r="O408" s="14">
        <f t="shared" ref="O408" si="1212">+F408/F407-1</f>
        <v>-0.14828897338403046</v>
      </c>
      <c r="P408" s="14">
        <f t="shared" ref="P408" si="1213">+G408/G407-1</f>
        <v>-3.169014084507038E-2</v>
      </c>
      <c r="Q408" s="14">
        <f t="shared" ref="Q408" si="1214">+H408/H407-1</f>
        <v>0</v>
      </c>
      <c r="R408" s="14">
        <f t="shared" ref="R408" si="1215">+I408/I407-1</f>
        <v>4.081632653061229E-2</v>
      </c>
      <c r="S408" s="14">
        <f t="shared" ref="S408" si="1216">+J408/J407-1</f>
        <v>-8.6956521739130488E-2</v>
      </c>
    </row>
    <row r="409" spans="1:19" x14ac:dyDescent="0.25">
      <c r="A409" s="39">
        <v>43306</v>
      </c>
      <c r="B409" s="39">
        <f t="shared" si="1040"/>
        <v>43312</v>
      </c>
      <c r="C409" s="2">
        <v>580000</v>
      </c>
      <c r="D409" s="2">
        <v>402000</v>
      </c>
      <c r="E409" s="2">
        <v>46000</v>
      </c>
      <c r="F409" s="2">
        <v>194000</v>
      </c>
      <c r="G409" s="2">
        <v>299000</v>
      </c>
      <c r="H409" s="2">
        <v>1000</v>
      </c>
      <c r="I409" s="2">
        <v>100000</v>
      </c>
      <c r="J409" s="2">
        <v>22000</v>
      </c>
      <c r="L409" s="14">
        <f t="shared" ref="L409" si="1217">+C409/C408-1</f>
        <v>-4.7619047619047672E-2</v>
      </c>
      <c r="M409" s="14">
        <f t="shared" ref="M409" si="1218">+D409/D408-1</f>
        <v>-9.6629213483146015E-2</v>
      </c>
      <c r="N409" s="14">
        <f t="shared" ref="N409" si="1219">+E409/E408-1</f>
        <v>9.5238095238095344E-2</v>
      </c>
      <c r="O409" s="14">
        <f t="shared" ref="O409" si="1220">+F409/F408-1</f>
        <v>-0.1339285714285714</v>
      </c>
      <c r="P409" s="14">
        <f t="shared" ref="P409" si="1221">+G409/G408-1</f>
        <v>8.7272727272727169E-2</v>
      </c>
      <c r="Q409" s="14">
        <f t="shared" ref="Q409" si="1222">+H409/H408-1</f>
        <v>0</v>
      </c>
      <c r="R409" s="14">
        <f t="shared" ref="R409" si="1223">+I409/I408-1</f>
        <v>-1.9607843137254943E-2</v>
      </c>
      <c r="S409" s="14">
        <f t="shared" ref="S409" si="1224">+J409/J408-1</f>
        <v>4.7619047619047672E-2</v>
      </c>
    </row>
    <row r="410" spans="1:19" x14ac:dyDescent="0.25">
      <c r="A410" s="39">
        <v>43313</v>
      </c>
      <c r="B410" s="39">
        <f t="shared" si="1040"/>
        <v>43319</v>
      </c>
      <c r="C410" s="2">
        <v>492000</v>
      </c>
      <c r="D410" s="2">
        <v>405000</v>
      </c>
      <c r="E410" s="2">
        <v>41000</v>
      </c>
      <c r="F410" s="2">
        <v>242000</v>
      </c>
      <c r="G410" s="2">
        <v>328000</v>
      </c>
      <c r="H410" s="2">
        <v>1000</v>
      </c>
      <c r="I410" s="2">
        <v>117000</v>
      </c>
      <c r="J410" s="2">
        <v>20000</v>
      </c>
      <c r="L410" s="14">
        <f t="shared" ref="L410" si="1225">+C410/C409-1</f>
        <v>-0.15172413793103445</v>
      </c>
      <c r="M410" s="14">
        <f t="shared" ref="M410" si="1226">+D410/D409-1</f>
        <v>7.4626865671640896E-3</v>
      </c>
      <c r="N410" s="14">
        <f t="shared" ref="N410" si="1227">+E410/E409-1</f>
        <v>-0.10869565217391308</v>
      </c>
      <c r="O410" s="14">
        <f t="shared" ref="O410" si="1228">+F410/F409-1</f>
        <v>0.24742268041237114</v>
      </c>
      <c r="P410" s="14">
        <f t="shared" ref="P410" si="1229">+G410/G409-1</f>
        <v>9.6989966555183882E-2</v>
      </c>
      <c r="Q410" s="14">
        <f t="shared" ref="Q410" si="1230">+H410/H409-1</f>
        <v>0</v>
      </c>
      <c r="R410" s="14">
        <f t="shared" ref="R410" si="1231">+I410/I409-1</f>
        <v>0.16999999999999993</v>
      </c>
      <c r="S410" s="14">
        <f t="shared" ref="S410" si="1232">+J410/J409-1</f>
        <v>-9.0909090909090939E-2</v>
      </c>
    </row>
    <row r="411" spans="1:19" x14ac:dyDescent="0.25">
      <c r="A411" s="39">
        <v>43320</v>
      </c>
      <c r="B411" s="39">
        <f t="shared" si="1040"/>
        <v>43326</v>
      </c>
      <c r="C411" s="2">
        <v>521000</v>
      </c>
      <c r="D411" s="2">
        <v>432000</v>
      </c>
      <c r="E411" s="2">
        <v>60000</v>
      </c>
      <c r="F411" s="2">
        <v>222000</v>
      </c>
      <c r="G411" s="2">
        <v>330000</v>
      </c>
      <c r="H411" s="2">
        <v>1000</v>
      </c>
      <c r="I411" s="2">
        <v>103000</v>
      </c>
      <c r="J411" s="2">
        <v>22000</v>
      </c>
      <c r="L411" s="14">
        <f t="shared" ref="L411" si="1233">+C411/C410-1</f>
        <v>5.8943089430894213E-2</v>
      </c>
      <c r="M411" s="14">
        <f t="shared" ref="M411" si="1234">+D411/D410-1</f>
        <v>6.6666666666666652E-2</v>
      </c>
      <c r="N411" s="14">
        <f t="shared" ref="N411" si="1235">+E411/E410-1</f>
        <v>0.46341463414634143</v>
      </c>
      <c r="O411" s="14">
        <f t="shared" ref="O411" si="1236">+F411/F410-1</f>
        <v>-8.2644628099173501E-2</v>
      </c>
      <c r="P411" s="14">
        <f t="shared" ref="P411" si="1237">+G411/G410-1</f>
        <v>6.0975609756097615E-3</v>
      </c>
      <c r="Q411" s="14">
        <f t="shared" ref="Q411" si="1238">+H411/H410-1</f>
        <v>0</v>
      </c>
      <c r="R411" s="14">
        <f t="shared" ref="R411" si="1239">+I411/I410-1</f>
        <v>-0.11965811965811968</v>
      </c>
      <c r="S411" s="14">
        <f t="shared" ref="S411" si="1240">+J411/J410-1</f>
        <v>0.10000000000000009</v>
      </c>
    </row>
    <row r="412" spans="1:19" x14ac:dyDescent="0.25">
      <c r="A412" s="39">
        <v>43327</v>
      </c>
      <c r="B412" s="39">
        <f t="shared" si="1040"/>
        <v>43333</v>
      </c>
      <c r="C412" s="2">
        <v>476000</v>
      </c>
      <c r="D412" s="2">
        <v>435000</v>
      </c>
      <c r="E412" s="2">
        <v>69000</v>
      </c>
      <c r="F412" s="2">
        <v>289000</v>
      </c>
      <c r="G412" s="2">
        <v>313000</v>
      </c>
      <c r="H412" s="2">
        <v>1000</v>
      </c>
      <c r="I412" s="2">
        <v>100000</v>
      </c>
      <c r="J412" s="2">
        <v>24000</v>
      </c>
      <c r="L412" s="14">
        <f t="shared" ref="L412" si="1241">+C412/C411-1</f>
        <v>-8.6372360844529705E-2</v>
      </c>
      <c r="M412" s="14">
        <f t="shared" ref="M412" si="1242">+D412/D411-1</f>
        <v>6.9444444444444198E-3</v>
      </c>
      <c r="N412" s="14">
        <f t="shared" ref="N412" si="1243">+E412/E411-1</f>
        <v>0.14999999999999991</v>
      </c>
      <c r="O412" s="14">
        <f t="shared" ref="O412" si="1244">+F412/F411-1</f>
        <v>0.30180180180180183</v>
      </c>
      <c r="P412" s="14">
        <f t="shared" ref="P412" si="1245">+G412/G411-1</f>
        <v>-5.1515151515151514E-2</v>
      </c>
      <c r="Q412" s="14">
        <f t="shared" ref="Q412" si="1246">+H412/H411-1</f>
        <v>0</v>
      </c>
      <c r="R412" s="14">
        <f t="shared" ref="R412" si="1247">+I412/I411-1</f>
        <v>-2.9126213592232997E-2</v>
      </c>
      <c r="S412" s="14">
        <f t="shared" ref="S412" si="1248">+J412/J411-1</f>
        <v>9.0909090909090828E-2</v>
      </c>
    </row>
    <row r="413" spans="1:19" x14ac:dyDescent="0.25">
      <c r="A413" s="39">
        <v>43334</v>
      </c>
      <c r="B413" s="39">
        <f t="shared" si="1040"/>
        <v>43340</v>
      </c>
      <c r="C413" s="2">
        <v>514000</v>
      </c>
      <c r="D413" s="2">
        <v>384000</v>
      </c>
      <c r="E413" s="2">
        <v>68000</v>
      </c>
      <c r="F413" s="2">
        <v>260000</v>
      </c>
      <c r="G413" s="2">
        <v>299000</v>
      </c>
      <c r="H413" s="2">
        <v>1000</v>
      </c>
      <c r="I413" s="2">
        <v>82000</v>
      </c>
      <c r="J413" s="2">
        <v>21000</v>
      </c>
      <c r="L413" s="14">
        <f t="shared" ref="L413" si="1249">+C413/C412-1</f>
        <v>7.9831932773109182E-2</v>
      </c>
      <c r="M413" s="14">
        <f t="shared" ref="M413" si="1250">+D413/D412-1</f>
        <v>-0.11724137931034484</v>
      </c>
      <c r="N413" s="14">
        <f t="shared" ref="N413" si="1251">+E413/E412-1</f>
        <v>-1.4492753623188359E-2</v>
      </c>
      <c r="O413" s="14">
        <f t="shared" ref="O413" si="1252">+F413/F412-1</f>
        <v>-0.10034602076124566</v>
      </c>
      <c r="P413" s="14">
        <f t="shared" ref="P413" si="1253">+G413/G412-1</f>
        <v>-4.4728434504792358E-2</v>
      </c>
      <c r="Q413" s="14">
        <f t="shared" ref="Q413" si="1254">+H413/H412-1</f>
        <v>0</v>
      </c>
      <c r="R413" s="14">
        <f t="shared" ref="R413" si="1255">+I413/I412-1</f>
        <v>-0.18000000000000005</v>
      </c>
      <c r="S413" s="14">
        <f t="shared" ref="S413" si="1256">+J413/J412-1</f>
        <v>-0.125</v>
      </c>
    </row>
    <row r="414" spans="1:19" x14ac:dyDescent="0.25">
      <c r="A414" s="39">
        <v>43341</v>
      </c>
      <c r="B414" s="39">
        <f t="shared" si="1040"/>
        <v>43347</v>
      </c>
      <c r="C414" s="2">
        <v>501000</v>
      </c>
      <c r="D414" s="2">
        <v>360000</v>
      </c>
      <c r="E414" s="2">
        <v>58000</v>
      </c>
      <c r="F414" s="2">
        <v>299000</v>
      </c>
      <c r="G414" s="2">
        <v>289000</v>
      </c>
      <c r="H414" s="2">
        <v>1000</v>
      </c>
      <c r="I414" s="2">
        <v>88000</v>
      </c>
      <c r="J414" s="2">
        <v>16000</v>
      </c>
      <c r="L414" s="14">
        <f t="shared" ref="L414" si="1257">+C414/C413-1</f>
        <v>-2.529182879377434E-2</v>
      </c>
      <c r="M414" s="14">
        <f t="shared" ref="M414" si="1258">+D414/D413-1</f>
        <v>-6.25E-2</v>
      </c>
      <c r="N414" s="14">
        <f t="shared" ref="N414" si="1259">+E414/E413-1</f>
        <v>-0.1470588235294118</v>
      </c>
      <c r="O414" s="14">
        <f t="shared" ref="O414" si="1260">+F414/F413-1</f>
        <v>0.14999999999999991</v>
      </c>
      <c r="P414" s="14">
        <f t="shared" ref="P414" si="1261">+G414/G413-1</f>
        <v>-3.3444816053511683E-2</v>
      </c>
      <c r="Q414" s="14">
        <f t="shared" ref="Q414" si="1262">+H414/H413-1</f>
        <v>0</v>
      </c>
      <c r="R414" s="14">
        <f t="shared" ref="R414" si="1263">+I414/I413-1</f>
        <v>7.3170731707317138E-2</v>
      </c>
      <c r="S414" s="14">
        <f t="shared" ref="S414" si="1264">+J414/J413-1</f>
        <v>-0.23809523809523814</v>
      </c>
    </row>
    <row r="415" spans="1:19" x14ac:dyDescent="0.25">
      <c r="A415" s="39">
        <v>43348</v>
      </c>
      <c r="B415" s="39">
        <f t="shared" si="1040"/>
        <v>43354</v>
      </c>
      <c r="C415" s="2">
        <v>506000</v>
      </c>
      <c r="D415" s="2">
        <v>316000</v>
      </c>
      <c r="E415" s="2">
        <v>56000</v>
      </c>
      <c r="F415" s="2">
        <v>285000</v>
      </c>
      <c r="G415" s="2">
        <v>281000</v>
      </c>
      <c r="H415" s="2">
        <v>1000</v>
      </c>
      <c r="I415" s="2">
        <v>96000</v>
      </c>
      <c r="J415" s="2">
        <v>15000</v>
      </c>
      <c r="L415" s="14">
        <f t="shared" ref="L415" si="1265">+C415/C414-1</f>
        <v>9.9800399201597223E-3</v>
      </c>
      <c r="M415" s="14">
        <f t="shared" ref="M415" si="1266">+D415/D414-1</f>
        <v>-0.12222222222222223</v>
      </c>
      <c r="N415" s="14">
        <f t="shared" ref="N415" si="1267">+E415/E414-1</f>
        <v>-3.4482758620689613E-2</v>
      </c>
      <c r="O415" s="14">
        <f t="shared" ref="O415" si="1268">+F415/F414-1</f>
        <v>-4.6822742474916357E-2</v>
      </c>
      <c r="P415" s="14">
        <f t="shared" ref="P415" si="1269">+G415/G414-1</f>
        <v>-2.7681660899653959E-2</v>
      </c>
      <c r="Q415" s="14">
        <f t="shared" ref="Q415" si="1270">+H415/H414-1</f>
        <v>0</v>
      </c>
      <c r="R415" s="14">
        <f t="shared" ref="R415" si="1271">+I415/I414-1</f>
        <v>9.0909090909090828E-2</v>
      </c>
      <c r="S415" s="14">
        <f t="shared" ref="S415" si="1272">+J415/J414-1</f>
        <v>-6.25E-2</v>
      </c>
    </row>
    <row r="416" spans="1:19" x14ac:dyDescent="0.25">
      <c r="A416" s="39">
        <v>43355</v>
      </c>
      <c r="B416" s="39">
        <f t="shared" si="1040"/>
        <v>43361</v>
      </c>
      <c r="C416" s="2">
        <v>472000</v>
      </c>
      <c r="D416" s="2">
        <v>327000</v>
      </c>
      <c r="E416" s="2">
        <v>58000</v>
      </c>
      <c r="F416" s="2">
        <v>234000</v>
      </c>
      <c r="G416" s="2">
        <v>276000</v>
      </c>
      <c r="H416" s="2">
        <v>1000</v>
      </c>
      <c r="I416" s="2">
        <v>116000</v>
      </c>
      <c r="J416" s="2">
        <v>17000</v>
      </c>
      <c r="L416" s="14">
        <f t="shared" ref="L416" si="1273">+C416/C415-1</f>
        <v>-6.7193675889328008E-2</v>
      </c>
      <c r="M416" s="14">
        <f t="shared" ref="M416" si="1274">+D416/D415-1</f>
        <v>3.4810126582278444E-2</v>
      </c>
      <c r="N416" s="14">
        <f t="shared" ref="N416" si="1275">+E416/E415-1</f>
        <v>3.5714285714285809E-2</v>
      </c>
      <c r="O416" s="14">
        <f t="shared" ref="O416" si="1276">+F416/F415-1</f>
        <v>-0.17894736842105263</v>
      </c>
      <c r="P416" s="14">
        <f t="shared" ref="P416" si="1277">+G416/G415-1</f>
        <v>-1.7793594306049876E-2</v>
      </c>
      <c r="Q416" s="14">
        <f t="shared" ref="Q416" si="1278">+H416/H415-1</f>
        <v>0</v>
      </c>
      <c r="R416" s="14">
        <f t="shared" ref="R416" si="1279">+I416/I415-1</f>
        <v>0.20833333333333326</v>
      </c>
      <c r="S416" s="14">
        <f t="shared" ref="S416" si="1280">+J416/J415-1</f>
        <v>0.1333333333333333</v>
      </c>
    </row>
    <row r="417" spans="1:19" x14ac:dyDescent="0.25">
      <c r="A417" s="39">
        <v>43362</v>
      </c>
      <c r="B417" s="39">
        <f t="shared" si="1040"/>
        <v>43368</v>
      </c>
      <c r="C417" s="2">
        <v>560000</v>
      </c>
      <c r="D417" s="2">
        <v>390000</v>
      </c>
      <c r="E417" s="2">
        <v>49000</v>
      </c>
      <c r="F417" s="2">
        <v>218000</v>
      </c>
      <c r="G417" s="2">
        <v>275000</v>
      </c>
      <c r="H417" s="2">
        <v>1000</v>
      </c>
      <c r="I417" s="2">
        <v>108000</v>
      </c>
      <c r="J417" s="2">
        <v>18000</v>
      </c>
      <c r="L417" s="14">
        <f t="shared" ref="L417" si="1281">+C417/C416-1</f>
        <v>0.18644067796610164</v>
      </c>
      <c r="M417" s="14">
        <f t="shared" ref="M417" si="1282">+D417/D416-1</f>
        <v>0.19266055045871555</v>
      </c>
      <c r="N417" s="14">
        <f t="shared" ref="N417" si="1283">+E417/E416-1</f>
        <v>-0.15517241379310343</v>
      </c>
      <c r="O417" s="14">
        <f t="shared" ref="O417" si="1284">+F417/F416-1</f>
        <v>-6.8376068376068355E-2</v>
      </c>
      <c r="P417" s="14">
        <f t="shared" ref="P417" si="1285">+G417/G416-1</f>
        <v>-3.6231884057971175E-3</v>
      </c>
      <c r="Q417" s="14">
        <f t="shared" ref="Q417" si="1286">+H417/H416-1</f>
        <v>0</v>
      </c>
      <c r="R417" s="14">
        <f t="shared" ref="R417" si="1287">+I417/I416-1</f>
        <v>-6.8965517241379337E-2</v>
      </c>
      <c r="S417" s="14">
        <f t="shared" ref="S417" si="1288">+J417/J416-1</f>
        <v>5.8823529411764719E-2</v>
      </c>
    </row>
    <row r="418" spans="1:19" x14ac:dyDescent="0.25">
      <c r="A418" s="39">
        <v>43369</v>
      </c>
      <c r="B418" s="39">
        <f t="shared" si="1040"/>
        <v>43375</v>
      </c>
      <c r="C418" s="2">
        <v>597000</v>
      </c>
      <c r="D418" s="2">
        <v>363000</v>
      </c>
      <c r="E418" s="2">
        <v>74000</v>
      </c>
      <c r="F418" s="2">
        <v>156000</v>
      </c>
      <c r="G418" s="2">
        <v>286000</v>
      </c>
      <c r="H418" s="2">
        <v>1000</v>
      </c>
      <c r="I418" s="2">
        <v>119000</v>
      </c>
      <c r="J418" s="2">
        <v>14000</v>
      </c>
      <c r="L418" s="14">
        <f t="shared" ref="L418" si="1289">+C418/C417-1</f>
        <v>6.6071428571428559E-2</v>
      </c>
      <c r="M418" s="14">
        <f t="shared" ref="M418" si="1290">+D418/D417-1</f>
        <v>-6.9230769230769207E-2</v>
      </c>
      <c r="N418" s="14">
        <f t="shared" ref="N418" si="1291">+E418/E417-1</f>
        <v>0.51020408163265296</v>
      </c>
      <c r="O418" s="14">
        <f t="shared" ref="O418" si="1292">+F418/F417-1</f>
        <v>-0.2844036697247706</v>
      </c>
      <c r="P418" s="14">
        <f t="shared" ref="P418" si="1293">+G418/G417-1</f>
        <v>4.0000000000000036E-2</v>
      </c>
      <c r="Q418" s="14">
        <f t="shared" ref="Q418" si="1294">+H418/H417-1</f>
        <v>0</v>
      </c>
      <c r="R418" s="14">
        <f t="shared" ref="R418" si="1295">+I418/I417-1</f>
        <v>0.10185185185185186</v>
      </c>
      <c r="S418" s="14">
        <f t="shared" ref="S418" si="1296">+J418/J417-1</f>
        <v>-0.22222222222222221</v>
      </c>
    </row>
    <row r="419" spans="1:19" x14ac:dyDescent="0.25">
      <c r="A419" s="39">
        <v>43376</v>
      </c>
      <c r="B419" s="39">
        <f t="shared" si="1040"/>
        <v>43382</v>
      </c>
      <c r="C419" s="2">
        <v>477000</v>
      </c>
      <c r="D419" s="2">
        <v>374000</v>
      </c>
      <c r="E419" s="2">
        <v>72000</v>
      </c>
      <c r="F419" s="2">
        <v>299000</v>
      </c>
      <c r="G419" s="2">
        <v>281000</v>
      </c>
      <c r="H419" s="2">
        <v>1000</v>
      </c>
      <c r="I419" s="2">
        <v>118000</v>
      </c>
      <c r="J419" s="2">
        <v>12000</v>
      </c>
      <c r="L419" s="14">
        <f t="shared" ref="L419" si="1297">+C419/C418-1</f>
        <v>-0.20100502512562812</v>
      </c>
      <c r="M419" s="14">
        <f t="shared" ref="M419" si="1298">+D419/D418-1</f>
        <v>3.0303030303030276E-2</v>
      </c>
      <c r="N419" s="14">
        <f t="shared" ref="N419" si="1299">+E419/E418-1</f>
        <v>-2.7027027027026973E-2</v>
      </c>
      <c r="O419" s="14">
        <f t="shared" ref="O419" si="1300">+F419/F418-1</f>
        <v>0.91666666666666674</v>
      </c>
      <c r="P419" s="14">
        <f t="shared" ref="P419" si="1301">+G419/G418-1</f>
        <v>-1.7482517482517501E-2</v>
      </c>
      <c r="Q419" s="14">
        <f t="shared" ref="Q419" si="1302">+H419/H418-1</f>
        <v>0</v>
      </c>
      <c r="R419" s="14">
        <f t="shared" ref="R419" si="1303">+I419/I418-1</f>
        <v>-8.4033613445377853E-3</v>
      </c>
      <c r="S419" s="14">
        <f t="shared" ref="S419" si="1304">+J419/J418-1</f>
        <v>-0.1428571428571429</v>
      </c>
    </row>
    <row r="420" spans="1:19" x14ac:dyDescent="0.25">
      <c r="A420" s="39">
        <v>43383</v>
      </c>
      <c r="B420" s="39">
        <f t="shared" si="1040"/>
        <v>43389</v>
      </c>
      <c r="C420" s="2">
        <v>404000</v>
      </c>
      <c r="D420" s="2">
        <v>382000</v>
      </c>
      <c r="E420" s="2">
        <v>75000</v>
      </c>
      <c r="F420" s="2">
        <v>301000</v>
      </c>
      <c r="G420" s="2">
        <v>262000</v>
      </c>
      <c r="H420" s="2">
        <v>1000</v>
      </c>
      <c r="I420" s="2">
        <v>117000</v>
      </c>
      <c r="J420" s="2">
        <v>14000</v>
      </c>
      <c r="L420" s="14">
        <f t="shared" ref="L420" si="1305">+C420/C419-1</f>
        <v>-0.15303983228511531</v>
      </c>
      <c r="M420" s="14">
        <f t="shared" ref="M420" si="1306">+D420/D419-1</f>
        <v>2.1390374331550888E-2</v>
      </c>
      <c r="N420" s="14">
        <f t="shared" ref="N420" si="1307">+E420/E419-1</f>
        <v>4.1666666666666741E-2</v>
      </c>
      <c r="O420" s="14">
        <f t="shared" ref="O420" si="1308">+F420/F419-1</f>
        <v>6.6889632107023367E-3</v>
      </c>
      <c r="P420" s="14">
        <f t="shared" ref="P420" si="1309">+G420/G419-1</f>
        <v>-6.7615658362989328E-2</v>
      </c>
      <c r="Q420" s="14">
        <f t="shared" ref="Q420" si="1310">+H420/H419-1</f>
        <v>0</v>
      </c>
      <c r="R420" s="14">
        <f t="shared" ref="R420" si="1311">+I420/I419-1</f>
        <v>-8.4745762711864181E-3</v>
      </c>
      <c r="S420" s="14">
        <f t="shared" ref="S420" si="1312">+J420/J419-1</f>
        <v>0.16666666666666674</v>
      </c>
    </row>
    <row r="421" spans="1:19" x14ac:dyDescent="0.25">
      <c r="A421" s="39">
        <v>43390</v>
      </c>
      <c r="B421" s="39">
        <f t="shared" si="1040"/>
        <v>43396</v>
      </c>
      <c r="C421" s="2">
        <v>480000</v>
      </c>
      <c r="D421" s="2">
        <v>354000</v>
      </c>
      <c r="E421" s="2">
        <v>63000</v>
      </c>
      <c r="F421" s="2">
        <v>226000</v>
      </c>
      <c r="G421" s="2">
        <v>231000</v>
      </c>
      <c r="H421" s="2">
        <v>1000</v>
      </c>
      <c r="I421" s="2">
        <v>109000</v>
      </c>
      <c r="J421" s="2">
        <v>12000</v>
      </c>
      <c r="L421" s="14">
        <f t="shared" ref="L421" si="1313">+C421/C420-1</f>
        <v>0.18811881188118806</v>
      </c>
      <c r="M421" s="14">
        <f t="shared" ref="M421" si="1314">+D421/D420-1</f>
        <v>-7.3298429319371694E-2</v>
      </c>
      <c r="N421" s="14">
        <f t="shared" ref="N421" si="1315">+E421/E420-1</f>
        <v>-0.16000000000000003</v>
      </c>
      <c r="O421" s="14">
        <f t="shared" ref="O421" si="1316">+F421/F420-1</f>
        <v>-0.24916943521594681</v>
      </c>
      <c r="P421" s="14">
        <f t="shared" ref="P421" si="1317">+G421/G420-1</f>
        <v>-0.11832061068702293</v>
      </c>
      <c r="Q421" s="14">
        <f t="shared" ref="Q421" si="1318">+H421/H420-1</f>
        <v>0</v>
      </c>
      <c r="R421" s="14">
        <f t="shared" ref="R421" si="1319">+I421/I420-1</f>
        <v>-6.8376068376068355E-2</v>
      </c>
      <c r="S421" s="14">
        <f t="shared" ref="S421" si="1320">+J421/J420-1</f>
        <v>-0.1428571428571429</v>
      </c>
    </row>
    <row r="422" spans="1:19" x14ac:dyDescent="0.25">
      <c r="A422" s="39">
        <v>43397</v>
      </c>
      <c r="B422" s="39">
        <f t="shared" si="1040"/>
        <v>43403</v>
      </c>
      <c r="C422" s="2">
        <v>494000</v>
      </c>
      <c r="D422" s="2">
        <v>335000</v>
      </c>
      <c r="E422" s="2">
        <v>53000</v>
      </c>
      <c r="F422" s="2">
        <v>199000</v>
      </c>
      <c r="G422" s="2">
        <v>241000</v>
      </c>
      <c r="H422" s="2">
        <v>1000</v>
      </c>
      <c r="I422" s="2">
        <v>112000</v>
      </c>
      <c r="J422" s="2">
        <v>12000</v>
      </c>
      <c r="L422" s="14">
        <f t="shared" ref="L422" si="1321">+C422/C421-1</f>
        <v>2.9166666666666563E-2</v>
      </c>
      <c r="M422" s="14">
        <f t="shared" ref="M422" si="1322">+D422/D421-1</f>
        <v>-5.3672316384180796E-2</v>
      </c>
      <c r="N422" s="14">
        <f t="shared" ref="N422" si="1323">+E422/E421-1</f>
        <v>-0.15873015873015872</v>
      </c>
      <c r="O422" s="14">
        <f t="shared" ref="O422" si="1324">+F422/F421-1</f>
        <v>-0.11946902654867253</v>
      </c>
      <c r="P422" s="14">
        <f t="shared" ref="P422" si="1325">+G422/G421-1</f>
        <v>4.3290043290043378E-2</v>
      </c>
      <c r="Q422" s="14">
        <f t="shared" ref="Q422" si="1326">+H422/H421-1</f>
        <v>0</v>
      </c>
      <c r="R422" s="14">
        <f t="shared" ref="R422" si="1327">+I422/I421-1</f>
        <v>2.7522935779816571E-2</v>
      </c>
      <c r="S422" s="14">
        <f t="shared" ref="S422" si="1328">+J422/J421-1</f>
        <v>0</v>
      </c>
    </row>
    <row r="423" spans="1:19" x14ac:dyDescent="0.25">
      <c r="A423" s="39">
        <v>43404</v>
      </c>
      <c r="B423" s="39">
        <f t="shared" si="1040"/>
        <v>43410</v>
      </c>
      <c r="C423" s="2">
        <v>457000</v>
      </c>
      <c r="D423" s="2">
        <v>361000</v>
      </c>
      <c r="E423" s="2">
        <v>64000</v>
      </c>
      <c r="F423" s="2">
        <v>250000</v>
      </c>
      <c r="G423" s="2">
        <v>250000</v>
      </c>
      <c r="H423" s="2">
        <v>1000</v>
      </c>
      <c r="I423" s="2">
        <v>114000</v>
      </c>
      <c r="J423" s="2">
        <v>13000</v>
      </c>
      <c r="L423" s="14">
        <f t="shared" ref="L423" si="1329">+C423/C422-1</f>
        <v>-7.48987854251012E-2</v>
      </c>
      <c r="M423" s="14">
        <f t="shared" ref="M423" si="1330">+D423/D422-1</f>
        <v>7.7611940298507376E-2</v>
      </c>
      <c r="N423" s="14">
        <f t="shared" ref="N423" si="1331">+E423/E422-1</f>
        <v>0.20754716981132071</v>
      </c>
      <c r="O423" s="14">
        <f t="shared" ref="O423" si="1332">+F423/F422-1</f>
        <v>0.25628140703517599</v>
      </c>
      <c r="P423" s="14">
        <f t="shared" ref="P423" si="1333">+G423/G422-1</f>
        <v>3.7344398340249052E-2</v>
      </c>
      <c r="Q423" s="14">
        <f t="shared" ref="Q423" si="1334">+H423/H422-1</f>
        <v>0</v>
      </c>
      <c r="R423" s="14">
        <f t="shared" ref="R423" si="1335">+I423/I422-1</f>
        <v>1.7857142857142794E-2</v>
      </c>
      <c r="S423" s="14">
        <f t="shared" ref="S423" si="1336">+J423/J422-1</f>
        <v>8.3333333333333259E-2</v>
      </c>
    </row>
    <row r="424" spans="1:19" x14ac:dyDescent="0.25">
      <c r="A424" s="39">
        <v>43411</v>
      </c>
      <c r="B424" s="39">
        <f t="shared" si="1040"/>
        <v>43417</v>
      </c>
      <c r="C424" s="2">
        <v>486000</v>
      </c>
      <c r="D424" s="2">
        <v>351000</v>
      </c>
      <c r="E424" s="2">
        <v>60000</v>
      </c>
      <c r="F424" s="2">
        <v>223000</v>
      </c>
      <c r="G424" s="2">
        <v>234000</v>
      </c>
      <c r="H424" s="2">
        <v>1000</v>
      </c>
      <c r="I424" s="2">
        <v>108000</v>
      </c>
      <c r="J424" s="2">
        <v>13000</v>
      </c>
      <c r="L424" s="14">
        <f t="shared" ref="L424" si="1337">+C424/C423-1</f>
        <v>6.3457330415754853E-2</v>
      </c>
      <c r="M424" s="14">
        <f t="shared" ref="M424" si="1338">+D424/D423-1</f>
        <v>-2.7700831024930705E-2</v>
      </c>
      <c r="N424" s="14">
        <f t="shared" ref="N424" si="1339">+E424/E423-1</f>
        <v>-6.25E-2</v>
      </c>
      <c r="O424" s="14">
        <f t="shared" ref="O424" si="1340">+F424/F423-1</f>
        <v>-0.10799999999999998</v>
      </c>
      <c r="P424" s="14">
        <f t="shared" ref="P424" si="1341">+G424/G423-1</f>
        <v>-6.3999999999999946E-2</v>
      </c>
      <c r="Q424" s="14">
        <f t="shared" ref="Q424" si="1342">+H424/H423-1</f>
        <v>0</v>
      </c>
      <c r="R424" s="14">
        <f t="shared" ref="R424" si="1343">+I424/I423-1</f>
        <v>-5.2631578947368474E-2</v>
      </c>
      <c r="S424" s="14">
        <f t="shared" ref="S424" si="1344">+J424/J423-1</f>
        <v>0</v>
      </c>
    </row>
    <row r="425" spans="1:19" x14ac:dyDescent="0.25">
      <c r="A425" s="39">
        <v>43418</v>
      </c>
      <c r="B425" s="39">
        <f t="shared" si="1040"/>
        <v>43424</v>
      </c>
      <c r="C425" s="2">
        <v>517000</v>
      </c>
      <c r="D425" s="2">
        <v>358000</v>
      </c>
      <c r="E425" s="2">
        <v>55000</v>
      </c>
      <c r="F425" s="2">
        <v>210000</v>
      </c>
      <c r="G425" s="2">
        <v>244000</v>
      </c>
      <c r="H425" s="2">
        <v>1000</v>
      </c>
      <c r="I425" s="2">
        <v>105000</v>
      </c>
      <c r="J425" s="2">
        <v>13000</v>
      </c>
      <c r="L425" s="14">
        <f t="shared" ref="L425" si="1345">+C425/C424-1</f>
        <v>6.3786008230452662E-2</v>
      </c>
      <c r="M425" s="14">
        <f t="shared" ref="M425" si="1346">+D425/D424-1</f>
        <v>1.9943019943019946E-2</v>
      </c>
      <c r="N425" s="14">
        <f t="shared" ref="N425" si="1347">+E425/E424-1</f>
        <v>-8.333333333333337E-2</v>
      </c>
      <c r="O425" s="14">
        <f t="shared" ref="O425" si="1348">+F425/F424-1</f>
        <v>-5.8295964125560484E-2</v>
      </c>
      <c r="P425" s="14">
        <f t="shared" ref="P425" si="1349">+G425/G424-1</f>
        <v>4.2735042735042805E-2</v>
      </c>
      <c r="Q425" s="14">
        <f t="shared" ref="Q425" si="1350">+H425/H424-1</f>
        <v>0</v>
      </c>
      <c r="R425" s="14">
        <f t="shared" ref="R425" si="1351">+I425/I424-1</f>
        <v>-2.777777777777779E-2</v>
      </c>
      <c r="S425" s="14">
        <f t="shared" ref="S425" si="1352">+J425/J424-1</f>
        <v>0</v>
      </c>
    </row>
    <row r="426" spans="1:19" x14ac:dyDescent="0.25">
      <c r="A426" s="39">
        <v>43425</v>
      </c>
      <c r="B426" s="39">
        <f t="shared" si="1040"/>
        <v>43431</v>
      </c>
      <c r="C426" s="2">
        <v>501000</v>
      </c>
      <c r="D426" s="2">
        <v>365000</v>
      </c>
      <c r="E426" s="2">
        <v>49000</v>
      </c>
      <c r="F426" s="2">
        <v>166000</v>
      </c>
      <c r="G426" s="2">
        <v>207000</v>
      </c>
      <c r="H426" s="2">
        <v>1000</v>
      </c>
      <c r="I426" s="2">
        <v>81000</v>
      </c>
      <c r="J426" s="2">
        <v>11000</v>
      </c>
      <c r="L426" s="14">
        <f t="shared" ref="L426" si="1353">+C426/C425-1</f>
        <v>-3.0947775628626717E-2</v>
      </c>
      <c r="M426" s="14">
        <f t="shared" ref="M426" si="1354">+D426/D425-1</f>
        <v>1.9553072625698276E-2</v>
      </c>
      <c r="N426" s="14">
        <f t="shared" ref="N426" si="1355">+E426/E425-1</f>
        <v>-0.10909090909090913</v>
      </c>
      <c r="O426" s="14">
        <f t="shared" ref="O426" si="1356">+F426/F425-1</f>
        <v>-0.20952380952380956</v>
      </c>
      <c r="P426" s="14">
        <f t="shared" ref="P426" si="1357">+G426/G425-1</f>
        <v>-0.15163934426229508</v>
      </c>
      <c r="Q426" s="14">
        <f t="shared" ref="Q426" si="1358">+H426/H425-1</f>
        <v>0</v>
      </c>
      <c r="R426" s="14">
        <f t="shared" ref="R426" si="1359">+I426/I425-1</f>
        <v>-0.22857142857142854</v>
      </c>
      <c r="S426" s="14">
        <f t="shared" ref="S426" si="1360">+J426/J425-1</f>
        <v>-0.15384615384615385</v>
      </c>
    </row>
    <row r="427" spans="1:19" x14ac:dyDescent="0.25">
      <c r="A427" s="39">
        <v>43432</v>
      </c>
      <c r="B427" s="39">
        <f t="shared" si="1040"/>
        <v>43438</v>
      </c>
      <c r="C427" s="2">
        <v>525000</v>
      </c>
      <c r="D427" s="2">
        <v>342000</v>
      </c>
      <c r="E427" s="2">
        <v>47000</v>
      </c>
      <c r="F427" s="2">
        <v>227000</v>
      </c>
      <c r="G427" s="2">
        <v>204000</v>
      </c>
      <c r="H427" s="2">
        <v>1000</v>
      </c>
      <c r="I427" s="2">
        <v>100000</v>
      </c>
      <c r="J427" s="2">
        <v>10000</v>
      </c>
      <c r="L427" s="14">
        <f t="shared" ref="L427" si="1361">+C427/C426-1</f>
        <v>4.7904191616766401E-2</v>
      </c>
      <c r="M427" s="14">
        <f t="shared" ref="M427" si="1362">+D427/D426-1</f>
        <v>-6.3013698630136949E-2</v>
      </c>
      <c r="N427" s="14">
        <f t="shared" ref="N427" si="1363">+E427/E426-1</f>
        <v>-4.081632653061229E-2</v>
      </c>
      <c r="O427" s="14">
        <f t="shared" ref="O427" si="1364">+F427/F426-1</f>
        <v>0.3674698795180722</v>
      </c>
      <c r="P427" s="14">
        <f t="shared" ref="P427" si="1365">+G427/G426-1</f>
        <v>-1.4492753623188359E-2</v>
      </c>
      <c r="Q427" s="14">
        <f t="shared" ref="Q427" si="1366">+H427/H426-1</f>
        <v>0</v>
      </c>
      <c r="R427" s="14">
        <f t="shared" ref="R427" si="1367">+I427/I426-1</f>
        <v>0.23456790123456783</v>
      </c>
      <c r="S427" s="14">
        <f t="shared" ref="S427" si="1368">+J427/J426-1</f>
        <v>-9.0909090909090939E-2</v>
      </c>
    </row>
    <row r="428" spans="1:19" x14ac:dyDescent="0.25">
      <c r="A428" s="39">
        <v>43439</v>
      </c>
      <c r="B428" s="39">
        <f t="shared" si="1040"/>
        <v>43445</v>
      </c>
      <c r="C428" s="2">
        <v>575000</v>
      </c>
      <c r="D428" s="2">
        <v>331000</v>
      </c>
      <c r="E428" s="2">
        <v>46000</v>
      </c>
      <c r="F428" s="2">
        <v>235000</v>
      </c>
      <c r="G428" s="2">
        <v>217000</v>
      </c>
      <c r="H428" s="2">
        <v>1000</v>
      </c>
      <c r="I428" s="2">
        <v>107000</v>
      </c>
      <c r="J428" s="2">
        <v>9000</v>
      </c>
      <c r="L428" s="14">
        <f t="shared" ref="L428" si="1369">+C428/C427-1</f>
        <v>9.5238095238095344E-2</v>
      </c>
      <c r="M428" s="14">
        <f t="shared" ref="M428" si="1370">+D428/D427-1</f>
        <v>-3.2163742690058506E-2</v>
      </c>
      <c r="N428" s="14">
        <f t="shared" ref="N428" si="1371">+E428/E427-1</f>
        <v>-2.1276595744680882E-2</v>
      </c>
      <c r="O428" s="14">
        <f t="shared" ref="O428" si="1372">+F428/F427-1</f>
        <v>3.524229074889873E-2</v>
      </c>
      <c r="P428" s="14">
        <f t="shared" ref="P428" si="1373">+G428/G427-1</f>
        <v>6.3725490196078427E-2</v>
      </c>
      <c r="Q428" s="14">
        <f t="shared" ref="Q428" si="1374">+H428/H427-1</f>
        <v>0</v>
      </c>
      <c r="R428" s="14">
        <f t="shared" ref="R428" si="1375">+I428/I427-1</f>
        <v>7.0000000000000062E-2</v>
      </c>
      <c r="S428" s="14">
        <f t="shared" ref="S428" si="1376">+J428/J427-1</f>
        <v>-9.9999999999999978E-2</v>
      </c>
    </row>
    <row r="429" spans="1:19" x14ac:dyDescent="0.25">
      <c r="A429" s="39">
        <v>43446</v>
      </c>
      <c r="B429" s="39">
        <f t="shared" si="1040"/>
        <v>43452</v>
      </c>
      <c r="C429" s="2">
        <v>583000</v>
      </c>
      <c r="D429" s="2">
        <v>292000</v>
      </c>
      <c r="E429" s="2">
        <v>51000</v>
      </c>
      <c r="F429" s="2">
        <v>195000</v>
      </c>
      <c r="G429" s="2">
        <v>229000</v>
      </c>
      <c r="H429" s="2">
        <v>1000</v>
      </c>
      <c r="I429" s="2">
        <v>102000</v>
      </c>
      <c r="J429" s="2">
        <v>9000</v>
      </c>
      <c r="L429" s="14">
        <f t="shared" ref="L429" si="1377">+C429/C428-1</f>
        <v>1.3913043478260834E-2</v>
      </c>
      <c r="M429" s="14">
        <f t="shared" ref="M429" si="1378">+D429/D428-1</f>
        <v>-0.1178247734138973</v>
      </c>
      <c r="N429" s="14">
        <f t="shared" ref="N429" si="1379">+E429/E428-1</f>
        <v>0.10869565217391308</v>
      </c>
      <c r="O429" s="14">
        <f t="shared" ref="O429" si="1380">+F429/F428-1</f>
        <v>-0.17021276595744683</v>
      </c>
      <c r="P429" s="14">
        <f t="shared" ref="P429" si="1381">+G429/G428-1</f>
        <v>5.5299539170506895E-2</v>
      </c>
      <c r="Q429" s="14">
        <f t="shared" ref="Q429" si="1382">+H429/H428-1</f>
        <v>0</v>
      </c>
      <c r="R429" s="14">
        <f t="shared" ref="R429" si="1383">+I429/I428-1</f>
        <v>-4.6728971962616828E-2</v>
      </c>
      <c r="S429" s="14">
        <f t="shared" ref="S429" si="1384">+J429/J428-1</f>
        <v>0</v>
      </c>
    </row>
    <row r="430" spans="1:19" x14ac:dyDescent="0.25">
      <c r="A430" s="39">
        <v>43453</v>
      </c>
      <c r="B430" s="39">
        <f t="shared" si="1040"/>
        <v>43459</v>
      </c>
      <c r="C430" s="2">
        <v>500000</v>
      </c>
      <c r="D430" s="2">
        <v>341000</v>
      </c>
      <c r="E430" s="2">
        <v>54000</v>
      </c>
      <c r="F430" s="2">
        <v>199000</v>
      </c>
      <c r="G430" s="2">
        <v>228000</v>
      </c>
      <c r="H430" s="2">
        <v>1000</v>
      </c>
      <c r="I430" s="2">
        <v>84000</v>
      </c>
      <c r="J430" s="2">
        <v>9000</v>
      </c>
      <c r="L430" s="14">
        <f t="shared" ref="L430" si="1385">+C430/C429-1</f>
        <v>-0.14236706689536882</v>
      </c>
      <c r="M430" s="14">
        <f t="shared" ref="M430" si="1386">+D430/D429-1</f>
        <v>0.16780821917808209</v>
      </c>
      <c r="N430" s="14">
        <f t="shared" ref="N430" si="1387">+E430/E429-1</f>
        <v>5.8823529411764719E-2</v>
      </c>
      <c r="O430" s="14">
        <f t="shared" ref="O430" si="1388">+F430/F429-1</f>
        <v>2.051282051282044E-2</v>
      </c>
      <c r="P430" s="14">
        <f t="shared" ref="P430" si="1389">+G430/G429-1</f>
        <v>-4.366812227074246E-3</v>
      </c>
      <c r="Q430" s="14">
        <f t="shared" ref="Q430" si="1390">+H430/H429-1</f>
        <v>0</v>
      </c>
      <c r="R430" s="14">
        <f t="shared" ref="R430" si="1391">+I430/I429-1</f>
        <v>-0.17647058823529416</v>
      </c>
      <c r="S430" s="14">
        <f t="shared" ref="S430" si="1392">+J430/J429-1</f>
        <v>0</v>
      </c>
    </row>
    <row r="431" spans="1:19" x14ac:dyDescent="0.25">
      <c r="A431" s="39">
        <v>43460</v>
      </c>
      <c r="B431" s="39">
        <f t="shared" si="1040"/>
        <v>43466</v>
      </c>
      <c r="C431" s="2">
        <v>485000</v>
      </c>
      <c r="D431" s="2">
        <v>330000</v>
      </c>
      <c r="E431" s="2">
        <v>51000</v>
      </c>
      <c r="F431" s="2">
        <v>219000</v>
      </c>
      <c r="G431" s="2">
        <v>206000</v>
      </c>
      <c r="H431" s="2">
        <v>1000</v>
      </c>
      <c r="I431" s="2">
        <v>87000</v>
      </c>
      <c r="J431" s="2">
        <v>9000</v>
      </c>
      <c r="L431" s="14">
        <f t="shared" ref="L431" si="1393">+C431/C430-1</f>
        <v>-3.0000000000000027E-2</v>
      </c>
      <c r="M431" s="14">
        <f t="shared" ref="M431" si="1394">+D431/D430-1</f>
        <v>-3.2258064516129004E-2</v>
      </c>
      <c r="N431" s="14">
        <f t="shared" ref="N431" si="1395">+E431/E430-1</f>
        <v>-5.555555555555558E-2</v>
      </c>
      <c r="O431" s="14">
        <f t="shared" ref="O431" si="1396">+F431/F430-1</f>
        <v>0.10050251256281406</v>
      </c>
      <c r="P431" s="14">
        <f t="shared" ref="P431" si="1397">+G431/G430-1</f>
        <v>-9.6491228070175405E-2</v>
      </c>
      <c r="Q431" s="14">
        <f t="shared" ref="Q431" si="1398">+H431/H430-1</f>
        <v>0</v>
      </c>
      <c r="R431" s="14">
        <f t="shared" ref="R431" si="1399">+I431/I430-1</f>
        <v>3.5714285714285809E-2</v>
      </c>
      <c r="S431" s="14">
        <f t="shared" ref="S431" si="1400">+J431/J430-1</f>
        <v>0</v>
      </c>
    </row>
    <row r="432" spans="1:19" x14ac:dyDescent="0.25">
      <c r="A432" s="39">
        <v>43467</v>
      </c>
      <c r="B432" s="39">
        <f t="shared" si="1040"/>
        <v>43473</v>
      </c>
      <c r="C432" s="2">
        <v>431000</v>
      </c>
      <c r="D432" s="2">
        <v>329000</v>
      </c>
      <c r="E432" s="2">
        <v>46000</v>
      </c>
      <c r="F432" s="2">
        <v>266000</v>
      </c>
      <c r="G432" s="2">
        <v>212000</v>
      </c>
      <c r="H432" s="2">
        <v>1000</v>
      </c>
      <c r="I432" s="2">
        <v>102000</v>
      </c>
      <c r="J432" s="2">
        <v>8000</v>
      </c>
      <c r="L432" s="14">
        <f t="shared" ref="L432" si="1401">+C432/C431-1</f>
        <v>-0.11134020618556706</v>
      </c>
      <c r="M432" s="14">
        <f t="shared" ref="M432" si="1402">+D432/D431-1</f>
        <v>-3.0303030303030498E-3</v>
      </c>
      <c r="N432" s="14">
        <f t="shared" ref="N432" si="1403">+E432/E431-1</f>
        <v>-9.8039215686274495E-2</v>
      </c>
      <c r="O432" s="14">
        <f t="shared" ref="O432" si="1404">+F432/F431-1</f>
        <v>0.21461187214611877</v>
      </c>
      <c r="P432" s="14">
        <f t="shared" ref="P432" si="1405">+G432/G431-1</f>
        <v>2.9126213592232997E-2</v>
      </c>
      <c r="Q432" s="14">
        <f t="shared" ref="Q432" si="1406">+H432/H431-1</f>
        <v>0</v>
      </c>
      <c r="R432" s="14">
        <f t="shared" ref="R432" si="1407">+I432/I431-1</f>
        <v>0.17241379310344818</v>
      </c>
      <c r="S432" s="14">
        <f t="shared" ref="S432" si="1408">+J432/J431-1</f>
        <v>-0.11111111111111116</v>
      </c>
    </row>
    <row r="433" spans="1:19" x14ac:dyDescent="0.25">
      <c r="A433" s="39">
        <v>43474</v>
      </c>
      <c r="B433" s="39">
        <f t="shared" si="1040"/>
        <v>43480</v>
      </c>
      <c r="C433" s="2">
        <v>530000</v>
      </c>
      <c r="D433" s="2">
        <v>345000</v>
      </c>
      <c r="E433" s="2">
        <v>35000</v>
      </c>
      <c r="F433" s="2">
        <v>270000</v>
      </c>
      <c r="G433" s="2">
        <v>214000</v>
      </c>
      <c r="H433" s="2">
        <v>1000</v>
      </c>
      <c r="I433" s="2">
        <v>99000</v>
      </c>
      <c r="J433" s="2">
        <v>8000</v>
      </c>
      <c r="L433" s="14">
        <f t="shared" ref="L433" si="1409">+C433/C432-1</f>
        <v>0.22969837587006969</v>
      </c>
      <c r="M433" s="14">
        <f t="shared" ref="M433" si="1410">+D433/D432-1</f>
        <v>4.8632218844984809E-2</v>
      </c>
      <c r="N433" s="14">
        <f t="shared" ref="N433" si="1411">+E433/E432-1</f>
        <v>-0.23913043478260865</v>
      </c>
      <c r="O433" s="14">
        <f t="shared" ref="O433" si="1412">+F433/F432-1</f>
        <v>1.5037593984962516E-2</v>
      </c>
      <c r="P433" s="14">
        <f t="shared" ref="P433" si="1413">+G433/G432-1</f>
        <v>9.4339622641510523E-3</v>
      </c>
      <c r="Q433" s="14">
        <f t="shared" ref="Q433" si="1414">+H433/H432-1</f>
        <v>0</v>
      </c>
      <c r="R433" s="14">
        <f t="shared" ref="R433" si="1415">+I433/I432-1</f>
        <v>-2.9411764705882359E-2</v>
      </c>
      <c r="S433" s="14">
        <f t="shared" ref="S433" si="1416">+J433/J432-1</f>
        <v>0</v>
      </c>
    </row>
    <row r="434" spans="1:19" x14ac:dyDescent="0.25">
      <c r="A434" s="39">
        <v>43481</v>
      </c>
      <c r="B434" s="39">
        <f t="shared" si="1040"/>
        <v>43487</v>
      </c>
      <c r="C434" s="2">
        <v>555000</v>
      </c>
      <c r="D434" s="2">
        <v>301000</v>
      </c>
      <c r="E434" s="2">
        <v>36000</v>
      </c>
      <c r="F434" s="2">
        <v>248000</v>
      </c>
      <c r="G434" s="2">
        <v>218000</v>
      </c>
      <c r="H434" s="2">
        <v>1000</v>
      </c>
      <c r="I434" s="2">
        <v>103000</v>
      </c>
      <c r="J434" s="2">
        <v>9000</v>
      </c>
      <c r="L434" s="14">
        <f t="shared" ref="L434" si="1417">+C434/C433-1</f>
        <v>4.7169811320754818E-2</v>
      </c>
      <c r="M434" s="14">
        <f t="shared" ref="M434" si="1418">+D434/D433-1</f>
        <v>-0.12753623188405794</v>
      </c>
      <c r="N434" s="14">
        <f t="shared" ref="N434" si="1419">+E434/E433-1</f>
        <v>2.857142857142847E-2</v>
      </c>
      <c r="O434" s="14">
        <f t="shared" ref="O434" si="1420">+F434/F433-1</f>
        <v>-8.1481481481481488E-2</v>
      </c>
      <c r="P434" s="14">
        <f t="shared" ref="P434" si="1421">+G434/G433-1</f>
        <v>1.8691588785046731E-2</v>
      </c>
      <c r="Q434" s="14">
        <f t="shared" ref="Q434" si="1422">+H434/H433-1</f>
        <v>0</v>
      </c>
      <c r="R434" s="14">
        <f t="shared" ref="R434" si="1423">+I434/I433-1</f>
        <v>4.0404040404040442E-2</v>
      </c>
      <c r="S434" s="14">
        <f t="shared" ref="S434" si="1424">+J434/J433-1</f>
        <v>0.125</v>
      </c>
    </row>
    <row r="435" spans="1:19" x14ac:dyDescent="0.25">
      <c r="A435" s="39">
        <v>43488</v>
      </c>
      <c r="B435" s="39">
        <f t="shared" si="1040"/>
        <v>43494</v>
      </c>
      <c r="C435" s="2">
        <v>496000</v>
      </c>
      <c r="D435" s="2">
        <v>299000</v>
      </c>
      <c r="E435" s="2">
        <v>36000</v>
      </c>
      <c r="F435" s="2">
        <v>235000</v>
      </c>
      <c r="G435" s="2">
        <v>197000</v>
      </c>
      <c r="H435" s="2">
        <v>1000</v>
      </c>
      <c r="I435" s="2">
        <v>107000</v>
      </c>
      <c r="J435" s="2">
        <v>9000</v>
      </c>
      <c r="L435" s="14">
        <f t="shared" ref="L435" si="1425">+C435/C434-1</f>
        <v>-0.10630630630630633</v>
      </c>
      <c r="M435" s="14">
        <f t="shared" ref="M435" si="1426">+D435/D434-1</f>
        <v>-6.6445182724252927E-3</v>
      </c>
      <c r="N435" s="14">
        <f t="shared" ref="N435" si="1427">+E435/E434-1</f>
        <v>0</v>
      </c>
      <c r="O435" s="14">
        <f t="shared" ref="O435" si="1428">+F435/F434-1</f>
        <v>-5.2419354838709631E-2</v>
      </c>
      <c r="P435" s="14">
        <f t="shared" ref="P435" si="1429">+G435/G434-1</f>
        <v>-9.6330275229357776E-2</v>
      </c>
      <c r="Q435" s="14">
        <f t="shared" ref="Q435" si="1430">+H435/H434-1</f>
        <v>0</v>
      </c>
      <c r="R435" s="14">
        <f t="shared" ref="R435" si="1431">+I435/I434-1</f>
        <v>3.8834951456310662E-2</v>
      </c>
      <c r="S435" s="14">
        <f t="shared" ref="S435" si="1432">+J435/J434-1</f>
        <v>0</v>
      </c>
    </row>
    <row r="436" spans="1:19" x14ac:dyDescent="0.25">
      <c r="A436" s="39">
        <v>43495</v>
      </c>
      <c r="B436" s="39">
        <f t="shared" si="1040"/>
        <v>43501</v>
      </c>
      <c r="C436" s="2">
        <v>468000</v>
      </c>
      <c r="D436" s="2">
        <v>314000</v>
      </c>
      <c r="E436" s="2">
        <v>34000</v>
      </c>
      <c r="F436" s="2">
        <v>222000</v>
      </c>
      <c r="G436" s="2">
        <v>203000</v>
      </c>
      <c r="H436" s="2">
        <v>1000</v>
      </c>
      <c r="I436" s="2">
        <v>109000</v>
      </c>
      <c r="J436" s="2">
        <v>8000</v>
      </c>
      <c r="L436" s="14">
        <f t="shared" ref="L436" si="1433">+C436/C435-1</f>
        <v>-5.6451612903225756E-2</v>
      </c>
      <c r="M436" s="14">
        <f t="shared" ref="M436" si="1434">+D436/D435-1</f>
        <v>5.0167224080267525E-2</v>
      </c>
      <c r="N436" s="14">
        <f t="shared" ref="N436" si="1435">+E436/E435-1</f>
        <v>-5.555555555555558E-2</v>
      </c>
      <c r="O436" s="14">
        <f t="shared" ref="O436" si="1436">+F436/F435-1</f>
        <v>-5.5319148936170182E-2</v>
      </c>
      <c r="P436" s="14">
        <f t="shared" ref="P436" si="1437">+G436/G435-1</f>
        <v>3.0456852791878264E-2</v>
      </c>
      <c r="Q436" s="14">
        <f t="shared" ref="Q436" si="1438">+H436/H435-1</f>
        <v>0</v>
      </c>
      <c r="R436" s="14">
        <f t="shared" ref="R436" si="1439">+I436/I435-1</f>
        <v>1.8691588785046731E-2</v>
      </c>
      <c r="S436" s="14">
        <f t="shared" ref="S436" si="1440">+J436/J435-1</f>
        <v>-0.11111111111111116</v>
      </c>
    </row>
    <row r="437" spans="1:19" x14ac:dyDescent="0.25">
      <c r="A437" s="39">
        <v>43502</v>
      </c>
      <c r="B437" s="39">
        <f t="shared" si="1040"/>
        <v>43508</v>
      </c>
      <c r="C437" s="2">
        <v>497000</v>
      </c>
      <c r="D437" s="2">
        <v>328000</v>
      </c>
      <c r="E437" s="2">
        <v>33000</v>
      </c>
      <c r="F437" s="2">
        <v>184000</v>
      </c>
      <c r="G437" s="2">
        <v>234000</v>
      </c>
      <c r="H437" s="2">
        <v>1000</v>
      </c>
      <c r="I437" s="2">
        <v>127000</v>
      </c>
      <c r="J437" s="2">
        <v>9000</v>
      </c>
      <c r="L437" s="14">
        <f t="shared" ref="L437" si="1441">+C437/C436-1</f>
        <v>6.1965811965811968E-2</v>
      </c>
      <c r="M437" s="14">
        <f t="shared" ref="M437" si="1442">+D437/D436-1</f>
        <v>4.4585987261146487E-2</v>
      </c>
      <c r="N437" s="14">
        <f t="shared" ref="N437" si="1443">+E437/E436-1</f>
        <v>-2.9411764705882359E-2</v>
      </c>
      <c r="O437" s="14">
        <f t="shared" ref="O437" si="1444">+F437/F436-1</f>
        <v>-0.1711711711711712</v>
      </c>
      <c r="P437" s="14">
        <f t="shared" ref="P437" si="1445">+G437/G436-1</f>
        <v>0.15270935960591125</v>
      </c>
      <c r="Q437" s="14">
        <f t="shared" ref="Q437" si="1446">+H437/H436-1</f>
        <v>0</v>
      </c>
      <c r="R437" s="14">
        <f t="shared" ref="R437" si="1447">+I437/I436-1</f>
        <v>0.16513761467889898</v>
      </c>
      <c r="S437" s="14">
        <f t="shared" ref="S437" si="1448">+J437/J436-1</f>
        <v>0.125</v>
      </c>
    </row>
    <row r="438" spans="1:19" x14ac:dyDescent="0.25">
      <c r="A438" s="39">
        <v>43509</v>
      </c>
      <c r="B438" s="39">
        <f t="shared" si="1040"/>
        <v>43515</v>
      </c>
      <c r="C438" s="2">
        <v>474000</v>
      </c>
      <c r="D438" s="2">
        <v>360000</v>
      </c>
      <c r="E438" s="2">
        <v>40000</v>
      </c>
      <c r="F438" s="2">
        <v>242000</v>
      </c>
      <c r="G438" s="2">
        <v>221000</v>
      </c>
      <c r="H438" s="2">
        <v>1000</v>
      </c>
      <c r="I438" s="2">
        <v>119000</v>
      </c>
      <c r="J438" s="2">
        <v>9000</v>
      </c>
      <c r="L438" s="14">
        <f t="shared" ref="L438" si="1449">+C438/C437-1</f>
        <v>-4.6277665995975825E-2</v>
      </c>
      <c r="M438" s="14">
        <f t="shared" ref="M438" si="1450">+D438/D437-1</f>
        <v>9.7560975609756184E-2</v>
      </c>
      <c r="N438" s="14">
        <f t="shared" ref="N438" si="1451">+E438/E437-1</f>
        <v>0.21212121212121215</v>
      </c>
      <c r="O438" s="14">
        <f t="shared" ref="O438" si="1452">+F438/F437-1</f>
        <v>0.31521739130434789</v>
      </c>
      <c r="P438" s="14">
        <f t="shared" ref="P438" si="1453">+G438/G437-1</f>
        <v>-5.555555555555558E-2</v>
      </c>
      <c r="Q438" s="14">
        <f t="shared" ref="Q438" si="1454">+H438/H437-1</f>
        <v>0</v>
      </c>
      <c r="R438" s="14">
        <f t="shared" ref="R438" si="1455">+I438/I437-1</f>
        <v>-6.2992125984251968E-2</v>
      </c>
      <c r="S438" s="14">
        <f t="shared" ref="S438" si="1456">+J438/J437-1</f>
        <v>0</v>
      </c>
    </row>
    <row r="439" spans="1:19" x14ac:dyDescent="0.25">
      <c r="A439" s="39">
        <v>43516</v>
      </c>
      <c r="B439" s="39">
        <f t="shared" si="1040"/>
        <v>43522</v>
      </c>
      <c r="C439" s="2">
        <v>542000</v>
      </c>
      <c r="D439" s="2">
        <v>342000</v>
      </c>
      <c r="E439" s="2">
        <v>42000</v>
      </c>
      <c r="F439" s="2">
        <v>203000</v>
      </c>
      <c r="G439" s="2">
        <v>251000</v>
      </c>
      <c r="H439" s="2">
        <v>0</v>
      </c>
      <c r="I439" s="2">
        <v>106000</v>
      </c>
      <c r="J439" s="2">
        <v>8000</v>
      </c>
      <c r="L439" s="14">
        <f t="shared" ref="L439" si="1457">+C439/C438-1</f>
        <v>0.14345991561181437</v>
      </c>
      <c r="M439" s="14">
        <f t="shared" ref="M439" si="1458">+D439/D438-1</f>
        <v>-5.0000000000000044E-2</v>
      </c>
      <c r="N439" s="14">
        <f t="shared" ref="N439" si="1459">+E439/E438-1</f>
        <v>5.0000000000000044E-2</v>
      </c>
      <c r="O439" s="14">
        <f t="shared" ref="O439" si="1460">+F439/F438-1</f>
        <v>-0.16115702479338845</v>
      </c>
      <c r="P439" s="14">
        <f t="shared" ref="P439" si="1461">+G439/G438-1</f>
        <v>0.13574660633484159</v>
      </c>
      <c r="Q439" s="14" t="s">
        <v>26</v>
      </c>
      <c r="R439" s="14">
        <f t="shared" ref="R439" si="1462">+I439/I438-1</f>
        <v>-0.10924369747899154</v>
      </c>
      <c r="S439" s="14">
        <f t="shared" ref="S439" si="1463">+J439/J438-1</f>
        <v>-0.11111111111111116</v>
      </c>
    </row>
    <row r="440" spans="1:19" x14ac:dyDescent="0.25">
      <c r="A440" s="39">
        <v>43523</v>
      </c>
      <c r="B440" s="39">
        <f t="shared" si="1040"/>
        <v>43529</v>
      </c>
      <c r="C440" s="2">
        <v>583000</v>
      </c>
      <c r="D440" s="2">
        <v>325000</v>
      </c>
      <c r="E440" s="2">
        <v>63000</v>
      </c>
      <c r="F440" s="2">
        <v>236000</v>
      </c>
      <c r="G440" s="2">
        <v>225000</v>
      </c>
      <c r="H440" s="2">
        <v>1000</v>
      </c>
      <c r="I440" s="2">
        <v>96000</v>
      </c>
      <c r="J440" s="2">
        <v>10000</v>
      </c>
      <c r="L440" s="14">
        <f t="shared" ref="L440" si="1464">+C440/C439-1</f>
        <v>7.564575645756455E-2</v>
      </c>
      <c r="M440" s="14">
        <f t="shared" ref="M440" si="1465">+D440/D439-1</f>
        <v>-4.9707602339181256E-2</v>
      </c>
      <c r="N440" s="14">
        <f t="shared" ref="N440" si="1466">+E440/E439-1</f>
        <v>0.5</v>
      </c>
      <c r="O440" s="14">
        <f t="shared" ref="O440" si="1467">+F440/F439-1</f>
        <v>0.16256157635467972</v>
      </c>
      <c r="P440" s="14">
        <f t="shared" ref="P440" si="1468">+G440/G439-1</f>
        <v>-0.10358565737051795</v>
      </c>
      <c r="Q440" s="14" t="s">
        <v>26</v>
      </c>
      <c r="R440" s="14">
        <f t="shared" ref="R440" si="1469">+I440/I439-1</f>
        <v>-9.4339622641509413E-2</v>
      </c>
      <c r="S440" s="14">
        <f t="shared" ref="S440" si="1470">+J440/J439-1</f>
        <v>0.25</v>
      </c>
    </row>
    <row r="441" spans="1:19" x14ac:dyDescent="0.25">
      <c r="A441" s="39">
        <v>43530</v>
      </c>
      <c r="B441" s="39">
        <f t="shared" si="1040"/>
        <v>43536</v>
      </c>
      <c r="C441" s="2">
        <v>559000</v>
      </c>
      <c r="D441" s="2">
        <v>351000</v>
      </c>
      <c r="E441" s="2">
        <v>71000</v>
      </c>
      <c r="F441" s="2">
        <v>235000</v>
      </c>
      <c r="G441" s="2">
        <v>244000</v>
      </c>
      <c r="H441" s="2">
        <v>1000</v>
      </c>
      <c r="I441" s="2">
        <v>102000</v>
      </c>
      <c r="J441" s="2">
        <v>9000</v>
      </c>
      <c r="L441" s="14">
        <f t="shared" ref="L441" si="1471">+C441/C440-1</f>
        <v>-4.116638078902235E-2</v>
      </c>
      <c r="M441" s="14">
        <f t="shared" ref="M441" si="1472">+D441/D440-1</f>
        <v>8.0000000000000071E-2</v>
      </c>
      <c r="N441" s="14">
        <f t="shared" ref="N441" si="1473">+E441/E440-1</f>
        <v>0.12698412698412698</v>
      </c>
      <c r="O441" s="14">
        <f t="shared" ref="O441" si="1474">+F441/F440-1</f>
        <v>-4.237288135593209E-3</v>
      </c>
      <c r="P441" s="14">
        <f t="shared" ref="P441" si="1475">+G441/G440-1</f>
        <v>8.4444444444444544E-2</v>
      </c>
      <c r="Q441" s="14">
        <f t="shared" ref="Q441" si="1476">+H441/H440-1</f>
        <v>0</v>
      </c>
      <c r="R441" s="14">
        <f t="shared" ref="R441" si="1477">+I441/I440-1</f>
        <v>6.25E-2</v>
      </c>
      <c r="S441" s="14">
        <f t="shared" ref="S441" si="1478">+J441/J440-1</f>
        <v>-9.9999999999999978E-2</v>
      </c>
    </row>
    <row r="442" spans="1:19" x14ac:dyDescent="0.25">
      <c r="A442" s="39">
        <v>43537</v>
      </c>
      <c r="B442" s="39">
        <f t="shared" si="1040"/>
        <v>43543</v>
      </c>
      <c r="C442" s="2">
        <v>456000</v>
      </c>
      <c r="D442" s="2">
        <v>343000</v>
      </c>
      <c r="E442" s="2">
        <v>60000</v>
      </c>
      <c r="F442" s="2">
        <v>197000</v>
      </c>
      <c r="G442" s="2">
        <v>261000</v>
      </c>
      <c r="H442" s="2">
        <v>1000</v>
      </c>
      <c r="I442" s="2">
        <v>127000</v>
      </c>
      <c r="J442" s="2">
        <v>10000</v>
      </c>
      <c r="L442" s="14">
        <f t="shared" ref="L442" si="1479">+C442/C441-1</f>
        <v>-0.18425760286225401</v>
      </c>
      <c r="M442" s="14">
        <f t="shared" ref="M442" si="1480">+D442/D441-1</f>
        <v>-2.2792022792022748E-2</v>
      </c>
      <c r="N442" s="14">
        <f t="shared" ref="N442" si="1481">+E442/E441-1</f>
        <v>-0.15492957746478875</v>
      </c>
      <c r="O442" s="14">
        <f t="shared" ref="O442" si="1482">+F442/F441-1</f>
        <v>-0.16170212765957448</v>
      </c>
      <c r="P442" s="14">
        <f t="shared" ref="P442" si="1483">+G442/G441-1</f>
        <v>6.9672131147541005E-2</v>
      </c>
      <c r="Q442" s="14">
        <f t="shared" ref="Q442" si="1484">+H442/H441-1</f>
        <v>0</v>
      </c>
      <c r="R442" s="14">
        <f t="shared" ref="R442" si="1485">+I442/I441-1</f>
        <v>0.24509803921568629</v>
      </c>
      <c r="S442" s="14">
        <f t="shared" ref="S442" si="1486">+J442/J441-1</f>
        <v>0.11111111111111116</v>
      </c>
    </row>
    <row r="443" spans="1:19" x14ac:dyDescent="0.25">
      <c r="A443" s="39">
        <v>43544</v>
      </c>
      <c r="B443" s="39">
        <f t="shared" si="1040"/>
        <v>43550</v>
      </c>
      <c r="C443" s="2">
        <v>423000</v>
      </c>
      <c r="D443" s="2">
        <v>359000</v>
      </c>
      <c r="E443" s="2">
        <v>55000</v>
      </c>
      <c r="F443" s="2">
        <v>219000</v>
      </c>
      <c r="G443" s="2">
        <v>267000</v>
      </c>
      <c r="H443" s="2">
        <v>1000</v>
      </c>
      <c r="I443" s="2">
        <v>126000</v>
      </c>
      <c r="J443" s="2">
        <v>13000</v>
      </c>
      <c r="L443" s="14">
        <f t="shared" ref="L443" si="1487">+C443/C442-1</f>
        <v>-7.2368421052631526E-2</v>
      </c>
      <c r="M443" s="14">
        <f t="shared" ref="M443" si="1488">+D443/D442-1</f>
        <v>4.6647230320699729E-2</v>
      </c>
      <c r="N443" s="14">
        <f t="shared" ref="N443" si="1489">+E443/E442-1</f>
        <v>-8.333333333333337E-2</v>
      </c>
      <c r="O443" s="14">
        <f t="shared" ref="O443" si="1490">+F443/F442-1</f>
        <v>0.11167512690355319</v>
      </c>
      <c r="P443" s="14">
        <f t="shared" ref="P443" si="1491">+G443/G442-1</f>
        <v>2.2988505747126409E-2</v>
      </c>
      <c r="Q443" s="14">
        <f t="shared" ref="Q443" si="1492">+H443/H442-1</f>
        <v>0</v>
      </c>
      <c r="R443" s="14">
        <f t="shared" ref="R443" si="1493">+I443/I442-1</f>
        <v>-7.8740157480314821E-3</v>
      </c>
      <c r="S443" s="14">
        <f t="shared" ref="S443" si="1494">+J443/J442-1</f>
        <v>0.30000000000000004</v>
      </c>
    </row>
    <row r="444" spans="1:19" x14ac:dyDescent="0.25">
      <c r="A444" s="39">
        <v>43551</v>
      </c>
      <c r="B444" s="39">
        <f t="shared" si="1040"/>
        <v>43557</v>
      </c>
      <c r="C444" s="2">
        <v>479000</v>
      </c>
      <c r="D444" s="2">
        <v>359000</v>
      </c>
      <c r="E444" s="2">
        <v>64000</v>
      </c>
      <c r="F444" s="2">
        <v>194000</v>
      </c>
      <c r="G444" s="2">
        <v>263000</v>
      </c>
      <c r="H444" s="2">
        <v>1000</v>
      </c>
      <c r="I444" s="2">
        <v>115000</v>
      </c>
      <c r="J444" s="2">
        <v>19000</v>
      </c>
      <c r="L444" s="14">
        <f t="shared" ref="L444" si="1495">+C444/C443-1</f>
        <v>0.13238770685579193</v>
      </c>
      <c r="M444" s="14">
        <f t="shared" ref="M444" si="1496">+D444/D443-1</f>
        <v>0</v>
      </c>
      <c r="N444" s="14">
        <f t="shared" ref="N444" si="1497">+E444/E443-1</f>
        <v>0.16363636363636358</v>
      </c>
      <c r="O444" s="14">
        <f t="shared" ref="O444" si="1498">+F444/F443-1</f>
        <v>-0.11415525114155256</v>
      </c>
      <c r="P444" s="14">
        <f t="shared" ref="P444" si="1499">+G444/G443-1</f>
        <v>-1.4981273408239737E-2</v>
      </c>
      <c r="Q444" s="14">
        <f t="shared" ref="Q444" si="1500">+H444/H443-1</f>
        <v>0</v>
      </c>
      <c r="R444" s="14">
        <f t="shared" ref="R444" si="1501">+I444/I443-1</f>
        <v>-8.7301587301587324E-2</v>
      </c>
      <c r="S444" s="14">
        <f t="shared" ref="S444" si="1502">+J444/J443-1</f>
        <v>0.46153846153846145</v>
      </c>
    </row>
    <row r="445" spans="1:19" x14ac:dyDescent="0.25">
      <c r="A445" s="39">
        <v>43558</v>
      </c>
      <c r="B445" s="39">
        <f t="shared" si="1040"/>
        <v>43564</v>
      </c>
      <c r="C445" s="2">
        <v>535000</v>
      </c>
      <c r="D445" s="2">
        <v>404000</v>
      </c>
      <c r="E445" s="2">
        <v>61000</v>
      </c>
      <c r="F445" s="2">
        <v>249000</v>
      </c>
      <c r="G445" s="2">
        <v>275000</v>
      </c>
      <c r="H445" s="2">
        <v>1000</v>
      </c>
      <c r="I445" s="2">
        <v>88000</v>
      </c>
      <c r="J445" s="2">
        <v>19000</v>
      </c>
      <c r="L445" s="14">
        <f t="shared" ref="L445" si="1503">+C445/C444-1</f>
        <v>0.1169102296450939</v>
      </c>
      <c r="M445" s="14">
        <f t="shared" ref="M445" si="1504">+D445/D444-1</f>
        <v>0.12534818941504189</v>
      </c>
      <c r="N445" s="14">
        <f t="shared" ref="N445" si="1505">+E445/E444-1</f>
        <v>-4.6875E-2</v>
      </c>
      <c r="O445" s="14">
        <f t="shared" ref="O445" si="1506">+F445/F444-1</f>
        <v>0.28350515463917536</v>
      </c>
      <c r="P445" s="14">
        <f t="shared" ref="P445" si="1507">+G445/G444-1</f>
        <v>4.5627376425855459E-2</v>
      </c>
      <c r="Q445" s="14">
        <f t="shared" ref="Q445" si="1508">+H445/H444-1</f>
        <v>0</v>
      </c>
      <c r="R445" s="14">
        <f t="shared" ref="R445" si="1509">+I445/I444-1</f>
        <v>-0.23478260869565215</v>
      </c>
      <c r="S445" s="14">
        <f t="shared" ref="S445" si="1510">+J445/J444-1</f>
        <v>0</v>
      </c>
    </row>
    <row r="446" spans="1:19" x14ac:dyDescent="0.25">
      <c r="A446" s="39">
        <v>43565</v>
      </c>
      <c r="B446" s="39">
        <f t="shared" si="1040"/>
        <v>43571</v>
      </c>
      <c r="C446" s="2">
        <v>518000</v>
      </c>
      <c r="D446" s="2">
        <v>334000</v>
      </c>
      <c r="E446" s="2">
        <v>51000</v>
      </c>
      <c r="F446" s="2">
        <v>288000</v>
      </c>
      <c r="G446" s="2">
        <v>251000</v>
      </c>
      <c r="H446" s="2">
        <v>1000</v>
      </c>
      <c r="I446" s="2">
        <v>70000</v>
      </c>
      <c r="J446" s="2">
        <v>18000</v>
      </c>
      <c r="L446" s="14">
        <f t="shared" ref="L446" si="1511">+C446/C445-1</f>
        <v>-3.1775700934579487E-2</v>
      </c>
      <c r="M446" s="14">
        <f t="shared" ref="M446" si="1512">+D446/D445-1</f>
        <v>-0.17326732673267331</v>
      </c>
      <c r="N446" s="14">
        <f t="shared" ref="N446" si="1513">+E446/E445-1</f>
        <v>-0.16393442622950816</v>
      </c>
      <c r="O446" s="14">
        <f t="shared" ref="O446" si="1514">+F446/F445-1</f>
        <v>0.15662650602409633</v>
      </c>
      <c r="P446" s="14">
        <f t="shared" ref="P446" si="1515">+G446/G445-1</f>
        <v>-8.727272727272728E-2</v>
      </c>
      <c r="Q446" s="14">
        <f t="shared" ref="Q446" si="1516">+H446/H445-1</f>
        <v>0</v>
      </c>
      <c r="R446" s="14">
        <f t="shared" ref="R446" si="1517">+I446/I445-1</f>
        <v>-0.20454545454545459</v>
      </c>
      <c r="S446" s="14">
        <f t="shared" ref="S446" si="1518">+J446/J445-1</f>
        <v>-5.2631578947368474E-2</v>
      </c>
    </row>
    <row r="447" spans="1:19" x14ac:dyDescent="0.25">
      <c r="A447" s="39">
        <v>43572</v>
      </c>
      <c r="B447" s="39">
        <f t="shared" si="1040"/>
        <v>43578</v>
      </c>
      <c r="C447" s="2">
        <v>592000</v>
      </c>
      <c r="D447" s="2">
        <v>300000</v>
      </c>
      <c r="E447" s="2">
        <v>56000</v>
      </c>
      <c r="F447" s="2">
        <v>200000</v>
      </c>
      <c r="G447" s="2">
        <v>245000</v>
      </c>
      <c r="H447" s="2">
        <v>1000</v>
      </c>
      <c r="I447" s="2">
        <v>92000</v>
      </c>
      <c r="J447" s="2">
        <v>18000</v>
      </c>
      <c r="L447" s="14">
        <f t="shared" ref="L447" si="1519">+C447/C446-1</f>
        <v>0.14285714285714279</v>
      </c>
      <c r="M447" s="14">
        <f t="shared" ref="M447" si="1520">+D447/D446-1</f>
        <v>-0.10179640718562877</v>
      </c>
      <c r="N447" s="14">
        <f t="shared" ref="N447" si="1521">+E447/E446-1</f>
        <v>9.8039215686274606E-2</v>
      </c>
      <c r="O447" s="14">
        <f t="shared" ref="O447" si="1522">+F447/F446-1</f>
        <v>-0.30555555555555558</v>
      </c>
      <c r="P447" s="14">
        <f t="shared" ref="P447" si="1523">+G447/G446-1</f>
        <v>-2.3904382470119501E-2</v>
      </c>
      <c r="Q447" s="14">
        <f t="shared" ref="Q447" si="1524">+H447/H446-1</f>
        <v>0</v>
      </c>
      <c r="R447" s="14">
        <f t="shared" ref="R447" si="1525">+I447/I446-1</f>
        <v>0.31428571428571428</v>
      </c>
      <c r="S447" s="14">
        <f t="shared" ref="S447" si="1526">+J447/J446-1</f>
        <v>0</v>
      </c>
    </row>
    <row r="448" spans="1:19" x14ac:dyDescent="0.25">
      <c r="A448" s="39">
        <v>43579</v>
      </c>
      <c r="B448" s="39">
        <f t="shared" si="1040"/>
        <v>43585</v>
      </c>
      <c r="C448" s="2">
        <v>575000</v>
      </c>
      <c r="D448" s="2">
        <v>363000</v>
      </c>
      <c r="E448" s="2">
        <v>54000</v>
      </c>
      <c r="F448" s="2">
        <v>230000</v>
      </c>
      <c r="G448" s="2">
        <v>277000</v>
      </c>
      <c r="H448" s="2">
        <v>1000</v>
      </c>
      <c r="I448" s="2">
        <v>97000</v>
      </c>
      <c r="J448" s="2">
        <v>18000</v>
      </c>
      <c r="L448" s="14">
        <f t="shared" ref="L448" si="1527">+C448/C447-1</f>
        <v>-2.8716216216216228E-2</v>
      </c>
      <c r="M448" s="14">
        <f t="shared" ref="M448" si="1528">+D448/D447-1</f>
        <v>0.20999999999999996</v>
      </c>
      <c r="N448" s="14">
        <f t="shared" ref="N448" si="1529">+E448/E447-1</f>
        <v>-3.5714285714285698E-2</v>
      </c>
      <c r="O448" s="14">
        <f t="shared" ref="O448" si="1530">+F448/F447-1</f>
        <v>0.14999999999999991</v>
      </c>
      <c r="P448" s="14">
        <f t="shared" ref="P448" si="1531">+G448/G447-1</f>
        <v>0.1306122448979592</v>
      </c>
      <c r="Q448" s="14">
        <f t="shared" ref="Q448" si="1532">+H448/H447-1</f>
        <v>0</v>
      </c>
      <c r="R448" s="14">
        <f t="shared" ref="R448" si="1533">+I448/I447-1</f>
        <v>5.4347826086956541E-2</v>
      </c>
      <c r="S448" s="14">
        <f t="shared" ref="S448" si="1534">+J448/J447-1</f>
        <v>0</v>
      </c>
    </row>
    <row r="449" spans="1:19" x14ac:dyDescent="0.25">
      <c r="A449" s="39">
        <v>43586</v>
      </c>
      <c r="B449" s="39">
        <f t="shared" si="1040"/>
        <v>43592</v>
      </c>
      <c r="C449" s="2">
        <v>543000</v>
      </c>
      <c r="D449" s="2">
        <v>378000</v>
      </c>
      <c r="E449" s="2">
        <v>54000</v>
      </c>
      <c r="F449" s="2">
        <v>183000</v>
      </c>
      <c r="G449" s="2">
        <v>265000</v>
      </c>
      <c r="H449" s="2">
        <v>1000</v>
      </c>
      <c r="I449" s="2">
        <v>111000</v>
      </c>
      <c r="J449" s="2">
        <v>21000</v>
      </c>
      <c r="L449" s="14">
        <f t="shared" ref="L449" si="1535">+C449/C448-1</f>
        <v>-5.5652173913043446E-2</v>
      </c>
      <c r="M449" s="14">
        <f t="shared" ref="M449" si="1536">+D449/D448-1</f>
        <v>4.1322314049586861E-2</v>
      </c>
      <c r="N449" s="14">
        <f t="shared" ref="N449" si="1537">+E449/E448-1</f>
        <v>0</v>
      </c>
      <c r="O449" s="14">
        <f t="shared" ref="O449" si="1538">+F449/F448-1</f>
        <v>-0.20434782608695656</v>
      </c>
      <c r="P449" s="14">
        <f t="shared" ref="P449" si="1539">+G449/G448-1</f>
        <v>-4.3321299638989119E-2</v>
      </c>
      <c r="Q449" s="14">
        <f t="shared" ref="Q449" si="1540">+H449/H448-1</f>
        <v>0</v>
      </c>
      <c r="R449" s="14">
        <f t="shared" ref="R449" si="1541">+I449/I448-1</f>
        <v>0.14432989690721643</v>
      </c>
      <c r="S449" s="14">
        <f t="shared" ref="S449" si="1542">+J449/J448-1</f>
        <v>0.16666666666666674</v>
      </c>
    </row>
    <row r="450" spans="1:19" x14ac:dyDescent="0.25">
      <c r="A450" s="39">
        <v>43593</v>
      </c>
      <c r="B450" s="39">
        <f t="shared" si="1040"/>
        <v>43599</v>
      </c>
      <c r="C450" s="2">
        <v>515000</v>
      </c>
      <c r="D450" s="2">
        <v>362000</v>
      </c>
      <c r="E450" s="2">
        <v>53000</v>
      </c>
      <c r="F450" s="2">
        <v>167000</v>
      </c>
      <c r="G450" s="2">
        <v>276000</v>
      </c>
      <c r="H450" s="2">
        <v>1000</v>
      </c>
      <c r="I450" s="2">
        <v>92000</v>
      </c>
      <c r="J450" s="2">
        <v>22000</v>
      </c>
      <c r="L450" s="14">
        <f t="shared" ref="L450" si="1543">+C450/C449-1</f>
        <v>-5.156537753222834E-2</v>
      </c>
      <c r="M450" s="14">
        <f t="shared" ref="M450" si="1544">+D450/D449-1</f>
        <v>-4.2328042328042326E-2</v>
      </c>
      <c r="N450" s="14">
        <f t="shared" ref="N450" si="1545">+E450/E449-1</f>
        <v>-1.851851851851849E-2</v>
      </c>
      <c r="O450" s="14">
        <f t="shared" ref="O450" si="1546">+F450/F449-1</f>
        <v>-8.7431693989071024E-2</v>
      </c>
      <c r="P450" s="14">
        <f t="shared" ref="P450" si="1547">+G450/G449-1</f>
        <v>4.1509433962264142E-2</v>
      </c>
      <c r="Q450" s="14">
        <f t="shared" ref="Q450" si="1548">+H450/H449-1</f>
        <v>0</v>
      </c>
      <c r="R450" s="14">
        <f t="shared" ref="R450" si="1549">+I450/I449-1</f>
        <v>-0.1711711711711712</v>
      </c>
      <c r="S450" s="14">
        <f t="shared" ref="S450" si="1550">+J450/J449-1</f>
        <v>4.7619047619047672E-2</v>
      </c>
    </row>
    <row r="451" spans="1:19" x14ac:dyDescent="0.25">
      <c r="A451" s="39">
        <v>43600</v>
      </c>
      <c r="B451" s="39">
        <f t="shared" ref="B451:B514" si="1551">+A451+6</f>
        <v>43606</v>
      </c>
      <c r="C451" s="2">
        <v>555000</v>
      </c>
      <c r="D451" s="2">
        <v>361000</v>
      </c>
      <c r="E451" s="2">
        <v>56000</v>
      </c>
      <c r="F451" s="2">
        <v>181000</v>
      </c>
      <c r="G451" s="2">
        <v>285000</v>
      </c>
      <c r="H451" s="2">
        <v>1000</v>
      </c>
      <c r="I451" s="2">
        <v>95000</v>
      </c>
      <c r="J451" s="2">
        <v>23000</v>
      </c>
      <c r="L451" s="14">
        <f t="shared" ref="L451" si="1552">+C451/C450-1</f>
        <v>7.7669902912621325E-2</v>
      </c>
      <c r="M451" s="14">
        <f t="shared" ref="M451" si="1553">+D451/D450-1</f>
        <v>-2.7624309392265678E-3</v>
      </c>
      <c r="N451" s="14">
        <f t="shared" ref="N451" si="1554">+E451/E450-1</f>
        <v>5.6603773584905648E-2</v>
      </c>
      <c r="O451" s="14">
        <f t="shared" ref="O451" si="1555">+F451/F450-1</f>
        <v>8.3832335329341312E-2</v>
      </c>
      <c r="P451" s="14">
        <f t="shared" ref="P451" si="1556">+G451/G450-1</f>
        <v>3.2608695652173836E-2</v>
      </c>
      <c r="Q451" s="14">
        <f t="shared" ref="Q451" si="1557">+H451/H450-1</f>
        <v>0</v>
      </c>
      <c r="R451" s="14">
        <f t="shared" ref="R451" si="1558">+I451/I450-1</f>
        <v>3.2608695652173836E-2</v>
      </c>
      <c r="S451" s="14">
        <f t="shared" ref="S451" si="1559">+J451/J450-1</f>
        <v>4.5454545454545414E-2</v>
      </c>
    </row>
    <row r="452" spans="1:19" x14ac:dyDescent="0.25">
      <c r="A452" s="39">
        <v>43607</v>
      </c>
      <c r="B452" s="39">
        <f t="shared" si="1551"/>
        <v>43613</v>
      </c>
      <c r="C452" s="2">
        <v>543000</v>
      </c>
      <c r="D452" s="2">
        <v>339000</v>
      </c>
      <c r="E452" s="2">
        <v>53000</v>
      </c>
      <c r="F452" s="2">
        <v>252000</v>
      </c>
      <c r="G452" s="2">
        <v>277000</v>
      </c>
      <c r="H452" s="2">
        <v>1000</v>
      </c>
      <c r="I452" s="2">
        <v>93000</v>
      </c>
      <c r="J452" s="2">
        <v>21000</v>
      </c>
      <c r="L452" s="14">
        <f t="shared" ref="L452" si="1560">+C452/C451-1</f>
        <v>-2.1621621621621623E-2</v>
      </c>
      <c r="M452" s="14">
        <f t="shared" ref="M452" si="1561">+D452/D451-1</f>
        <v>-6.0941828254847619E-2</v>
      </c>
      <c r="N452" s="14">
        <f t="shared" ref="N452" si="1562">+E452/E451-1</f>
        <v>-5.3571428571428603E-2</v>
      </c>
      <c r="O452" s="14">
        <f t="shared" ref="O452" si="1563">+F452/F451-1</f>
        <v>0.39226519337016574</v>
      </c>
      <c r="P452" s="14">
        <f t="shared" ref="P452" si="1564">+G452/G451-1</f>
        <v>-2.8070175438596467E-2</v>
      </c>
      <c r="Q452" s="14">
        <f t="shared" ref="Q452" si="1565">+H452/H451-1</f>
        <v>0</v>
      </c>
      <c r="R452" s="14">
        <f t="shared" ref="R452" si="1566">+I452/I451-1</f>
        <v>-2.1052631578947323E-2</v>
      </c>
      <c r="S452" s="14">
        <f t="shared" ref="S452" si="1567">+J452/J451-1</f>
        <v>-8.6956521739130488E-2</v>
      </c>
    </row>
    <row r="453" spans="1:19" x14ac:dyDescent="0.25">
      <c r="A453" s="39">
        <v>43614</v>
      </c>
      <c r="B453" s="39">
        <f t="shared" si="1551"/>
        <v>43620</v>
      </c>
      <c r="C453" s="2">
        <v>506000</v>
      </c>
      <c r="D453" s="2">
        <v>389000</v>
      </c>
      <c r="E453" s="2">
        <v>62000</v>
      </c>
      <c r="F453" s="2">
        <v>215000</v>
      </c>
      <c r="G453" s="2">
        <v>296000</v>
      </c>
      <c r="H453" s="2">
        <v>1000</v>
      </c>
      <c r="I453" s="2">
        <v>92000</v>
      </c>
      <c r="J453" s="2">
        <v>19000</v>
      </c>
      <c r="L453" s="14">
        <f t="shared" ref="L453" si="1568">+C453/C452-1</f>
        <v>-6.8139963167587525E-2</v>
      </c>
      <c r="M453" s="14">
        <f t="shared" ref="M453" si="1569">+D453/D452-1</f>
        <v>0.14749262536873164</v>
      </c>
      <c r="N453" s="14">
        <f t="shared" ref="N453" si="1570">+E453/E452-1</f>
        <v>0.16981132075471694</v>
      </c>
      <c r="O453" s="14">
        <f t="shared" ref="O453" si="1571">+F453/F452-1</f>
        <v>-0.14682539682539686</v>
      </c>
      <c r="P453" s="14">
        <f t="shared" ref="P453" si="1572">+G453/G452-1</f>
        <v>6.8592057761732939E-2</v>
      </c>
      <c r="Q453" s="14">
        <f t="shared" ref="Q453" si="1573">+H453/H452-1</f>
        <v>0</v>
      </c>
      <c r="R453" s="14">
        <f t="shared" ref="R453" si="1574">+I453/I452-1</f>
        <v>-1.0752688172043001E-2</v>
      </c>
      <c r="S453" s="14">
        <f t="shared" ref="S453" si="1575">+J453/J452-1</f>
        <v>-9.5238095238095233E-2</v>
      </c>
    </row>
    <row r="454" spans="1:19" x14ac:dyDescent="0.25">
      <c r="A454" s="39">
        <v>43621</v>
      </c>
      <c r="B454" s="39">
        <f t="shared" si="1551"/>
        <v>43627</v>
      </c>
      <c r="C454" s="2">
        <v>411000</v>
      </c>
      <c r="D454" s="2">
        <v>367000</v>
      </c>
      <c r="E454" s="2">
        <v>52000</v>
      </c>
      <c r="F454" s="2">
        <v>247000</v>
      </c>
      <c r="G454" s="2">
        <v>294000</v>
      </c>
      <c r="H454" s="2">
        <v>1000</v>
      </c>
      <c r="I454" s="2">
        <v>83000</v>
      </c>
      <c r="J454" s="2">
        <v>20000</v>
      </c>
      <c r="L454" s="14">
        <f t="shared" ref="L454" si="1576">+C454/C453-1</f>
        <v>-0.18774703557312256</v>
      </c>
      <c r="M454" s="14">
        <f t="shared" ref="M454" si="1577">+D454/D453-1</f>
        <v>-5.6555269922879181E-2</v>
      </c>
      <c r="N454" s="14">
        <f t="shared" ref="N454" si="1578">+E454/E453-1</f>
        <v>-0.16129032258064513</v>
      </c>
      <c r="O454" s="14">
        <f t="shared" ref="O454" si="1579">+F454/F453-1</f>
        <v>0.14883720930232558</v>
      </c>
      <c r="P454" s="14">
        <f t="shared" ref="P454" si="1580">+G454/G453-1</f>
        <v>-6.7567567567567988E-3</v>
      </c>
      <c r="Q454" s="14">
        <f t="shared" ref="Q454" si="1581">+H454/H453-1</f>
        <v>0</v>
      </c>
      <c r="R454" s="14">
        <f t="shared" ref="R454" si="1582">+I454/I453-1</f>
        <v>-9.7826086956521729E-2</v>
      </c>
      <c r="S454" s="14">
        <f t="shared" ref="S454" si="1583">+J454/J453-1</f>
        <v>5.2631578947368363E-2</v>
      </c>
    </row>
    <row r="455" spans="1:19" x14ac:dyDescent="0.25">
      <c r="A455" s="39">
        <v>43628</v>
      </c>
      <c r="B455" s="39">
        <f t="shared" si="1551"/>
        <v>43634</v>
      </c>
      <c r="C455" s="2">
        <v>457000</v>
      </c>
      <c r="D455" s="2">
        <v>342000</v>
      </c>
      <c r="E455" s="2">
        <v>62000</v>
      </c>
      <c r="F455" s="2">
        <v>304000</v>
      </c>
      <c r="G455" s="2">
        <v>272000</v>
      </c>
      <c r="H455" s="2">
        <v>1000</v>
      </c>
      <c r="I455" s="2">
        <v>109000</v>
      </c>
      <c r="J455" s="2">
        <v>21000</v>
      </c>
      <c r="L455" s="14">
        <f t="shared" ref="L455" si="1584">+C455/C454-1</f>
        <v>0.1119221411192215</v>
      </c>
      <c r="M455" s="14">
        <f t="shared" ref="M455" si="1585">+D455/D454-1</f>
        <v>-6.8119891008174394E-2</v>
      </c>
      <c r="N455" s="14">
        <f t="shared" ref="N455" si="1586">+E455/E454-1</f>
        <v>0.19230769230769229</v>
      </c>
      <c r="O455" s="14">
        <f t="shared" ref="O455" si="1587">+F455/F454-1</f>
        <v>0.23076923076923084</v>
      </c>
      <c r="P455" s="14">
        <f t="shared" ref="P455" si="1588">+G455/G454-1</f>
        <v>-7.4829931972789088E-2</v>
      </c>
      <c r="Q455" s="14">
        <f t="shared" ref="Q455" si="1589">+H455/H454-1</f>
        <v>0</v>
      </c>
      <c r="R455" s="14">
        <f t="shared" ref="R455" si="1590">+I455/I454-1</f>
        <v>0.31325301204819267</v>
      </c>
      <c r="S455" s="14">
        <f t="shared" ref="S455" si="1591">+J455/J454-1</f>
        <v>5.0000000000000044E-2</v>
      </c>
    </row>
    <row r="456" spans="1:19" x14ac:dyDescent="0.25">
      <c r="A456" s="39">
        <v>43635</v>
      </c>
      <c r="B456" s="39">
        <f t="shared" si="1551"/>
        <v>43641</v>
      </c>
      <c r="C456" s="2">
        <v>548000</v>
      </c>
      <c r="D456" s="2">
        <v>425000</v>
      </c>
      <c r="E456" s="2">
        <v>56000</v>
      </c>
      <c r="F456" s="2">
        <v>230000</v>
      </c>
      <c r="G456" s="2">
        <v>293000</v>
      </c>
      <c r="H456" s="2">
        <v>1000</v>
      </c>
      <c r="I456" s="2">
        <v>123000</v>
      </c>
      <c r="J456" s="2">
        <v>22000</v>
      </c>
      <c r="L456" s="14">
        <f t="shared" ref="L456" si="1592">+C456/C455-1</f>
        <v>0.19912472647702417</v>
      </c>
      <c r="M456" s="14">
        <f t="shared" ref="M456" si="1593">+D456/D455-1</f>
        <v>0.24269005847953218</v>
      </c>
      <c r="N456" s="14">
        <f t="shared" ref="N456" si="1594">+E456/E455-1</f>
        <v>-9.6774193548387122E-2</v>
      </c>
      <c r="O456" s="14">
        <f t="shared" ref="O456" si="1595">+F456/F455-1</f>
        <v>-0.24342105263157898</v>
      </c>
      <c r="P456" s="14">
        <f t="shared" ref="P456" si="1596">+G456/G455-1</f>
        <v>7.7205882352941124E-2</v>
      </c>
      <c r="Q456" s="14">
        <f t="shared" ref="Q456" si="1597">+H456/H455-1</f>
        <v>0</v>
      </c>
      <c r="R456" s="14">
        <f t="shared" ref="R456" si="1598">+I456/I455-1</f>
        <v>0.12844036697247696</v>
      </c>
      <c r="S456" s="14">
        <f t="shared" ref="S456" si="1599">+J456/J455-1</f>
        <v>4.7619047619047672E-2</v>
      </c>
    </row>
    <row r="457" spans="1:19" x14ac:dyDescent="0.25">
      <c r="A457" s="39">
        <v>43642</v>
      </c>
      <c r="B457" s="39">
        <f t="shared" si="1551"/>
        <v>43648</v>
      </c>
      <c r="C457" s="2">
        <v>432000</v>
      </c>
      <c r="D457" s="2">
        <v>419000</v>
      </c>
      <c r="E457" s="2">
        <v>62000</v>
      </c>
      <c r="F457" s="2">
        <v>226000</v>
      </c>
      <c r="G457" s="2">
        <v>289000</v>
      </c>
      <c r="H457" s="2">
        <v>1000</v>
      </c>
      <c r="I457" s="2">
        <v>119000</v>
      </c>
      <c r="J457" s="2">
        <v>21000</v>
      </c>
      <c r="L457" s="14">
        <f t="shared" ref="L457" si="1600">+C457/C456-1</f>
        <v>-0.21167883211678828</v>
      </c>
      <c r="M457" s="14">
        <f t="shared" ref="M457" si="1601">+D457/D456-1</f>
        <v>-1.4117647058823568E-2</v>
      </c>
      <c r="N457" s="14">
        <f t="shared" ref="N457" si="1602">+E457/E456-1</f>
        <v>0.10714285714285721</v>
      </c>
      <c r="O457" s="14">
        <f t="shared" ref="O457" si="1603">+F457/F456-1</f>
        <v>-1.7391304347826098E-2</v>
      </c>
      <c r="P457" s="14">
        <f t="shared" ref="P457" si="1604">+G457/G456-1</f>
        <v>-1.3651877133105783E-2</v>
      </c>
      <c r="Q457" s="14">
        <f t="shared" ref="Q457" si="1605">+H457/H456-1</f>
        <v>0</v>
      </c>
      <c r="R457" s="14">
        <f t="shared" ref="R457" si="1606">+I457/I456-1</f>
        <v>-3.2520325203251987E-2</v>
      </c>
      <c r="S457" s="14">
        <f t="shared" ref="S457" si="1607">+J457/J456-1</f>
        <v>-4.5454545454545414E-2</v>
      </c>
    </row>
    <row r="458" spans="1:19" x14ac:dyDescent="0.25">
      <c r="A458" s="39">
        <v>43649</v>
      </c>
      <c r="B458" s="39">
        <f t="shared" si="1551"/>
        <v>43655</v>
      </c>
      <c r="C458" s="2">
        <v>477000</v>
      </c>
      <c r="D458" s="2">
        <v>414000</v>
      </c>
      <c r="E458" s="2">
        <v>62000</v>
      </c>
      <c r="F458" s="2">
        <v>236000</v>
      </c>
      <c r="G458" s="2">
        <v>260000</v>
      </c>
      <c r="H458" s="2">
        <v>1000</v>
      </c>
      <c r="I458" s="2">
        <v>112000</v>
      </c>
      <c r="J458" s="2">
        <v>20000</v>
      </c>
      <c r="L458" s="14">
        <f t="shared" ref="L458" si="1608">+C458/C457-1</f>
        <v>0.10416666666666674</v>
      </c>
      <c r="M458" s="14">
        <f t="shared" ref="M458" si="1609">+D458/D457-1</f>
        <v>-1.1933174224343701E-2</v>
      </c>
      <c r="N458" s="14">
        <f t="shared" ref="N458" si="1610">+E458/E457-1</f>
        <v>0</v>
      </c>
      <c r="O458" s="14">
        <f t="shared" ref="O458" si="1611">+F458/F457-1</f>
        <v>4.4247787610619538E-2</v>
      </c>
      <c r="P458" s="14">
        <f t="shared" ref="P458" si="1612">+G458/G457-1</f>
        <v>-0.10034602076124566</v>
      </c>
      <c r="Q458" s="14">
        <f t="shared" ref="Q458" si="1613">+H458/H457-1</f>
        <v>0</v>
      </c>
      <c r="R458" s="14">
        <f t="shared" ref="R458" si="1614">+I458/I457-1</f>
        <v>-5.8823529411764719E-2</v>
      </c>
      <c r="S458" s="14">
        <f t="shared" ref="S458" si="1615">+J458/J457-1</f>
        <v>-4.7619047619047672E-2</v>
      </c>
    </row>
    <row r="459" spans="1:19" x14ac:dyDescent="0.25">
      <c r="A459" s="39">
        <v>43656</v>
      </c>
      <c r="B459" s="39">
        <f t="shared" si="1551"/>
        <v>43662</v>
      </c>
      <c r="C459" s="2">
        <v>505000</v>
      </c>
      <c r="D459" s="2">
        <v>364000</v>
      </c>
      <c r="E459" s="2">
        <v>64000</v>
      </c>
      <c r="F459" s="2">
        <v>224000</v>
      </c>
      <c r="G459" s="2">
        <v>243000</v>
      </c>
      <c r="H459" s="2">
        <v>1000</v>
      </c>
      <c r="I459" s="2">
        <v>103000</v>
      </c>
      <c r="J459" s="2">
        <v>21000</v>
      </c>
      <c r="L459" s="14">
        <f t="shared" ref="L459" si="1616">+C459/C458-1</f>
        <v>5.8700209643605783E-2</v>
      </c>
      <c r="M459" s="14">
        <f t="shared" ref="M459" si="1617">+D459/D458-1</f>
        <v>-0.12077294685990336</v>
      </c>
      <c r="N459" s="14">
        <f t="shared" ref="N459" si="1618">+E459/E458-1</f>
        <v>3.2258064516129004E-2</v>
      </c>
      <c r="O459" s="14">
        <f t="shared" ref="O459" si="1619">+F459/F458-1</f>
        <v>-5.084745762711862E-2</v>
      </c>
      <c r="P459" s="14">
        <f t="shared" ref="P459" si="1620">+G459/G458-1</f>
        <v>-6.5384615384615374E-2</v>
      </c>
      <c r="Q459" s="14">
        <f t="shared" ref="Q459" si="1621">+H459/H458-1</f>
        <v>0</v>
      </c>
      <c r="R459" s="14">
        <f t="shared" ref="R459" si="1622">+I459/I458-1</f>
        <v>-8.0357142857142905E-2</v>
      </c>
      <c r="S459" s="14">
        <f t="shared" ref="S459" si="1623">+J459/J458-1</f>
        <v>5.0000000000000044E-2</v>
      </c>
    </row>
    <row r="460" spans="1:19" x14ac:dyDescent="0.25">
      <c r="A460" s="39">
        <v>43663</v>
      </c>
      <c r="B460" s="39">
        <f t="shared" si="1551"/>
        <v>43669</v>
      </c>
      <c r="C460" s="2">
        <v>493000</v>
      </c>
      <c r="D460" s="2">
        <v>355000</v>
      </c>
      <c r="E460" s="2">
        <v>67000</v>
      </c>
      <c r="F460" s="2">
        <v>246000</v>
      </c>
      <c r="G460" s="2">
        <v>246000</v>
      </c>
      <c r="H460" s="2">
        <v>1000</v>
      </c>
      <c r="I460" s="2">
        <v>111000</v>
      </c>
      <c r="J460" s="2">
        <v>21000</v>
      </c>
      <c r="L460" s="14">
        <f t="shared" ref="L460" si="1624">+C460/C459-1</f>
        <v>-2.3762376237623783E-2</v>
      </c>
      <c r="M460" s="14">
        <f t="shared" ref="M460" si="1625">+D460/D459-1</f>
        <v>-2.4725274725274748E-2</v>
      </c>
      <c r="N460" s="14">
        <f t="shared" ref="N460" si="1626">+E460/E459-1</f>
        <v>4.6875E-2</v>
      </c>
      <c r="O460" s="14">
        <f t="shared" ref="O460" si="1627">+F460/F459-1</f>
        <v>9.8214285714285809E-2</v>
      </c>
      <c r="P460" s="14">
        <f t="shared" ref="P460" si="1628">+G460/G459-1</f>
        <v>1.2345679012345734E-2</v>
      </c>
      <c r="Q460" s="14">
        <f t="shared" ref="Q460" si="1629">+H460/H459-1</f>
        <v>0</v>
      </c>
      <c r="R460" s="14">
        <f t="shared" ref="R460" si="1630">+I460/I459-1</f>
        <v>7.7669902912621325E-2</v>
      </c>
      <c r="S460" s="14">
        <f t="shared" ref="S460" si="1631">+J460/J459-1</f>
        <v>0</v>
      </c>
    </row>
    <row r="461" spans="1:19" x14ac:dyDescent="0.25">
      <c r="A461" s="39">
        <v>43670</v>
      </c>
      <c r="B461" s="39">
        <f t="shared" si="1551"/>
        <v>43676</v>
      </c>
      <c r="C461" s="2">
        <v>501000</v>
      </c>
      <c r="D461" s="2">
        <v>385000</v>
      </c>
      <c r="E461" s="2">
        <v>50000</v>
      </c>
      <c r="F461" s="2">
        <v>290000</v>
      </c>
      <c r="G461" s="2">
        <v>249000</v>
      </c>
      <c r="H461" s="2">
        <v>1000</v>
      </c>
      <c r="I461" s="2">
        <v>129000</v>
      </c>
      <c r="J461" s="2">
        <v>21000</v>
      </c>
      <c r="L461" s="14">
        <f t="shared" ref="L461" si="1632">+C461/C460-1</f>
        <v>1.6227180527383478E-2</v>
      </c>
      <c r="M461" s="14">
        <f t="shared" ref="M461" si="1633">+D461/D460-1</f>
        <v>8.4507042253521236E-2</v>
      </c>
      <c r="N461" s="14">
        <f t="shared" ref="N461" si="1634">+E461/E460-1</f>
        <v>-0.25373134328358204</v>
      </c>
      <c r="O461" s="14">
        <f t="shared" ref="O461" si="1635">+F461/F460-1</f>
        <v>0.17886178861788626</v>
      </c>
      <c r="P461" s="14">
        <f t="shared" ref="P461" si="1636">+G461/G460-1</f>
        <v>1.2195121951219523E-2</v>
      </c>
      <c r="Q461" s="14">
        <f t="shared" ref="Q461" si="1637">+H461/H460-1</f>
        <v>0</v>
      </c>
      <c r="R461" s="14">
        <f t="shared" ref="R461" si="1638">+I461/I460-1</f>
        <v>0.16216216216216206</v>
      </c>
      <c r="S461" s="14">
        <f t="shared" ref="S461" si="1639">+J461/J460-1</f>
        <v>0</v>
      </c>
    </row>
    <row r="462" spans="1:19" x14ac:dyDescent="0.25">
      <c r="A462" s="39">
        <v>43677</v>
      </c>
      <c r="B462" s="39">
        <f t="shared" si="1551"/>
        <v>43683</v>
      </c>
      <c r="C462" s="2">
        <v>505000</v>
      </c>
      <c r="D462" s="2">
        <v>345000</v>
      </c>
      <c r="E462" s="2">
        <v>63000</v>
      </c>
      <c r="F462" s="2">
        <v>309000</v>
      </c>
      <c r="G462" s="2">
        <v>242000</v>
      </c>
      <c r="H462" s="2">
        <v>1000</v>
      </c>
      <c r="I462" s="2">
        <v>125000</v>
      </c>
      <c r="J462" s="2">
        <v>24000</v>
      </c>
      <c r="L462" s="14">
        <f t="shared" ref="L462" si="1640">+C462/C461-1</f>
        <v>7.9840319361277334E-3</v>
      </c>
      <c r="M462" s="14">
        <f t="shared" ref="M462" si="1641">+D462/D461-1</f>
        <v>-0.10389610389610393</v>
      </c>
      <c r="N462" s="14">
        <f t="shared" ref="N462" si="1642">+E462/E461-1</f>
        <v>0.26</v>
      </c>
      <c r="O462" s="14">
        <f t="shared" ref="O462" si="1643">+F462/F461-1</f>
        <v>6.5517241379310365E-2</v>
      </c>
      <c r="P462" s="14">
        <f t="shared" ref="P462" si="1644">+G462/G461-1</f>
        <v>-2.8112449799196804E-2</v>
      </c>
      <c r="Q462" s="14">
        <f t="shared" ref="Q462" si="1645">+H462/H461-1</f>
        <v>0</v>
      </c>
      <c r="R462" s="14">
        <f t="shared" ref="R462" si="1646">+I462/I461-1</f>
        <v>-3.1007751937984551E-2</v>
      </c>
      <c r="S462" s="14">
        <f t="shared" ref="S462" si="1647">+J462/J461-1</f>
        <v>0.14285714285714279</v>
      </c>
    </row>
    <row r="463" spans="1:19" x14ac:dyDescent="0.25">
      <c r="A463" s="39">
        <v>43684</v>
      </c>
      <c r="B463" s="39">
        <f t="shared" si="1551"/>
        <v>43690</v>
      </c>
      <c r="C463" s="2">
        <v>504000</v>
      </c>
      <c r="D463" s="2">
        <v>375000</v>
      </c>
      <c r="E463" s="2">
        <v>62000</v>
      </c>
      <c r="F463" s="2">
        <v>281000</v>
      </c>
      <c r="G463" s="2">
        <v>253000</v>
      </c>
      <c r="H463" s="2">
        <v>1000</v>
      </c>
      <c r="I463" s="2">
        <v>121000</v>
      </c>
      <c r="J463" s="2">
        <v>25000</v>
      </c>
      <c r="L463" s="14">
        <f t="shared" ref="L463" si="1648">+C463/C462-1</f>
        <v>-1.980198019801982E-3</v>
      </c>
      <c r="M463" s="14">
        <f t="shared" ref="M463" si="1649">+D463/D462-1</f>
        <v>8.6956521739130377E-2</v>
      </c>
      <c r="N463" s="14">
        <f t="shared" ref="N463" si="1650">+E463/E462-1</f>
        <v>-1.5873015873015928E-2</v>
      </c>
      <c r="O463" s="14">
        <f t="shared" ref="O463" si="1651">+F463/F462-1</f>
        <v>-9.061488673139162E-2</v>
      </c>
      <c r="P463" s="14">
        <f t="shared" ref="P463" si="1652">+G463/G462-1</f>
        <v>4.5454545454545414E-2</v>
      </c>
      <c r="Q463" s="14">
        <f t="shared" ref="Q463" si="1653">+H463/H462-1</f>
        <v>0</v>
      </c>
      <c r="R463" s="14">
        <f t="shared" ref="R463" si="1654">+I463/I462-1</f>
        <v>-3.2000000000000028E-2</v>
      </c>
      <c r="S463" s="14">
        <f t="shared" ref="S463" si="1655">+J463/J462-1</f>
        <v>4.1666666666666741E-2</v>
      </c>
    </row>
    <row r="464" spans="1:19" x14ac:dyDescent="0.25">
      <c r="A464" s="39">
        <v>43691</v>
      </c>
      <c r="B464" s="39">
        <f t="shared" si="1551"/>
        <v>43697</v>
      </c>
      <c r="C464" s="2">
        <v>531000</v>
      </c>
      <c r="D464" s="2">
        <v>355000</v>
      </c>
      <c r="E464" s="2">
        <v>51000</v>
      </c>
      <c r="F464" s="2">
        <v>232000</v>
      </c>
      <c r="G464" s="2">
        <v>245000</v>
      </c>
      <c r="H464" s="2">
        <v>1000</v>
      </c>
      <c r="I464" s="2">
        <v>129000</v>
      </c>
      <c r="J464" s="2">
        <v>24000</v>
      </c>
      <c r="L464" s="14">
        <f t="shared" ref="L464" si="1656">+C464/C463-1</f>
        <v>5.3571428571428603E-2</v>
      </c>
      <c r="M464" s="14">
        <f t="shared" ref="M464" si="1657">+D464/D463-1</f>
        <v>-5.3333333333333344E-2</v>
      </c>
      <c r="N464" s="14">
        <f t="shared" ref="N464" si="1658">+E464/E463-1</f>
        <v>-0.17741935483870963</v>
      </c>
      <c r="O464" s="14">
        <f t="shared" ref="O464" si="1659">+F464/F463-1</f>
        <v>-0.17437722419928825</v>
      </c>
      <c r="P464" s="14">
        <f t="shared" ref="P464" si="1660">+G464/G463-1</f>
        <v>-3.1620553359683834E-2</v>
      </c>
      <c r="Q464" s="14">
        <f t="shared" ref="Q464" si="1661">+H464/H463-1</f>
        <v>0</v>
      </c>
      <c r="R464" s="14">
        <f t="shared" ref="R464" si="1662">+I464/I463-1</f>
        <v>6.6115702479338845E-2</v>
      </c>
      <c r="S464" s="14">
        <f t="shared" ref="S464" si="1663">+J464/J463-1</f>
        <v>-4.0000000000000036E-2</v>
      </c>
    </row>
    <row r="465" spans="1:19" x14ac:dyDescent="0.25">
      <c r="A465" s="39">
        <v>43698</v>
      </c>
      <c r="B465" s="39">
        <f t="shared" si="1551"/>
        <v>43704</v>
      </c>
      <c r="C465" s="2">
        <v>464000</v>
      </c>
      <c r="D465" s="2">
        <v>325000</v>
      </c>
      <c r="E465" s="2">
        <v>46000</v>
      </c>
      <c r="F465" s="2">
        <v>302000</v>
      </c>
      <c r="G465" s="2">
        <v>233000</v>
      </c>
      <c r="H465" s="2">
        <v>1000</v>
      </c>
      <c r="I465" s="2">
        <v>130000</v>
      </c>
      <c r="J465" s="2">
        <v>24000</v>
      </c>
      <c r="L465" s="14">
        <f t="shared" ref="L465" si="1664">+C465/C464-1</f>
        <v>-0.12617702448210921</v>
      </c>
      <c r="M465" s="14">
        <f t="shared" ref="M465" si="1665">+D465/D464-1</f>
        <v>-8.4507042253521125E-2</v>
      </c>
      <c r="N465" s="14">
        <f t="shared" ref="N465" si="1666">+E465/E464-1</f>
        <v>-9.8039215686274495E-2</v>
      </c>
      <c r="O465" s="14">
        <f t="shared" ref="O465" si="1667">+F465/F464-1</f>
        <v>0.30172413793103448</v>
      </c>
      <c r="P465" s="14">
        <f t="shared" ref="P465" si="1668">+G465/G464-1</f>
        <v>-4.8979591836734726E-2</v>
      </c>
      <c r="Q465" s="14">
        <f t="shared" ref="Q465" si="1669">+H465/H464-1</f>
        <v>0</v>
      </c>
      <c r="R465" s="14">
        <f t="shared" ref="R465" si="1670">+I465/I464-1</f>
        <v>7.7519379844961378E-3</v>
      </c>
      <c r="S465" s="14">
        <f t="shared" ref="S465" si="1671">+J465/J464-1</f>
        <v>0</v>
      </c>
    </row>
    <row r="466" spans="1:19" x14ac:dyDescent="0.25">
      <c r="A466" s="39">
        <v>43705</v>
      </c>
      <c r="B466" s="39">
        <f t="shared" si="1551"/>
        <v>43711</v>
      </c>
      <c r="C466" s="2">
        <v>433000</v>
      </c>
      <c r="D466" s="2">
        <v>334000</v>
      </c>
      <c r="E466" s="2">
        <v>49000</v>
      </c>
      <c r="F466" s="2">
        <v>285000</v>
      </c>
      <c r="G466" s="2">
        <v>259000</v>
      </c>
      <c r="H466" s="2">
        <v>1000</v>
      </c>
      <c r="I466" s="2">
        <v>117000</v>
      </c>
      <c r="J466" s="2">
        <v>25000</v>
      </c>
      <c r="L466" s="14">
        <f t="shared" ref="L466" si="1672">+C466/C465-1</f>
        <v>-6.6810344827586188E-2</v>
      </c>
      <c r="M466" s="14">
        <f t="shared" ref="M466" si="1673">+D466/D465-1</f>
        <v>2.7692307692307683E-2</v>
      </c>
      <c r="N466" s="14">
        <f t="shared" ref="N466" si="1674">+E466/E465-1</f>
        <v>6.5217391304347894E-2</v>
      </c>
      <c r="O466" s="14">
        <f t="shared" ref="O466" si="1675">+F466/F465-1</f>
        <v>-5.6291390728476776E-2</v>
      </c>
      <c r="P466" s="14">
        <f t="shared" ref="P466" si="1676">+G466/G465-1</f>
        <v>0.11158798283261806</v>
      </c>
      <c r="Q466" s="14">
        <f t="shared" ref="Q466" si="1677">+H466/H465-1</f>
        <v>0</v>
      </c>
      <c r="R466" s="14">
        <f t="shared" ref="R466" si="1678">+I466/I465-1</f>
        <v>-9.9999999999999978E-2</v>
      </c>
      <c r="S466" s="14">
        <f t="shared" ref="S466" si="1679">+J466/J465-1</f>
        <v>4.1666666666666741E-2</v>
      </c>
    </row>
    <row r="467" spans="1:19" x14ac:dyDescent="0.25">
      <c r="A467" s="39">
        <v>43712</v>
      </c>
      <c r="B467" s="39">
        <f t="shared" si="1551"/>
        <v>43718</v>
      </c>
      <c r="C467" s="2">
        <v>514000</v>
      </c>
      <c r="D467" s="2">
        <v>417000</v>
      </c>
      <c r="E467" s="2">
        <v>48000</v>
      </c>
      <c r="F467" s="2">
        <v>237000</v>
      </c>
      <c r="G467" s="2">
        <v>245000</v>
      </c>
      <c r="H467" s="2">
        <v>1000</v>
      </c>
      <c r="I467" s="2">
        <v>120000</v>
      </c>
      <c r="J467" s="2">
        <v>22000</v>
      </c>
      <c r="L467" s="14">
        <f t="shared" ref="L467" si="1680">+C467/C466-1</f>
        <v>0.18706697459584287</v>
      </c>
      <c r="M467" s="14">
        <f t="shared" ref="M467" si="1681">+D467/D466-1</f>
        <v>0.24850299401197606</v>
      </c>
      <c r="N467" s="14">
        <f t="shared" ref="N467" si="1682">+E467/E466-1</f>
        <v>-2.0408163265306145E-2</v>
      </c>
      <c r="O467" s="14">
        <f t="shared" ref="O467" si="1683">+F467/F466-1</f>
        <v>-0.16842105263157892</v>
      </c>
      <c r="P467" s="14">
        <f t="shared" ref="P467" si="1684">+G467/G466-1</f>
        <v>-5.4054054054054057E-2</v>
      </c>
      <c r="Q467" s="14">
        <f t="shared" ref="Q467" si="1685">+H467/H466-1</f>
        <v>0</v>
      </c>
      <c r="R467" s="14">
        <f t="shared" ref="R467" si="1686">+I467/I466-1</f>
        <v>2.564102564102555E-2</v>
      </c>
      <c r="S467" s="14">
        <f t="shared" ref="S467" si="1687">+J467/J466-1</f>
        <v>-0.12</v>
      </c>
    </row>
    <row r="468" spans="1:19" x14ac:dyDescent="0.25">
      <c r="A468" s="39">
        <v>43719</v>
      </c>
      <c r="B468" s="39">
        <f t="shared" si="1551"/>
        <v>43725</v>
      </c>
      <c r="C468" s="2">
        <v>457000</v>
      </c>
      <c r="D468" s="2">
        <v>393000</v>
      </c>
      <c r="E468" s="2">
        <v>35000</v>
      </c>
      <c r="F468" s="2">
        <v>218000</v>
      </c>
      <c r="G468" s="2">
        <v>231000</v>
      </c>
      <c r="H468" s="2">
        <v>1000</v>
      </c>
      <c r="I468" s="2">
        <v>123000</v>
      </c>
      <c r="J468" s="2">
        <v>22000</v>
      </c>
      <c r="L468" s="14">
        <f t="shared" ref="L468" si="1688">+C468/C467-1</f>
        <v>-0.1108949416342413</v>
      </c>
      <c r="M468" s="14">
        <f t="shared" ref="M468" si="1689">+D468/D467-1</f>
        <v>-5.7553956834532349E-2</v>
      </c>
      <c r="N468" s="14">
        <f t="shared" ref="N468" si="1690">+E468/E467-1</f>
        <v>-0.27083333333333337</v>
      </c>
      <c r="O468" s="14">
        <f t="shared" ref="O468" si="1691">+F468/F467-1</f>
        <v>-8.0168776371308037E-2</v>
      </c>
      <c r="P468" s="14">
        <f t="shared" ref="P468" si="1692">+G468/G467-1</f>
        <v>-5.7142857142857162E-2</v>
      </c>
      <c r="Q468" s="14">
        <f t="shared" ref="Q468" si="1693">+H468/H467-1</f>
        <v>0</v>
      </c>
      <c r="R468" s="14">
        <f t="shared" ref="R468" si="1694">+I468/I467-1</f>
        <v>2.4999999999999911E-2</v>
      </c>
      <c r="S468" s="14">
        <f t="shared" ref="S468" si="1695">+J468/J467-1</f>
        <v>0</v>
      </c>
    </row>
    <row r="469" spans="1:19" x14ac:dyDescent="0.25">
      <c r="A469" s="39">
        <v>43726</v>
      </c>
      <c r="B469" s="39">
        <f t="shared" si="1551"/>
        <v>43732</v>
      </c>
      <c r="C469" s="2">
        <v>535000</v>
      </c>
      <c r="D469" s="2">
        <v>428000</v>
      </c>
      <c r="E469" s="2">
        <v>44000</v>
      </c>
      <c r="F469" s="2">
        <v>287000</v>
      </c>
      <c r="G469" s="2">
        <v>242000</v>
      </c>
      <c r="H469" s="2">
        <v>1000</v>
      </c>
      <c r="I469" s="2">
        <v>123000</v>
      </c>
      <c r="J469" s="2">
        <v>24000</v>
      </c>
      <c r="L469" s="14">
        <f t="shared" ref="L469" si="1696">+C469/C468-1</f>
        <v>0.17067833698030643</v>
      </c>
      <c r="M469" s="14">
        <f t="shared" ref="M469" si="1697">+D469/D468-1</f>
        <v>8.9058524173027953E-2</v>
      </c>
      <c r="N469" s="14">
        <f t="shared" ref="N469" si="1698">+E469/E468-1</f>
        <v>0.25714285714285712</v>
      </c>
      <c r="O469" s="14">
        <f t="shared" ref="O469" si="1699">+F469/F468-1</f>
        <v>0.3165137614678899</v>
      </c>
      <c r="P469" s="14">
        <f t="shared" ref="P469" si="1700">+G469/G468-1</f>
        <v>4.7619047619047672E-2</v>
      </c>
      <c r="Q469" s="14">
        <f t="shared" ref="Q469" si="1701">+H469/H468-1</f>
        <v>0</v>
      </c>
      <c r="R469" s="14">
        <f t="shared" ref="R469" si="1702">+I469/I468-1</f>
        <v>0</v>
      </c>
      <c r="S469" s="14">
        <f t="shared" ref="S469" si="1703">+J469/J468-1</f>
        <v>9.0909090909090828E-2</v>
      </c>
    </row>
    <row r="470" spans="1:19" x14ac:dyDescent="0.25">
      <c r="A470" s="39">
        <v>43733</v>
      </c>
      <c r="B470" s="39">
        <f t="shared" si="1551"/>
        <v>43739</v>
      </c>
      <c r="C470" s="2">
        <v>538000</v>
      </c>
      <c r="D470" s="2">
        <v>435000</v>
      </c>
      <c r="E470" s="2">
        <v>52000</v>
      </c>
      <c r="F470" s="2">
        <v>254000</v>
      </c>
      <c r="G470" s="2">
        <v>256000</v>
      </c>
      <c r="H470" s="2">
        <v>1000</v>
      </c>
      <c r="I470" s="2">
        <v>122000</v>
      </c>
      <c r="J470" s="2">
        <v>25000</v>
      </c>
      <c r="L470" s="14">
        <f t="shared" ref="L470" si="1704">+C470/C469-1</f>
        <v>5.6074766355140859E-3</v>
      </c>
      <c r="M470" s="14">
        <f t="shared" ref="M470" si="1705">+D470/D469-1</f>
        <v>1.6355140186915973E-2</v>
      </c>
      <c r="N470" s="14">
        <f t="shared" ref="N470" si="1706">+E470/E469-1</f>
        <v>0.18181818181818188</v>
      </c>
      <c r="O470" s="14">
        <f t="shared" ref="O470" si="1707">+F470/F469-1</f>
        <v>-0.1149825783972126</v>
      </c>
      <c r="P470" s="14">
        <f t="shared" ref="P470" si="1708">+G470/G469-1</f>
        <v>5.7851239669421517E-2</v>
      </c>
      <c r="Q470" s="14">
        <f t="shared" ref="Q470" si="1709">+H470/H469-1</f>
        <v>0</v>
      </c>
      <c r="R470" s="14">
        <f t="shared" ref="R470" si="1710">+I470/I469-1</f>
        <v>-8.1300813008130524E-3</v>
      </c>
      <c r="S470" s="14">
        <f t="shared" ref="S470" si="1711">+J470/J469-1</f>
        <v>4.1666666666666741E-2</v>
      </c>
    </row>
    <row r="471" spans="1:19" x14ac:dyDescent="0.25">
      <c r="A471" s="39">
        <v>43740</v>
      </c>
      <c r="B471" s="39">
        <f t="shared" si="1551"/>
        <v>43746</v>
      </c>
      <c r="C471" s="2">
        <v>488000</v>
      </c>
      <c r="D471" s="2">
        <v>347000</v>
      </c>
      <c r="E471" s="2">
        <v>48000</v>
      </c>
      <c r="F471" s="2">
        <v>234000</v>
      </c>
      <c r="G471" s="2">
        <v>230000</v>
      </c>
      <c r="H471" s="2">
        <v>1000</v>
      </c>
      <c r="I471" s="2">
        <v>108000</v>
      </c>
      <c r="J471" s="2">
        <v>23000</v>
      </c>
      <c r="L471" s="14">
        <f t="shared" ref="L471" si="1712">+C471/C470-1</f>
        <v>-9.2936802973977661E-2</v>
      </c>
      <c r="M471" s="14">
        <f t="shared" ref="M471" si="1713">+D471/D470-1</f>
        <v>-0.20229885057471264</v>
      </c>
      <c r="N471" s="14">
        <f t="shared" ref="N471" si="1714">+E471/E470-1</f>
        <v>-7.6923076923076872E-2</v>
      </c>
      <c r="O471" s="14">
        <f t="shared" ref="O471" si="1715">+F471/F470-1</f>
        <v>-7.8740157480314932E-2</v>
      </c>
      <c r="P471" s="14">
        <f t="shared" ref="P471" si="1716">+G471/G470-1</f>
        <v>-0.1015625</v>
      </c>
      <c r="Q471" s="14">
        <f t="shared" ref="Q471" si="1717">+H471/H470-1</f>
        <v>0</v>
      </c>
      <c r="R471" s="14">
        <f t="shared" ref="R471" si="1718">+I471/I470-1</f>
        <v>-0.11475409836065575</v>
      </c>
      <c r="S471" s="14">
        <f t="shared" ref="S471" si="1719">+J471/J470-1</f>
        <v>-7.999999999999996E-2</v>
      </c>
    </row>
    <row r="472" spans="1:19" x14ac:dyDescent="0.25">
      <c r="A472" s="39">
        <v>43747</v>
      </c>
      <c r="B472" s="39">
        <f t="shared" si="1551"/>
        <v>43753</v>
      </c>
      <c r="C472" s="2">
        <v>488000</v>
      </c>
      <c r="D472" s="2">
        <v>344000</v>
      </c>
      <c r="E472" s="2">
        <v>51000</v>
      </c>
      <c r="F472" s="2">
        <v>256000</v>
      </c>
      <c r="G472" s="2">
        <v>235000</v>
      </c>
      <c r="H472" s="2">
        <v>1000</v>
      </c>
      <c r="I472" s="2">
        <v>105000</v>
      </c>
      <c r="J472" s="2">
        <v>22000</v>
      </c>
      <c r="L472" s="14">
        <f t="shared" ref="L472" si="1720">+C472/C471-1</f>
        <v>0</v>
      </c>
      <c r="M472" s="14">
        <f t="shared" ref="M472" si="1721">+D472/D471-1</f>
        <v>-8.6455331412104153E-3</v>
      </c>
      <c r="N472" s="14">
        <f t="shared" ref="N472" si="1722">+E472/E471-1</f>
        <v>6.25E-2</v>
      </c>
      <c r="O472" s="14">
        <f t="shared" ref="O472" si="1723">+F472/F471-1</f>
        <v>9.4017094017094127E-2</v>
      </c>
      <c r="P472" s="14">
        <f t="shared" ref="P472" si="1724">+G472/G471-1</f>
        <v>2.1739130434782705E-2</v>
      </c>
      <c r="Q472" s="14">
        <f t="shared" ref="Q472" si="1725">+H472/H471-1</f>
        <v>0</v>
      </c>
      <c r="R472" s="14">
        <f t="shared" ref="R472" si="1726">+I472/I471-1</f>
        <v>-2.777777777777779E-2</v>
      </c>
      <c r="S472" s="14">
        <f t="shared" ref="S472" si="1727">+J472/J471-1</f>
        <v>-4.3478260869565188E-2</v>
      </c>
    </row>
    <row r="473" spans="1:19" x14ac:dyDescent="0.25">
      <c r="A473" s="39">
        <v>43754</v>
      </c>
      <c r="B473" s="39">
        <f t="shared" si="1551"/>
        <v>43760</v>
      </c>
      <c r="C473" s="2">
        <v>501000</v>
      </c>
      <c r="D473" s="2">
        <v>394000</v>
      </c>
      <c r="E473" s="2">
        <v>61000</v>
      </c>
      <c r="F473" s="2">
        <v>253000</v>
      </c>
      <c r="G473" s="2">
        <v>251000</v>
      </c>
      <c r="H473" s="2">
        <v>1000</v>
      </c>
      <c r="I473" s="2">
        <v>119000</v>
      </c>
      <c r="J473" s="2">
        <v>22000</v>
      </c>
      <c r="L473" s="14">
        <f t="shared" ref="L473" si="1728">+C473/C472-1</f>
        <v>2.6639344262294973E-2</v>
      </c>
      <c r="M473" s="14">
        <f t="shared" ref="M473" si="1729">+D473/D472-1</f>
        <v>0.14534883720930236</v>
      </c>
      <c r="N473" s="14">
        <f t="shared" ref="N473" si="1730">+E473/E472-1</f>
        <v>0.19607843137254899</v>
      </c>
      <c r="O473" s="14">
        <f t="shared" ref="O473" si="1731">+F473/F472-1</f>
        <v>-1.171875E-2</v>
      </c>
      <c r="P473" s="14">
        <f t="shared" ref="P473" si="1732">+G473/G472-1</f>
        <v>6.8085106382978822E-2</v>
      </c>
      <c r="Q473" s="14">
        <f t="shared" ref="Q473" si="1733">+H473/H472-1</f>
        <v>0</v>
      </c>
      <c r="R473" s="14">
        <f t="shared" ref="R473" si="1734">+I473/I472-1</f>
        <v>0.1333333333333333</v>
      </c>
      <c r="S473" s="14">
        <f t="shared" ref="S473" si="1735">+J473/J472-1</f>
        <v>0</v>
      </c>
    </row>
    <row r="474" spans="1:19" x14ac:dyDescent="0.25">
      <c r="A474" s="39">
        <v>43761</v>
      </c>
      <c r="B474" s="39">
        <f t="shared" si="1551"/>
        <v>43767</v>
      </c>
      <c r="C474" s="2">
        <v>500000</v>
      </c>
      <c r="D474" s="2">
        <v>406000</v>
      </c>
      <c r="E474" s="2">
        <v>69000</v>
      </c>
      <c r="F474" s="2">
        <v>241000</v>
      </c>
      <c r="G474" s="2">
        <v>247000</v>
      </c>
      <c r="H474" s="2">
        <v>1000</v>
      </c>
      <c r="I474" s="2">
        <v>127000</v>
      </c>
      <c r="J474" s="2">
        <v>23000</v>
      </c>
      <c r="L474" s="14">
        <f t="shared" ref="L474" si="1736">+C474/C473-1</f>
        <v>-1.9960079840319889E-3</v>
      </c>
      <c r="M474" s="14">
        <f t="shared" ref="M474" si="1737">+D474/D473-1</f>
        <v>3.0456852791878264E-2</v>
      </c>
      <c r="N474" s="14">
        <f t="shared" ref="N474" si="1738">+E474/E473-1</f>
        <v>0.13114754098360648</v>
      </c>
      <c r="O474" s="14">
        <f t="shared" ref="O474" si="1739">+F474/F473-1</f>
        <v>-4.743083003952564E-2</v>
      </c>
      <c r="P474" s="14">
        <f t="shared" ref="P474" si="1740">+G474/G473-1</f>
        <v>-1.5936254980079667E-2</v>
      </c>
      <c r="Q474" s="14">
        <f t="shared" ref="Q474" si="1741">+H474/H473-1</f>
        <v>0</v>
      </c>
      <c r="R474" s="14">
        <f t="shared" ref="R474" si="1742">+I474/I473-1</f>
        <v>6.7226890756302504E-2</v>
      </c>
      <c r="S474" s="14">
        <f t="shared" ref="S474" si="1743">+J474/J473-1</f>
        <v>4.5454545454545414E-2</v>
      </c>
    </row>
    <row r="475" spans="1:19" x14ac:dyDescent="0.25">
      <c r="A475" s="39">
        <v>43768</v>
      </c>
      <c r="B475" s="39">
        <f t="shared" si="1551"/>
        <v>43774</v>
      </c>
      <c r="C475" s="2">
        <v>428000</v>
      </c>
      <c r="D475" s="2">
        <v>442000</v>
      </c>
      <c r="E475" s="2">
        <v>71000</v>
      </c>
      <c r="F475" s="2">
        <v>224000</v>
      </c>
      <c r="G475" s="2">
        <v>236000</v>
      </c>
      <c r="H475" s="2">
        <v>1000</v>
      </c>
      <c r="I475" s="2">
        <v>111000</v>
      </c>
      <c r="J475" s="2">
        <v>22000</v>
      </c>
      <c r="L475" s="14">
        <f t="shared" ref="L475" si="1744">+C475/C474-1</f>
        <v>-0.14400000000000002</v>
      </c>
      <c r="M475" s="14">
        <f t="shared" ref="M475" si="1745">+D475/D474-1</f>
        <v>8.8669950738916148E-2</v>
      </c>
      <c r="N475" s="14">
        <f t="shared" ref="N475" si="1746">+E475/E474-1</f>
        <v>2.8985507246376718E-2</v>
      </c>
      <c r="O475" s="14">
        <f t="shared" ref="O475" si="1747">+F475/F474-1</f>
        <v>-7.0539419087136901E-2</v>
      </c>
      <c r="P475" s="14">
        <f t="shared" ref="P475" si="1748">+G475/G474-1</f>
        <v>-4.4534412955465563E-2</v>
      </c>
      <c r="Q475" s="14">
        <f t="shared" ref="Q475" si="1749">+H475/H474-1</f>
        <v>0</v>
      </c>
      <c r="R475" s="14">
        <f t="shared" ref="R475" si="1750">+I475/I474-1</f>
        <v>-0.12598425196850394</v>
      </c>
      <c r="S475" s="14">
        <f t="shared" ref="S475" si="1751">+J475/J474-1</f>
        <v>-4.3478260869565188E-2</v>
      </c>
    </row>
    <row r="476" spans="1:19" x14ac:dyDescent="0.25">
      <c r="A476" s="39">
        <v>43775</v>
      </c>
      <c r="B476" s="39">
        <f t="shared" si="1551"/>
        <v>43781</v>
      </c>
      <c r="C476" s="2">
        <v>497000</v>
      </c>
      <c r="D476" s="2">
        <v>414000</v>
      </c>
      <c r="E476" s="2">
        <v>79000</v>
      </c>
      <c r="F476" s="2">
        <v>215000</v>
      </c>
      <c r="G476" s="2">
        <v>228000</v>
      </c>
      <c r="H476" s="2">
        <v>1000</v>
      </c>
      <c r="I476" s="2">
        <v>112000</v>
      </c>
      <c r="J476" s="2">
        <v>22000</v>
      </c>
      <c r="L476" s="14">
        <f t="shared" ref="L476:L477" si="1752">+C476/C475-1</f>
        <v>0.16121495327102808</v>
      </c>
      <c r="M476" s="14">
        <f t="shared" ref="M476:M477" si="1753">+D476/D475-1</f>
        <v>-6.3348416289592757E-2</v>
      </c>
      <c r="N476" s="14">
        <f t="shared" ref="N476:N477" si="1754">+E476/E475-1</f>
        <v>0.11267605633802824</v>
      </c>
      <c r="O476" s="14">
        <f t="shared" ref="O476:O477" si="1755">+F476/F475-1</f>
        <v>-4.0178571428571397E-2</v>
      </c>
      <c r="P476" s="14">
        <f t="shared" ref="P476:P477" si="1756">+G476/G475-1</f>
        <v>-3.3898305084745783E-2</v>
      </c>
      <c r="Q476" s="14">
        <f t="shared" ref="Q476:Q477" si="1757">+H476/H475-1</f>
        <v>0</v>
      </c>
      <c r="R476" s="14">
        <f t="shared" ref="R476:R477" si="1758">+I476/I475-1</f>
        <v>9.009009009008917E-3</v>
      </c>
      <c r="S476" s="14">
        <f t="shared" ref="S476:S477" si="1759">+J476/J475-1</f>
        <v>0</v>
      </c>
    </row>
    <row r="477" spans="1:19" x14ac:dyDescent="0.25">
      <c r="A477" s="39">
        <v>43782</v>
      </c>
      <c r="B477" s="39">
        <f t="shared" si="1551"/>
        <v>43788</v>
      </c>
      <c r="C477" s="2">
        <v>481000</v>
      </c>
      <c r="D477" s="2">
        <v>412000</v>
      </c>
      <c r="E477" s="2">
        <v>80000</v>
      </c>
      <c r="F477" s="2">
        <v>185000</v>
      </c>
      <c r="G477" s="2">
        <v>233000</v>
      </c>
      <c r="H477" s="2">
        <v>1000</v>
      </c>
      <c r="I477" s="2">
        <v>109000</v>
      </c>
      <c r="J477" s="2">
        <v>21000</v>
      </c>
      <c r="L477" s="14">
        <f t="shared" si="1752"/>
        <v>-3.2193158953722323E-2</v>
      </c>
      <c r="M477" s="14">
        <f t="shared" si="1753"/>
        <v>-4.8309178743961567E-3</v>
      </c>
      <c r="N477" s="14">
        <f t="shared" si="1754"/>
        <v>1.2658227848101333E-2</v>
      </c>
      <c r="O477" s="14">
        <f t="shared" si="1755"/>
        <v>-0.13953488372093026</v>
      </c>
      <c r="P477" s="14">
        <f t="shared" si="1756"/>
        <v>2.1929824561403466E-2</v>
      </c>
      <c r="Q477" s="14">
        <f t="shared" si="1757"/>
        <v>0</v>
      </c>
      <c r="R477" s="14">
        <f t="shared" si="1758"/>
        <v>-2.6785714285714302E-2</v>
      </c>
      <c r="S477" s="14">
        <f t="shared" si="1759"/>
        <v>-4.5454545454545414E-2</v>
      </c>
    </row>
    <row r="478" spans="1:19" x14ac:dyDescent="0.25">
      <c r="A478" s="39">
        <v>43789</v>
      </c>
      <c r="B478" s="39">
        <f t="shared" si="1551"/>
        <v>43795</v>
      </c>
      <c r="C478" s="2">
        <v>491000</v>
      </c>
      <c r="D478" s="2">
        <v>420000</v>
      </c>
      <c r="E478" s="2">
        <v>74000</v>
      </c>
      <c r="F478" s="2">
        <v>191000</v>
      </c>
      <c r="G478" s="2">
        <v>244000</v>
      </c>
      <c r="H478" s="2">
        <v>1000</v>
      </c>
      <c r="I478" s="2">
        <v>117000</v>
      </c>
      <c r="J478" s="2">
        <v>21000</v>
      </c>
      <c r="L478" s="14">
        <f t="shared" ref="L478" si="1760">+C478/C477-1</f>
        <v>2.079002079002068E-2</v>
      </c>
      <c r="M478" s="14">
        <f t="shared" ref="M478" si="1761">+D478/D477-1</f>
        <v>1.9417475728155331E-2</v>
      </c>
      <c r="N478" s="14">
        <f t="shared" ref="N478" si="1762">+E478/E477-1</f>
        <v>-7.4999999999999956E-2</v>
      </c>
      <c r="O478" s="14">
        <f t="shared" ref="O478" si="1763">+F478/F477-1</f>
        <v>3.2432432432432323E-2</v>
      </c>
      <c r="P478" s="14">
        <f t="shared" ref="P478" si="1764">+G478/G477-1</f>
        <v>4.7210300429184615E-2</v>
      </c>
      <c r="Q478" s="14">
        <f t="shared" ref="Q478" si="1765">+H478/H477-1</f>
        <v>0</v>
      </c>
      <c r="R478" s="14">
        <f t="shared" ref="R478" si="1766">+I478/I477-1</f>
        <v>7.3394495412844041E-2</v>
      </c>
      <c r="S478" s="14">
        <f t="shared" ref="S478" si="1767">+J478/J477-1</f>
        <v>0</v>
      </c>
    </row>
    <row r="479" spans="1:19" x14ac:dyDescent="0.25">
      <c r="A479" s="39">
        <v>43796</v>
      </c>
      <c r="B479" s="39">
        <f t="shared" si="1551"/>
        <v>43802</v>
      </c>
      <c r="C479" s="2">
        <v>495000</v>
      </c>
      <c r="D479" s="2">
        <v>375000</v>
      </c>
      <c r="E479" s="2">
        <v>68000</v>
      </c>
      <c r="F479" s="2">
        <v>150000</v>
      </c>
      <c r="G479" s="2">
        <v>248000</v>
      </c>
      <c r="H479" s="2">
        <v>1000</v>
      </c>
      <c r="I479" s="2">
        <v>99000</v>
      </c>
      <c r="J479" s="2">
        <v>21000</v>
      </c>
      <c r="L479" s="14">
        <f t="shared" ref="L479" si="1768">+C479/C478-1</f>
        <v>8.1466395112015366E-3</v>
      </c>
      <c r="M479" s="14">
        <f t="shared" ref="M479" si="1769">+D479/D478-1</f>
        <v>-0.1071428571428571</v>
      </c>
      <c r="N479" s="14">
        <f t="shared" ref="N479" si="1770">+E479/E478-1</f>
        <v>-8.108108108108103E-2</v>
      </c>
      <c r="O479" s="14">
        <f t="shared" ref="O479" si="1771">+F479/F478-1</f>
        <v>-0.21465968586387429</v>
      </c>
      <c r="P479" s="14">
        <f t="shared" ref="P479" si="1772">+G479/G478-1</f>
        <v>1.6393442622950838E-2</v>
      </c>
      <c r="Q479" s="14">
        <f t="shared" ref="Q479" si="1773">+H479/H478-1</f>
        <v>0</v>
      </c>
      <c r="R479" s="14">
        <f t="shared" ref="R479" si="1774">+I479/I478-1</f>
        <v>-0.15384615384615385</v>
      </c>
      <c r="S479" s="14">
        <f t="shared" ref="S479" si="1775">+J479/J478-1</f>
        <v>0</v>
      </c>
    </row>
    <row r="480" spans="1:19" x14ac:dyDescent="0.25">
      <c r="A480" s="39">
        <v>43803</v>
      </c>
      <c r="B480" s="39">
        <f t="shared" si="1551"/>
        <v>43809</v>
      </c>
      <c r="C480" s="2">
        <v>543000</v>
      </c>
      <c r="D480" s="2">
        <v>358000</v>
      </c>
      <c r="E480" s="2">
        <v>71000</v>
      </c>
      <c r="F480" s="2">
        <v>198000</v>
      </c>
      <c r="G480" s="2">
        <v>248000</v>
      </c>
      <c r="H480" s="2">
        <v>1000</v>
      </c>
      <c r="I480" s="2">
        <v>103000</v>
      </c>
      <c r="J480" s="2">
        <v>21000</v>
      </c>
      <c r="L480" s="14">
        <f t="shared" ref="L480" si="1776">+C480/C479-1</f>
        <v>9.6969696969696928E-2</v>
      </c>
      <c r="M480" s="14">
        <f t="shared" ref="M480" si="1777">+D480/D479-1</f>
        <v>-4.5333333333333337E-2</v>
      </c>
      <c r="N480" s="14">
        <f t="shared" ref="N480" si="1778">+E480/E479-1</f>
        <v>4.4117647058823595E-2</v>
      </c>
      <c r="O480" s="14">
        <f t="shared" ref="O480" si="1779">+F480/F479-1</f>
        <v>0.32000000000000006</v>
      </c>
      <c r="P480" s="14">
        <f t="shared" ref="P480" si="1780">+G480/G479-1</f>
        <v>0</v>
      </c>
      <c r="Q480" s="14">
        <f t="shared" ref="Q480" si="1781">+H480/H479-1</f>
        <v>0</v>
      </c>
      <c r="R480" s="14">
        <f t="shared" ref="R480" si="1782">+I480/I479-1</f>
        <v>4.0404040404040442E-2</v>
      </c>
      <c r="S480" s="14">
        <f t="shared" ref="S480" si="1783">+J480/J479-1</f>
        <v>0</v>
      </c>
    </row>
    <row r="481" spans="1:19" x14ac:dyDescent="0.25">
      <c r="A481" s="39">
        <v>43810</v>
      </c>
      <c r="B481" s="39">
        <f t="shared" si="1551"/>
        <v>43816</v>
      </c>
      <c r="C481" s="2">
        <v>612000</v>
      </c>
      <c r="D481" s="2">
        <v>371000</v>
      </c>
      <c r="E481" s="2">
        <v>70000</v>
      </c>
      <c r="F481" s="2">
        <v>200000</v>
      </c>
      <c r="G481" s="2">
        <v>236000</v>
      </c>
      <c r="H481" s="2">
        <v>1000</v>
      </c>
      <c r="I481" s="2">
        <v>117000</v>
      </c>
      <c r="J481" s="2">
        <v>21000</v>
      </c>
      <c r="L481" s="14">
        <f t="shared" ref="L481" si="1784">+C481/C480-1</f>
        <v>0.1270718232044199</v>
      </c>
      <c r="M481" s="14">
        <f t="shared" ref="M481" si="1785">+D481/D480-1</f>
        <v>3.6312849162011274E-2</v>
      </c>
      <c r="N481" s="14">
        <f t="shared" ref="N481" si="1786">+E481/E480-1</f>
        <v>-1.4084507042253502E-2</v>
      </c>
      <c r="O481" s="14">
        <f t="shared" ref="O481" si="1787">+F481/F480-1</f>
        <v>1.0101010101010166E-2</v>
      </c>
      <c r="P481" s="14">
        <f t="shared" ref="P481" si="1788">+G481/G480-1</f>
        <v>-4.8387096774193505E-2</v>
      </c>
      <c r="Q481" s="14">
        <f t="shared" ref="Q481" si="1789">+H481/H480-1</f>
        <v>0</v>
      </c>
      <c r="R481" s="14">
        <f t="shared" ref="R481" si="1790">+I481/I480-1</f>
        <v>0.13592233009708732</v>
      </c>
      <c r="S481" s="14">
        <f t="shared" ref="S481" si="1791">+J481/J480-1</f>
        <v>0</v>
      </c>
    </row>
    <row r="482" spans="1:19" x14ac:dyDescent="0.25">
      <c r="A482" s="39">
        <v>43817</v>
      </c>
      <c r="B482" s="39">
        <f t="shared" si="1551"/>
        <v>43823</v>
      </c>
      <c r="C482" s="2">
        <v>590000</v>
      </c>
      <c r="D482" s="2">
        <v>324000</v>
      </c>
      <c r="E482" s="2">
        <v>82000</v>
      </c>
      <c r="F482" s="2">
        <v>196000</v>
      </c>
      <c r="G482" s="2">
        <v>259000</v>
      </c>
      <c r="H482" s="2">
        <v>1000</v>
      </c>
      <c r="I482" s="2">
        <v>106000</v>
      </c>
      <c r="J482" s="2">
        <v>27000</v>
      </c>
      <c r="L482" s="14">
        <f t="shared" ref="L482" si="1792">+C482/C481-1</f>
        <v>-3.5947712418300637E-2</v>
      </c>
      <c r="M482" s="14">
        <f t="shared" ref="M482" si="1793">+D482/D481-1</f>
        <v>-0.12668463611859837</v>
      </c>
      <c r="N482" s="14">
        <f t="shared" ref="N482" si="1794">+E482/E481-1</f>
        <v>0.17142857142857149</v>
      </c>
      <c r="O482" s="14">
        <f t="shared" ref="O482" si="1795">+F482/F481-1</f>
        <v>-2.0000000000000018E-2</v>
      </c>
      <c r="P482" s="14">
        <f t="shared" ref="P482" si="1796">+G482/G481-1</f>
        <v>9.745762711864403E-2</v>
      </c>
      <c r="Q482" s="14">
        <f t="shared" ref="Q482" si="1797">+H482/H481-1</f>
        <v>0</v>
      </c>
      <c r="R482" s="14">
        <f t="shared" ref="R482" si="1798">+I482/I481-1</f>
        <v>-9.4017094017094016E-2</v>
      </c>
      <c r="S482" s="14">
        <f t="shared" ref="S482" si="1799">+J482/J481-1</f>
        <v>0.28571428571428581</v>
      </c>
    </row>
    <row r="483" spans="1:19" x14ac:dyDescent="0.25">
      <c r="A483" s="39">
        <v>43824</v>
      </c>
      <c r="B483" s="39">
        <f t="shared" si="1551"/>
        <v>43830</v>
      </c>
      <c r="C483" s="2">
        <v>559000</v>
      </c>
      <c r="D483" s="2">
        <v>379000</v>
      </c>
      <c r="E483" s="2">
        <v>82000</v>
      </c>
      <c r="F483" s="2">
        <v>173000</v>
      </c>
      <c r="G483" s="2">
        <v>243000</v>
      </c>
      <c r="H483" s="2">
        <v>1000</v>
      </c>
      <c r="I483" s="2">
        <v>103000</v>
      </c>
      <c r="J483" s="2">
        <v>15000</v>
      </c>
      <c r="L483" s="14">
        <f t="shared" ref="L483" si="1800">+C483/C482-1</f>
        <v>-5.2542372881355881E-2</v>
      </c>
      <c r="M483" s="14">
        <f t="shared" ref="M483" si="1801">+D483/D482-1</f>
        <v>0.16975308641975317</v>
      </c>
      <c r="N483" s="14">
        <f t="shared" ref="N483" si="1802">+E483/E482-1</f>
        <v>0</v>
      </c>
      <c r="O483" s="14">
        <f t="shared" ref="O483" si="1803">+F483/F482-1</f>
        <v>-0.11734693877551017</v>
      </c>
      <c r="P483" s="14">
        <f t="shared" ref="P483" si="1804">+G483/G482-1</f>
        <v>-6.1776061776061764E-2</v>
      </c>
      <c r="Q483" s="14">
        <f t="shared" ref="Q483" si="1805">+H483/H482-1</f>
        <v>0</v>
      </c>
      <c r="R483" s="14">
        <f t="shared" ref="R483" si="1806">+I483/I482-1</f>
        <v>-2.8301886792452824E-2</v>
      </c>
      <c r="S483" s="14">
        <f t="shared" ref="S483" si="1807">+J483/J482-1</f>
        <v>-0.44444444444444442</v>
      </c>
    </row>
    <row r="484" spans="1:19" x14ac:dyDescent="0.25">
      <c r="A484" s="39">
        <v>43831</v>
      </c>
      <c r="B484" s="39">
        <f t="shared" si="1551"/>
        <v>43837</v>
      </c>
      <c r="C484" s="2">
        <v>601000</v>
      </c>
      <c r="D484" s="2">
        <v>373000</v>
      </c>
      <c r="E484" s="2">
        <v>80000</v>
      </c>
      <c r="F484" s="2">
        <v>157000</v>
      </c>
      <c r="G484" s="2">
        <v>256000</v>
      </c>
      <c r="H484" s="2">
        <v>1000</v>
      </c>
      <c r="I484" s="2">
        <v>105000</v>
      </c>
      <c r="J484" s="2">
        <v>12000</v>
      </c>
      <c r="L484" s="14">
        <f t="shared" ref="L484" si="1808">+C484/C483-1</f>
        <v>7.5134168157424019E-2</v>
      </c>
      <c r="M484" s="14">
        <f t="shared" ref="M484" si="1809">+D484/D483-1</f>
        <v>-1.5831134564643801E-2</v>
      </c>
      <c r="N484" s="14">
        <f t="shared" ref="N484" si="1810">+E484/E483-1</f>
        <v>-2.4390243902439046E-2</v>
      </c>
      <c r="O484" s="14">
        <f t="shared" ref="O484" si="1811">+F484/F483-1</f>
        <v>-9.2485549132947931E-2</v>
      </c>
      <c r="P484" s="14">
        <f t="shared" ref="P484" si="1812">+G484/G483-1</f>
        <v>5.3497942386831365E-2</v>
      </c>
      <c r="Q484" s="14">
        <f t="shared" ref="Q484" si="1813">+H484/H483-1</f>
        <v>0</v>
      </c>
      <c r="R484" s="14">
        <f t="shared" ref="R484" si="1814">+I484/I483-1</f>
        <v>1.9417475728155331E-2</v>
      </c>
      <c r="S484" s="14">
        <f t="shared" ref="S484" si="1815">+J484/J483-1</f>
        <v>-0.19999999999999996</v>
      </c>
    </row>
    <row r="485" spans="1:19" x14ac:dyDescent="0.25">
      <c r="A485" s="39">
        <v>43838</v>
      </c>
      <c r="B485" s="39">
        <f t="shared" si="1551"/>
        <v>43844</v>
      </c>
      <c r="C485" s="2">
        <v>531000</v>
      </c>
      <c r="D485" s="2">
        <v>356000</v>
      </c>
      <c r="E485" s="2">
        <v>82000</v>
      </c>
      <c r="F485" s="2">
        <v>242000</v>
      </c>
      <c r="G485" s="2">
        <v>265000</v>
      </c>
      <c r="H485" s="2">
        <v>1000</v>
      </c>
      <c r="I485" s="2">
        <v>114000</v>
      </c>
      <c r="J485" s="2">
        <v>12000</v>
      </c>
      <c r="L485" s="14">
        <f t="shared" ref="L485" si="1816">+C485/C484-1</f>
        <v>-0.11647254575707155</v>
      </c>
      <c r="M485" s="14">
        <f t="shared" ref="M485" si="1817">+D485/D484-1</f>
        <v>-4.5576407506702443E-2</v>
      </c>
      <c r="N485" s="14">
        <f t="shared" ref="N485" si="1818">+E485/E484-1</f>
        <v>2.4999999999999911E-2</v>
      </c>
      <c r="O485" s="14">
        <f t="shared" ref="O485" si="1819">+F485/F484-1</f>
        <v>0.54140127388535042</v>
      </c>
      <c r="P485" s="14">
        <f t="shared" ref="P485" si="1820">+G485/G484-1</f>
        <v>3.515625E-2</v>
      </c>
      <c r="Q485" s="14">
        <f t="shared" ref="Q485" si="1821">+H485/H484-1</f>
        <v>0</v>
      </c>
      <c r="R485" s="14">
        <f t="shared" ref="R485" si="1822">+I485/I484-1</f>
        <v>8.5714285714285632E-2</v>
      </c>
      <c r="S485" s="14">
        <f t="shared" ref="S485" si="1823">+J485/J484-1</f>
        <v>0</v>
      </c>
    </row>
    <row r="486" spans="1:19" x14ac:dyDescent="0.25">
      <c r="A486" s="39">
        <v>43845</v>
      </c>
      <c r="B486" s="39">
        <f t="shared" si="1551"/>
        <v>43851</v>
      </c>
      <c r="C486" s="2">
        <v>475000</v>
      </c>
      <c r="D486" s="2">
        <v>341000</v>
      </c>
      <c r="E486" s="2">
        <v>88000</v>
      </c>
      <c r="F486" s="2">
        <v>217000</v>
      </c>
      <c r="G486" s="2">
        <v>248000</v>
      </c>
      <c r="H486" s="2">
        <v>1000</v>
      </c>
      <c r="I486" s="2">
        <v>99000</v>
      </c>
      <c r="J486" s="2">
        <v>12000</v>
      </c>
      <c r="L486" s="14">
        <f t="shared" ref="L486" si="1824">+C486/C485-1</f>
        <v>-0.10546139359698681</v>
      </c>
      <c r="M486" s="14">
        <f t="shared" ref="M486" si="1825">+D486/D485-1</f>
        <v>-4.2134831460674205E-2</v>
      </c>
      <c r="N486" s="14">
        <f t="shared" ref="N486" si="1826">+E486/E485-1</f>
        <v>7.3170731707317138E-2</v>
      </c>
      <c r="O486" s="14">
        <f t="shared" ref="O486" si="1827">+F486/F485-1</f>
        <v>-0.10330578512396693</v>
      </c>
      <c r="P486" s="14">
        <f t="shared" ref="P486" si="1828">+G486/G485-1</f>
        <v>-6.4150943396226401E-2</v>
      </c>
      <c r="Q486" s="14">
        <f t="shared" ref="Q486" si="1829">+H486/H485-1</f>
        <v>0</v>
      </c>
      <c r="R486" s="14">
        <f t="shared" ref="R486" si="1830">+I486/I485-1</f>
        <v>-0.13157894736842102</v>
      </c>
      <c r="S486" s="14">
        <f t="shared" ref="S486" si="1831">+J486/J485-1</f>
        <v>0</v>
      </c>
    </row>
    <row r="487" spans="1:19" x14ac:dyDescent="0.25">
      <c r="A487" s="39">
        <v>43852</v>
      </c>
      <c r="B487" s="39">
        <f t="shared" si="1551"/>
        <v>43858</v>
      </c>
      <c r="C487" s="2">
        <v>482000</v>
      </c>
      <c r="D487" s="2">
        <v>323000</v>
      </c>
      <c r="E487" s="2">
        <v>74000</v>
      </c>
      <c r="F487" s="2">
        <v>211000</v>
      </c>
      <c r="G487" s="2">
        <v>244000</v>
      </c>
      <c r="H487" s="2">
        <v>1000</v>
      </c>
      <c r="I487" s="2">
        <v>100000</v>
      </c>
      <c r="J487" s="2">
        <v>12000</v>
      </c>
      <c r="L487" s="14">
        <f t="shared" ref="L487" si="1832">+C487/C486-1</f>
        <v>1.4736842105263159E-2</v>
      </c>
      <c r="M487" s="14">
        <f t="shared" ref="M487" si="1833">+D487/D486-1</f>
        <v>-5.2785923753665642E-2</v>
      </c>
      <c r="N487" s="14">
        <f t="shared" ref="N487" si="1834">+E487/E486-1</f>
        <v>-0.15909090909090906</v>
      </c>
      <c r="O487" s="14">
        <f t="shared" ref="O487" si="1835">+F487/F486-1</f>
        <v>-2.7649769585253448E-2</v>
      </c>
      <c r="P487" s="14">
        <f t="shared" ref="P487" si="1836">+G487/G486-1</f>
        <v>-1.6129032258064502E-2</v>
      </c>
      <c r="Q487" s="14">
        <f t="shared" ref="Q487" si="1837">+H487/H486-1</f>
        <v>0</v>
      </c>
      <c r="R487" s="14">
        <f t="shared" ref="R487" si="1838">+I487/I486-1</f>
        <v>1.0101010101010166E-2</v>
      </c>
      <c r="S487" s="14">
        <f t="shared" ref="S487" si="1839">+J487/J486-1</f>
        <v>0</v>
      </c>
    </row>
    <row r="488" spans="1:19" x14ac:dyDescent="0.25">
      <c r="A488" s="39">
        <v>43859</v>
      </c>
      <c r="B488" s="39">
        <f t="shared" si="1551"/>
        <v>43865</v>
      </c>
      <c r="C488" s="2">
        <v>492000</v>
      </c>
      <c r="D488" s="2">
        <v>270000</v>
      </c>
      <c r="E488" s="2">
        <v>66000</v>
      </c>
      <c r="F488" s="2">
        <v>190000</v>
      </c>
      <c r="G488" s="2">
        <v>227000</v>
      </c>
      <c r="H488" s="2">
        <v>1000</v>
      </c>
      <c r="I488" s="2">
        <v>89000</v>
      </c>
      <c r="J488" s="2">
        <v>10000</v>
      </c>
      <c r="L488" s="14">
        <f t="shared" ref="L488" si="1840">+C488/C487-1</f>
        <v>2.0746887966804906E-2</v>
      </c>
      <c r="M488" s="14">
        <f t="shared" ref="M488" si="1841">+D488/D487-1</f>
        <v>-0.16408668730650156</v>
      </c>
      <c r="N488" s="14">
        <f t="shared" ref="N488" si="1842">+E488/E487-1</f>
        <v>-0.10810810810810811</v>
      </c>
      <c r="O488" s="14">
        <f t="shared" ref="O488" si="1843">+F488/F487-1</f>
        <v>-9.9526066350710929E-2</v>
      </c>
      <c r="P488" s="14">
        <f t="shared" ref="P488" si="1844">+G488/G487-1</f>
        <v>-6.9672131147541005E-2</v>
      </c>
      <c r="Q488" s="14">
        <f t="shared" ref="Q488" si="1845">+H488/H487-1</f>
        <v>0</v>
      </c>
      <c r="R488" s="14">
        <f t="shared" ref="R488" si="1846">+I488/I487-1</f>
        <v>-0.10999999999999999</v>
      </c>
      <c r="S488" s="14">
        <f t="shared" ref="S488" si="1847">+J488/J487-1</f>
        <v>-0.16666666666666663</v>
      </c>
    </row>
    <row r="489" spans="1:19" x14ac:dyDescent="0.25">
      <c r="A489" s="39">
        <v>43866</v>
      </c>
      <c r="B489" s="39">
        <f t="shared" si="1551"/>
        <v>43872</v>
      </c>
      <c r="C489" s="2">
        <v>441000</v>
      </c>
      <c r="D489" s="2">
        <v>309000</v>
      </c>
      <c r="E489" s="2">
        <v>74000</v>
      </c>
      <c r="F489" s="2">
        <v>169000</v>
      </c>
      <c r="G489" s="2">
        <v>225000</v>
      </c>
      <c r="H489" s="2">
        <v>1000</v>
      </c>
      <c r="I489" s="2">
        <v>76000</v>
      </c>
      <c r="J489" s="2">
        <v>12000</v>
      </c>
      <c r="L489" s="14">
        <f t="shared" ref="L489" si="1848">+C489/C488-1</f>
        <v>-0.10365853658536583</v>
      </c>
      <c r="M489" s="14">
        <f t="shared" ref="M489" si="1849">+D489/D488-1</f>
        <v>0.14444444444444438</v>
      </c>
      <c r="N489" s="14">
        <f t="shared" ref="N489" si="1850">+E489/E488-1</f>
        <v>0.1212121212121211</v>
      </c>
      <c r="O489" s="14">
        <f t="shared" ref="O489" si="1851">+F489/F488-1</f>
        <v>-0.11052631578947369</v>
      </c>
      <c r="P489" s="14">
        <f t="shared" ref="P489" si="1852">+G489/G488-1</f>
        <v>-8.8105726872246271E-3</v>
      </c>
      <c r="Q489" s="14">
        <f t="shared" ref="Q489" si="1853">+H489/H488-1</f>
        <v>0</v>
      </c>
      <c r="R489" s="14">
        <f t="shared" ref="R489" si="1854">+I489/I488-1</f>
        <v>-0.1460674157303371</v>
      </c>
      <c r="S489" s="14">
        <f t="shared" ref="S489" si="1855">+J489/J488-1</f>
        <v>0.19999999999999996</v>
      </c>
    </row>
    <row r="490" spans="1:19" x14ac:dyDescent="0.25">
      <c r="A490" s="39">
        <v>43873</v>
      </c>
      <c r="B490" s="39">
        <f t="shared" si="1551"/>
        <v>43879</v>
      </c>
      <c r="C490" s="2">
        <v>411000</v>
      </c>
      <c r="D490" s="2">
        <v>343000</v>
      </c>
      <c r="E490" s="2">
        <v>71000</v>
      </c>
      <c r="F490" s="2">
        <v>158000</v>
      </c>
      <c r="G490" s="2">
        <v>193000</v>
      </c>
      <c r="H490" s="2">
        <v>1000</v>
      </c>
      <c r="I490" s="2">
        <v>91000</v>
      </c>
      <c r="J490" s="2">
        <v>12000</v>
      </c>
      <c r="L490" s="14">
        <f t="shared" ref="L490" si="1856">+C490/C489-1</f>
        <v>-6.8027210884353706E-2</v>
      </c>
      <c r="M490" s="14">
        <f t="shared" ref="M490" si="1857">+D490/D489-1</f>
        <v>0.11003236245954695</v>
      </c>
      <c r="N490" s="14">
        <f t="shared" ref="N490" si="1858">+E490/E489-1</f>
        <v>-4.0540540540540571E-2</v>
      </c>
      <c r="O490" s="14">
        <f t="shared" ref="O490" si="1859">+F490/F489-1</f>
        <v>-6.5088757396449703E-2</v>
      </c>
      <c r="P490" s="14">
        <f t="shared" ref="P490" si="1860">+G490/G489-1</f>
        <v>-0.14222222222222225</v>
      </c>
      <c r="Q490" s="14">
        <f t="shared" ref="Q490" si="1861">+H490/H489-1</f>
        <v>0</v>
      </c>
      <c r="R490" s="14">
        <f t="shared" ref="R490" si="1862">+I490/I489-1</f>
        <v>0.19736842105263164</v>
      </c>
      <c r="S490" s="14">
        <f t="shared" ref="S490" si="1863">+J490/J489-1</f>
        <v>0</v>
      </c>
    </row>
    <row r="491" spans="1:19" x14ac:dyDescent="0.25">
      <c r="A491" s="39">
        <v>43880</v>
      </c>
      <c r="B491" s="39">
        <f t="shared" si="1551"/>
        <v>43886</v>
      </c>
      <c r="C491" s="2">
        <v>475000</v>
      </c>
      <c r="D491" s="2">
        <v>369000</v>
      </c>
      <c r="E491" s="2">
        <v>68000</v>
      </c>
      <c r="F491" s="2">
        <v>160000</v>
      </c>
      <c r="G491" s="2">
        <v>196000</v>
      </c>
      <c r="H491" s="2">
        <v>1000</v>
      </c>
      <c r="I491" s="2">
        <v>115000</v>
      </c>
      <c r="J491" s="2">
        <v>12000</v>
      </c>
      <c r="L491" s="14">
        <f t="shared" ref="L491" si="1864">+C491/C490-1</f>
        <v>0.15571776155717765</v>
      </c>
      <c r="M491" s="14">
        <f t="shared" ref="M491" si="1865">+D491/D490-1</f>
        <v>7.580174927113692E-2</v>
      </c>
      <c r="N491" s="14">
        <f t="shared" ref="N491" si="1866">+E491/E490-1</f>
        <v>-4.2253521126760618E-2</v>
      </c>
      <c r="O491" s="14">
        <f t="shared" ref="O491" si="1867">+F491/F490-1</f>
        <v>1.2658227848101333E-2</v>
      </c>
      <c r="P491" s="14">
        <f t="shared" ref="P491" si="1868">+G491/G490-1</f>
        <v>1.5544041450777257E-2</v>
      </c>
      <c r="Q491" s="14">
        <f t="shared" ref="Q491" si="1869">+H491/H490-1</f>
        <v>0</v>
      </c>
      <c r="R491" s="14">
        <f t="shared" ref="R491" si="1870">+I491/I490-1</f>
        <v>0.26373626373626369</v>
      </c>
      <c r="S491" s="14">
        <f t="shared" ref="S491" si="1871">+J491/J490-1</f>
        <v>0</v>
      </c>
    </row>
    <row r="492" spans="1:19" x14ac:dyDescent="0.25">
      <c r="A492" s="39">
        <v>43887</v>
      </c>
      <c r="B492" s="39">
        <f t="shared" si="1551"/>
        <v>43893</v>
      </c>
      <c r="C492" s="2">
        <v>514000</v>
      </c>
      <c r="D492" s="2">
        <v>294000</v>
      </c>
      <c r="E492" s="2">
        <v>69000</v>
      </c>
      <c r="F492" s="2">
        <v>169000</v>
      </c>
      <c r="G492" s="2">
        <v>193000</v>
      </c>
      <c r="H492" s="2">
        <v>1000</v>
      </c>
      <c r="I492" s="2">
        <v>100000</v>
      </c>
      <c r="J492" s="2">
        <v>12000</v>
      </c>
      <c r="L492" s="14">
        <f t="shared" ref="L492" si="1872">+C492/C491-1</f>
        <v>8.2105263157894681E-2</v>
      </c>
      <c r="M492" s="14">
        <f t="shared" ref="M492" si="1873">+D492/D491-1</f>
        <v>-0.2032520325203252</v>
      </c>
      <c r="N492" s="14">
        <f t="shared" ref="N492" si="1874">+E492/E491-1</f>
        <v>1.4705882352941124E-2</v>
      </c>
      <c r="O492" s="14">
        <f t="shared" ref="O492" si="1875">+F492/F491-1</f>
        <v>5.6249999999999911E-2</v>
      </c>
      <c r="P492" s="14">
        <f t="shared" ref="P492" si="1876">+G492/G491-1</f>
        <v>-1.5306122448979553E-2</v>
      </c>
      <c r="Q492" s="14">
        <f t="shared" ref="Q492" si="1877">+H492/H491-1</f>
        <v>0</v>
      </c>
      <c r="R492" s="14">
        <f t="shared" ref="R492" si="1878">+I492/I491-1</f>
        <v>-0.13043478260869568</v>
      </c>
      <c r="S492" s="14">
        <f t="shared" ref="S492" si="1879">+J492/J491-1</f>
        <v>0</v>
      </c>
    </row>
    <row r="493" spans="1:19" x14ac:dyDescent="0.25">
      <c r="A493" s="39">
        <v>43894</v>
      </c>
      <c r="B493" s="39">
        <f t="shared" si="1551"/>
        <v>43900</v>
      </c>
      <c r="C493" s="2">
        <v>583000</v>
      </c>
      <c r="D493" s="2">
        <v>296000</v>
      </c>
      <c r="E493" s="2">
        <v>65000</v>
      </c>
      <c r="F493" s="2">
        <v>119000</v>
      </c>
      <c r="G493" s="2">
        <v>179000</v>
      </c>
      <c r="H493" s="2">
        <v>1000</v>
      </c>
      <c r="I493" s="2">
        <v>64000</v>
      </c>
      <c r="J493" s="2">
        <v>10000</v>
      </c>
      <c r="L493" s="14">
        <f t="shared" ref="L493" si="1880">+C493/C492-1</f>
        <v>0.13424124513618674</v>
      </c>
      <c r="M493" s="14">
        <f t="shared" ref="M493" si="1881">+D493/D492-1</f>
        <v>6.8027210884353817E-3</v>
      </c>
      <c r="N493" s="14">
        <f t="shared" ref="N493" si="1882">+E493/E492-1</f>
        <v>-5.7971014492753659E-2</v>
      </c>
      <c r="O493" s="14">
        <f t="shared" ref="O493" si="1883">+F493/F492-1</f>
        <v>-0.29585798816568043</v>
      </c>
      <c r="P493" s="14">
        <f t="shared" ref="P493" si="1884">+G493/G492-1</f>
        <v>-7.2538860103626979E-2</v>
      </c>
      <c r="Q493" s="14">
        <f t="shared" ref="Q493" si="1885">+H493/H492-1</f>
        <v>0</v>
      </c>
      <c r="R493" s="14">
        <f t="shared" ref="R493" si="1886">+I493/I492-1</f>
        <v>-0.36</v>
      </c>
      <c r="S493" s="14">
        <f t="shared" ref="S493" si="1887">+J493/J492-1</f>
        <v>-0.16666666666666663</v>
      </c>
    </row>
    <row r="494" spans="1:19" x14ac:dyDescent="0.25">
      <c r="A494" s="39">
        <v>43901</v>
      </c>
      <c r="B494" s="39">
        <f t="shared" si="1551"/>
        <v>43907</v>
      </c>
      <c r="C494" s="2">
        <v>621000</v>
      </c>
      <c r="D494" s="2">
        <v>371000</v>
      </c>
      <c r="E494" s="2">
        <v>66000</v>
      </c>
      <c r="F494" s="2">
        <v>208000</v>
      </c>
      <c r="G494" s="2">
        <v>198000</v>
      </c>
      <c r="H494" s="2">
        <v>1000</v>
      </c>
      <c r="I494" s="2">
        <v>79000</v>
      </c>
      <c r="J494" s="2">
        <v>12000</v>
      </c>
      <c r="L494" s="14">
        <f t="shared" ref="L494" si="1888">+C494/C493-1</f>
        <v>6.5180102915951998E-2</v>
      </c>
      <c r="M494" s="14">
        <f t="shared" ref="M494" si="1889">+D494/D493-1</f>
        <v>0.25337837837837829</v>
      </c>
      <c r="N494" s="14">
        <f t="shared" ref="N494" si="1890">+E494/E493-1</f>
        <v>1.538461538461533E-2</v>
      </c>
      <c r="O494" s="14">
        <f t="shared" ref="O494" si="1891">+F494/F493-1</f>
        <v>0.74789915966386555</v>
      </c>
      <c r="P494" s="14">
        <f t="shared" ref="P494" si="1892">+G494/G493-1</f>
        <v>0.1061452513966481</v>
      </c>
      <c r="Q494" s="14">
        <f t="shared" ref="Q494" si="1893">+H494/H493-1</f>
        <v>0</v>
      </c>
      <c r="R494" s="14">
        <f t="shared" ref="R494" si="1894">+I494/I493-1</f>
        <v>0.234375</v>
      </c>
      <c r="S494" s="14">
        <f t="shared" ref="S494" si="1895">+J494/J493-1</f>
        <v>0.19999999999999996</v>
      </c>
    </row>
    <row r="495" spans="1:19" x14ac:dyDescent="0.25">
      <c r="A495" s="39">
        <v>43908</v>
      </c>
      <c r="B495" s="39">
        <f t="shared" si="1551"/>
        <v>43914</v>
      </c>
      <c r="C495" s="2">
        <v>647000</v>
      </c>
      <c r="D495" s="2">
        <v>369000</v>
      </c>
      <c r="E495" s="2">
        <v>51000</v>
      </c>
      <c r="F495" s="2">
        <v>206000</v>
      </c>
      <c r="G495" s="2">
        <v>239000</v>
      </c>
      <c r="H495" s="2">
        <v>1000</v>
      </c>
      <c r="I495" s="2">
        <v>93000</v>
      </c>
      <c r="J495" s="2">
        <v>11000</v>
      </c>
      <c r="L495" s="14">
        <f t="shared" ref="L495" si="1896">+C495/C494-1</f>
        <v>4.1867954911433136E-2</v>
      </c>
      <c r="M495" s="14">
        <f t="shared" ref="M495" si="1897">+D495/D494-1</f>
        <v>-5.3908355795148077E-3</v>
      </c>
      <c r="N495" s="14">
        <f t="shared" ref="N495" si="1898">+E495/E494-1</f>
        <v>-0.22727272727272729</v>
      </c>
      <c r="O495" s="14">
        <f t="shared" ref="O495" si="1899">+F495/F494-1</f>
        <v>-9.6153846153845812E-3</v>
      </c>
      <c r="P495" s="14">
        <f t="shared" ref="P495" si="1900">+G495/G494-1</f>
        <v>0.20707070707070696</v>
      </c>
      <c r="Q495" s="14">
        <f t="shared" ref="Q495" si="1901">+H495/H494-1</f>
        <v>0</v>
      </c>
      <c r="R495" s="14">
        <f t="shared" ref="R495" si="1902">+I495/I494-1</f>
        <v>0.17721518987341778</v>
      </c>
      <c r="S495" s="14">
        <f t="shared" ref="S495" si="1903">+J495/J494-1</f>
        <v>-8.333333333333337E-2</v>
      </c>
    </row>
    <row r="496" spans="1:19" x14ac:dyDescent="0.25">
      <c r="A496" s="39">
        <v>43915</v>
      </c>
      <c r="B496" s="39">
        <f t="shared" si="1551"/>
        <v>43921</v>
      </c>
      <c r="C496" s="2">
        <v>599000</v>
      </c>
      <c r="D496" s="2">
        <v>417000</v>
      </c>
      <c r="E496" s="2">
        <v>45000</v>
      </c>
      <c r="F496" s="2">
        <v>201000</v>
      </c>
      <c r="G496" s="2">
        <v>254000</v>
      </c>
      <c r="H496" s="2">
        <v>1000</v>
      </c>
      <c r="I496" s="2">
        <v>94000</v>
      </c>
      <c r="J496" s="2">
        <v>12000</v>
      </c>
      <c r="L496" s="14">
        <f t="shared" ref="L496" si="1904">+C496/C495-1</f>
        <v>-7.4188562596599672E-2</v>
      </c>
      <c r="M496" s="14">
        <f t="shared" ref="M496" si="1905">+D496/D495-1</f>
        <v>0.13008130081300817</v>
      </c>
      <c r="N496" s="14">
        <f t="shared" ref="N496" si="1906">+E496/E495-1</f>
        <v>-0.11764705882352944</v>
      </c>
      <c r="O496" s="14">
        <f t="shared" ref="O496" si="1907">+F496/F495-1</f>
        <v>-2.4271844660194164E-2</v>
      </c>
      <c r="P496" s="14">
        <f t="shared" ref="P496" si="1908">+G496/G495-1</f>
        <v>6.2761506276150625E-2</v>
      </c>
      <c r="Q496" s="14">
        <f t="shared" ref="Q496" si="1909">+H496/H495-1</f>
        <v>0</v>
      </c>
      <c r="R496" s="14">
        <f t="shared" ref="R496" si="1910">+I496/I495-1</f>
        <v>1.0752688172043001E-2</v>
      </c>
      <c r="S496" s="14">
        <f t="shared" ref="S496" si="1911">+J496/J495-1</f>
        <v>9.0909090909090828E-2</v>
      </c>
    </row>
    <row r="497" spans="1:19" x14ac:dyDescent="0.25">
      <c r="A497" s="39">
        <v>43922</v>
      </c>
      <c r="B497" s="39">
        <f t="shared" si="1551"/>
        <v>43928</v>
      </c>
      <c r="C497" s="2">
        <v>550000</v>
      </c>
      <c r="D497" s="2">
        <v>461000</v>
      </c>
      <c r="E497" s="2">
        <v>50000</v>
      </c>
      <c r="F497" s="2">
        <v>209000</v>
      </c>
      <c r="G497" s="2">
        <v>287000</v>
      </c>
      <c r="H497" s="2">
        <v>1000</v>
      </c>
      <c r="I497" s="2">
        <v>91000</v>
      </c>
      <c r="J497" s="2">
        <v>14000</v>
      </c>
      <c r="L497" s="14">
        <f t="shared" ref="L497" si="1912">+C497/C496-1</f>
        <v>-8.1803005008347252E-2</v>
      </c>
      <c r="M497" s="14">
        <f t="shared" ref="M497" si="1913">+D497/D496-1</f>
        <v>0.10551558752997603</v>
      </c>
      <c r="N497" s="14">
        <f t="shared" ref="N497" si="1914">+E497/E496-1</f>
        <v>0.11111111111111116</v>
      </c>
      <c r="O497" s="14">
        <f t="shared" ref="O497" si="1915">+F497/F496-1</f>
        <v>3.9800995024875663E-2</v>
      </c>
      <c r="P497" s="14">
        <f t="shared" ref="P497" si="1916">+G497/G496-1</f>
        <v>0.12992125984251968</v>
      </c>
      <c r="Q497" s="14">
        <f t="shared" ref="Q497" si="1917">+H497/H496-1</f>
        <v>0</v>
      </c>
      <c r="R497" s="14">
        <f t="shared" ref="R497" si="1918">+I497/I496-1</f>
        <v>-3.1914893617021267E-2</v>
      </c>
      <c r="S497" s="14">
        <f t="shared" ref="S497" si="1919">+J497/J496-1</f>
        <v>0.16666666666666674</v>
      </c>
    </row>
    <row r="498" spans="1:19" x14ac:dyDescent="0.25">
      <c r="A498" s="39">
        <v>43929</v>
      </c>
      <c r="B498" s="39">
        <f t="shared" si="1551"/>
        <v>43935</v>
      </c>
      <c r="C498" s="2">
        <v>578000</v>
      </c>
      <c r="D498" s="2">
        <v>476000</v>
      </c>
      <c r="E498" s="2">
        <v>51000</v>
      </c>
      <c r="F498" s="2">
        <v>172000</v>
      </c>
      <c r="G498" s="2">
        <v>274000</v>
      </c>
      <c r="H498" s="2">
        <v>1000</v>
      </c>
      <c r="I498" s="2">
        <v>105000</v>
      </c>
      <c r="J498" s="2">
        <v>15000</v>
      </c>
      <c r="L498" s="14">
        <f t="shared" ref="L498" si="1920">+C498/C497-1</f>
        <v>5.0909090909091015E-2</v>
      </c>
      <c r="M498" s="14">
        <f t="shared" ref="M498" si="1921">+D498/D497-1</f>
        <v>3.2537960954446943E-2</v>
      </c>
      <c r="N498" s="14">
        <f t="shared" ref="N498" si="1922">+E498/E497-1</f>
        <v>2.0000000000000018E-2</v>
      </c>
      <c r="O498" s="14">
        <f t="shared" ref="O498" si="1923">+F498/F497-1</f>
        <v>-0.17703349282296654</v>
      </c>
      <c r="P498" s="14">
        <f t="shared" ref="P498" si="1924">+G498/G497-1</f>
        <v>-4.5296167247386721E-2</v>
      </c>
      <c r="Q498" s="14">
        <f t="shared" ref="Q498" si="1925">+H498/H497-1</f>
        <v>0</v>
      </c>
      <c r="R498" s="14">
        <f t="shared" ref="R498" si="1926">+I498/I497-1</f>
        <v>0.15384615384615374</v>
      </c>
      <c r="S498" s="14">
        <f t="shared" ref="S498" si="1927">+J498/J497-1</f>
        <v>7.1428571428571397E-2</v>
      </c>
    </row>
    <row r="499" spans="1:19" x14ac:dyDescent="0.25">
      <c r="A499" s="39">
        <v>43936</v>
      </c>
      <c r="B499" s="39">
        <f t="shared" si="1551"/>
        <v>43942</v>
      </c>
      <c r="C499" s="2">
        <v>591000</v>
      </c>
      <c r="D499" s="2">
        <v>509000</v>
      </c>
      <c r="E499" s="2">
        <v>52000</v>
      </c>
      <c r="F499" s="2">
        <v>250000</v>
      </c>
      <c r="G499" s="2">
        <v>288000</v>
      </c>
      <c r="H499" s="2">
        <v>1000</v>
      </c>
      <c r="I499" s="2">
        <v>113000</v>
      </c>
      <c r="J499" s="2">
        <v>21000</v>
      </c>
      <c r="L499" s="14">
        <f t="shared" ref="L499" si="1928">+C499/C498-1</f>
        <v>2.249134948096887E-2</v>
      </c>
      <c r="M499" s="14">
        <f t="shared" ref="M499" si="1929">+D499/D498-1</f>
        <v>6.9327731092436951E-2</v>
      </c>
      <c r="N499" s="14">
        <f t="shared" ref="N499" si="1930">+E499/E498-1</f>
        <v>1.9607843137254832E-2</v>
      </c>
      <c r="O499" s="14">
        <f t="shared" ref="O499" si="1931">+F499/F498-1</f>
        <v>0.45348837209302317</v>
      </c>
      <c r="P499" s="14">
        <f t="shared" ref="P499" si="1932">+G499/G498-1</f>
        <v>5.1094890510948954E-2</v>
      </c>
      <c r="Q499" s="14">
        <f t="shared" ref="Q499" si="1933">+H499/H498-1</f>
        <v>0</v>
      </c>
      <c r="R499" s="14">
        <f t="shared" ref="R499" si="1934">+I499/I498-1</f>
        <v>7.6190476190476142E-2</v>
      </c>
      <c r="S499" s="14">
        <f t="shared" ref="S499" si="1935">+J499/J498-1</f>
        <v>0.39999999999999991</v>
      </c>
    </row>
    <row r="500" spans="1:19" x14ac:dyDescent="0.25">
      <c r="A500" s="39">
        <v>43943</v>
      </c>
      <c r="B500" s="39">
        <f t="shared" si="1551"/>
        <v>43949</v>
      </c>
      <c r="C500" s="2">
        <v>643000</v>
      </c>
      <c r="D500" s="2">
        <v>489000</v>
      </c>
      <c r="E500" s="2">
        <v>42000</v>
      </c>
      <c r="F500" s="2">
        <v>273000</v>
      </c>
      <c r="G500" s="2">
        <v>308000</v>
      </c>
      <c r="H500" s="2">
        <v>1000</v>
      </c>
      <c r="I500" s="2">
        <v>123000</v>
      </c>
      <c r="J500" s="2">
        <v>26000</v>
      </c>
      <c r="L500" s="14">
        <f t="shared" ref="L500" si="1936">+C500/C499-1</f>
        <v>8.7986463620981281E-2</v>
      </c>
      <c r="M500" s="14">
        <f t="shared" ref="M500" si="1937">+D500/D499-1</f>
        <v>-3.9292730844793677E-2</v>
      </c>
      <c r="N500" s="14">
        <f t="shared" ref="N500" si="1938">+E500/E499-1</f>
        <v>-0.19230769230769229</v>
      </c>
      <c r="O500" s="14">
        <f t="shared" ref="O500" si="1939">+F500/F499-1</f>
        <v>9.2000000000000082E-2</v>
      </c>
      <c r="P500" s="14">
        <f t="shared" ref="P500" si="1940">+G500/G499-1</f>
        <v>6.944444444444442E-2</v>
      </c>
      <c r="Q500" s="14">
        <f t="shared" ref="Q500" si="1941">+H500/H499-1</f>
        <v>0</v>
      </c>
      <c r="R500" s="14">
        <f t="shared" ref="R500" si="1942">+I500/I499-1</f>
        <v>8.8495575221238854E-2</v>
      </c>
      <c r="S500" s="14">
        <f t="shared" ref="S500" si="1943">+J500/J499-1</f>
        <v>0.23809523809523814</v>
      </c>
    </row>
    <row r="501" spans="1:19" x14ac:dyDescent="0.25">
      <c r="A501" s="39">
        <v>43950</v>
      </c>
      <c r="B501" s="39">
        <f t="shared" si="1551"/>
        <v>43956</v>
      </c>
      <c r="C501" s="2">
        <v>735000</v>
      </c>
      <c r="D501" s="2">
        <v>475000</v>
      </c>
      <c r="E501" s="2">
        <v>36000</v>
      </c>
      <c r="F501" s="2">
        <v>218000</v>
      </c>
      <c r="G501" s="2">
        <v>307000</v>
      </c>
      <c r="H501" s="2">
        <v>1000</v>
      </c>
      <c r="I501" s="2">
        <v>124000</v>
      </c>
      <c r="J501" s="2">
        <v>31000</v>
      </c>
      <c r="L501" s="14">
        <f t="shared" ref="L501" si="1944">+C501/C500-1</f>
        <v>0.14307931570762045</v>
      </c>
      <c r="M501" s="14">
        <f t="shared" ref="M501" si="1945">+D501/D500-1</f>
        <v>-2.8629856850715729E-2</v>
      </c>
      <c r="N501" s="14">
        <f t="shared" ref="N501" si="1946">+E501/E500-1</f>
        <v>-0.1428571428571429</v>
      </c>
      <c r="O501" s="14">
        <f t="shared" ref="O501" si="1947">+F501/F500-1</f>
        <v>-0.20146520146520142</v>
      </c>
      <c r="P501" s="14">
        <f t="shared" ref="P501" si="1948">+G501/G500-1</f>
        <v>-3.2467532467532756E-3</v>
      </c>
      <c r="Q501" s="14">
        <f t="shared" ref="Q501" si="1949">+H501/H500-1</f>
        <v>0</v>
      </c>
      <c r="R501" s="14">
        <f t="shared" ref="R501" si="1950">+I501/I500-1</f>
        <v>8.1300813008129413E-3</v>
      </c>
      <c r="S501" s="14">
        <f t="shared" ref="S501" si="1951">+J501/J500-1</f>
        <v>0.19230769230769229</v>
      </c>
    </row>
    <row r="502" spans="1:19" x14ac:dyDescent="0.25">
      <c r="A502" s="39">
        <v>43957</v>
      </c>
      <c r="B502" s="39">
        <f t="shared" si="1551"/>
        <v>43963</v>
      </c>
      <c r="C502" s="2">
        <v>773000</v>
      </c>
      <c r="D502" s="2">
        <v>446000</v>
      </c>
      <c r="E502" s="2">
        <v>37000</v>
      </c>
      <c r="F502" s="2">
        <v>220000</v>
      </c>
      <c r="G502" s="2">
        <v>324000</v>
      </c>
      <c r="H502" s="2">
        <v>1000</v>
      </c>
      <c r="I502" s="2">
        <v>135000</v>
      </c>
      <c r="J502" s="2">
        <v>33000</v>
      </c>
      <c r="L502" s="14">
        <f t="shared" ref="L502" si="1952">+C502/C501-1</f>
        <v>5.1700680272108945E-2</v>
      </c>
      <c r="M502" s="14">
        <f t="shared" ref="M502" si="1953">+D502/D501-1</f>
        <v>-6.1052631578947358E-2</v>
      </c>
      <c r="N502" s="14">
        <f t="shared" ref="N502" si="1954">+E502/E501-1</f>
        <v>2.7777777777777679E-2</v>
      </c>
      <c r="O502" s="14">
        <f t="shared" ref="O502" si="1955">+F502/F501-1</f>
        <v>9.1743119266054496E-3</v>
      </c>
      <c r="P502" s="14">
        <f t="shared" ref="P502" si="1956">+G502/G501-1</f>
        <v>5.5374592833876246E-2</v>
      </c>
      <c r="Q502" s="14">
        <f t="shared" ref="Q502:Q503" si="1957">+H502/H501-1</f>
        <v>0</v>
      </c>
      <c r="R502" s="14">
        <f t="shared" ref="R502" si="1958">+I502/I501-1</f>
        <v>8.870967741935476E-2</v>
      </c>
      <c r="S502" s="14">
        <f t="shared" ref="S502" si="1959">+J502/J501-1</f>
        <v>6.4516129032258007E-2</v>
      </c>
    </row>
    <row r="503" spans="1:19" x14ac:dyDescent="0.25">
      <c r="A503" s="39">
        <v>43964</v>
      </c>
      <c r="B503" s="39">
        <f t="shared" si="1551"/>
        <v>43970</v>
      </c>
      <c r="C503" s="2">
        <v>733000</v>
      </c>
      <c r="D503" s="2">
        <v>428000</v>
      </c>
      <c r="E503" s="2">
        <v>30000</v>
      </c>
      <c r="F503" s="2">
        <v>243000</v>
      </c>
      <c r="G503" s="2">
        <v>355000</v>
      </c>
      <c r="H503" s="2">
        <v>1000</v>
      </c>
      <c r="I503" s="2">
        <v>134000</v>
      </c>
      <c r="J503" s="2">
        <v>39000</v>
      </c>
      <c r="L503" s="14">
        <f t="shared" ref="L503" si="1960">+C503/C502-1</f>
        <v>-5.1746442432082818E-2</v>
      </c>
      <c r="M503" s="14">
        <f t="shared" ref="M503" si="1961">+D503/D502-1</f>
        <v>-4.035874439461884E-2</v>
      </c>
      <c r="N503" s="14">
        <f t="shared" ref="N503" si="1962">+E503/E502-1</f>
        <v>-0.18918918918918914</v>
      </c>
      <c r="O503" s="14">
        <f t="shared" ref="O503" si="1963">+F503/F502-1</f>
        <v>0.1045454545454545</v>
      </c>
      <c r="P503" s="14">
        <f t="shared" ref="P503" si="1964">+G503/G502-1</f>
        <v>9.5679012345678993E-2</v>
      </c>
      <c r="Q503" s="14">
        <f t="shared" si="1957"/>
        <v>0</v>
      </c>
      <c r="R503" s="14">
        <f t="shared" ref="R503" si="1965">+I503/I502-1</f>
        <v>-7.4074074074074181E-3</v>
      </c>
      <c r="S503" s="14">
        <f t="shared" ref="S503" si="1966">+J503/J502-1</f>
        <v>0.18181818181818188</v>
      </c>
    </row>
    <row r="504" spans="1:19" x14ac:dyDescent="0.25">
      <c r="A504" s="39">
        <v>43971</v>
      </c>
      <c r="B504" s="39">
        <f t="shared" si="1551"/>
        <v>43977</v>
      </c>
      <c r="C504" s="2">
        <v>755000</v>
      </c>
      <c r="D504" s="2">
        <v>502000</v>
      </c>
      <c r="E504" s="2">
        <v>52000</v>
      </c>
      <c r="F504" s="2">
        <v>257000</v>
      </c>
      <c r="G504" s="2">
        <v>381000</v>
      </c>
      <c r="H504" s="2">
        <v>1000</v>
      </c>
      <c r="I504" s="2">
        <v>119000</v>
      </c>
      <c r="J504" s="2">
        <v>40000</v>
      </c>
      <c r="L504" s="14">
        <f t="shared" ref="L504" si="1967">+C504/C503-1</f>
        <v>3.0013642564802101E-2</v>
      </c>
      <c r="M504" s="14">
        <f t="shared" ref="M504" si="1968">+D504/D503-1</f>
        <v>0.17289719626168232</v>
      </c>
      <c r="N504" s="14">
        <f t="shared" ref="N504" si="1969">+E504/E503-1</f>
        <v>0.73333333333333339</v>
      </c>
      <c r="O504" s="14">
        <f t="shared" ref="O504" si="1970">+F504/F503-1</f>
        <v>5.7613168724279795E-2</v>
      </c>
      <c r="P504" s="14">
        <f t="shared" ref="P504" si="1971">+G504/G503-1</f>
        <v>7.3239436619718212E-2</v>
      </c>
      <c r="Q504" s="14">
        <f t="shared" ref="Q504" si="1972">+H504/H503-1</f>
        <v>0</v>
      </c>
      <c r="R504" s="14">
        <f t="shared" ref="R504" si="1973">+I504/I503-1</f>
        <v>-0.11194029850746268</v>
      </c>
      <c r="S504" s="14">
        <f t="shared" ref="S504" si="1974">+J504/J503-1</f>
        <v>2.564102564102555E-2</v>
      </c>
    </row>
    <row r="505" spans="1:19" x14ac:dyDescent="0.25">
      <c r="A505" s="39">
        <v>43978</v>
      </c>
      <c r="B505" s="39">
        <f t="shared" si="1551"/>
        <v>43984</v>
      </c>
      <c r="C505" s="2">
        <v>749000</v>
      </c>
      <c r="D505" s="2">
        <v>479000</v>
      </c>
      <c r="E505" s="2">
        <v>54000</v>
      </c>
      <c r="F505" s="2">
        <v>291000</v>
      </c>
      <c r="G505" s="2">
        <v>372000</v>
      </c>
      <c r="H505" s="2">
        <v>1000</v>
      </c>
      <c r="I505" s="2">
        <v>100000</v>
      </c>
      <c r="J505" s="2">
        <v>40000</v>
      </c>
      <c r="L505" s="14">
        <f t="shared" ref="L505" si="1975">+C505/C504-1</f>
        <v>-7.9470198675496428E-3</v>
      </c>
      <c r="M505" s="14">
        <f t="shared" ref="M505" si="1976">+D505/D504-1</f>
        <v>-4.5816733067729043E-2</v>
      </c>
      <c r="N505" s="14">
        <f t="shared" ref="N505" si="1977">+E505/E504-1</f>
        <v>3.8461538461538547E-2</v>
      </c>
      <c r="O505" s="14">
        <f t="shared" ref="O505" si="1978">+F505/F504-1</f>
        <v>0.13229571984435795</v>
      </c>
      <c r="P505" s="14">
        <f t="shared" ref="P505" si="1979">+G505/G504-1</f>
        <v>-2.3622047244094446E-2</v>
      </c>
      <c r="Q505" s="14">
        <f t="shared" ref="Q505" si="1980">+H505/H504-1</f>
        <v>0</v>
      </c>
      <c r="R505" s="14">
        <f t="shared" ref="R505" si="1981">+I505/I504-1</f>
        <v>-0.15966386554621848</v>
      </c>
      <c r="S505" s="14">
        <f t="shared" ref="S505" si="1982">+J505/J504-1</f>
        <v>0</v>
      </c>
    </row>
    <row r="506" spans="1:19" x14ac:dyDescent="0.25">
      <c r="A506" s="39">
        <v>43985</v>
      </c>
      <c r="B506" s="39">
        <f t="shared" si="1551"/>
        <v>43991</v>
      </c>
      <c r="C506" s="2">
        <v>654000</v>
      </c>
      <c r="D506" s="2">
        <v>471000</v>
      </c>
      <c r="E506" s="2">
        <v>60000</v>
      </c>
      <c r="F506" s="2">
        <v>333000</v>
      </c>
      <c r="G506" s="2">
        <v>363000</v>
      </c>
      <c r="H506" s="2">
        <v>1000</v>
      </c>
      <c r="I506" s="2">
        <v>107000</v>
      </c>
      <c r="J506" s="2">
        <v>37000</v>
      </c>
      <c r="L506" s="14">
        <f t="shared" ref="L506" si="1983">+C506/C505-1</f>
        <v>-0.12683578104138848</v>
      </c>
      <c r="M506" s="14">
        <f t="shared" ref="M506" si="1984">+D506/D505-1</f>
        <v>-1.6701461377870541E-2</v>
      </c>
      <c r="N506" s="14">
        <f t="shared" ref="N506" si="1985">+E506/E505-1</f>
        <v>0.11111111111111116</v>
      </c>
      <c r="O506" s="14">
        <f t="shared" ref="O506" si="1986">+F506/F505-1</f>
        <v>0.14432989690721643</v>
      </c>
      <c r="P506" s="14">
        <f t="shared" ref="P506" si="1987">+G506/G505-1</f>
        <v>-2.4193548387096753E-2</v>
      </c>
      <c r="Q506" s="14">
        <f t="shared" ref="Q506" si="1988">+H506/H505-1</f>
        <v>0</v>
      </c>
      <c r="R506" s="14">
        <f t="shared" ref="R506" si="1989">+I506/I505-1</f>
        <v>7.0000000000000062E-2</v>
      </c>
      <c r="S506" s="14">
        <f t="shared" ref="S506" si="1990">+J506/J505-1</f>
        <v>-7.4999999999999956E-2</v>
      </c>
    </row>
    <row r="507" spans="1:19" x14ac:dyDescent="0.25">
      <c r="A507" s="39">
        <v>43992</v>
      </c>
      <c r="B507" s="39">
        <f t="shared" si="1551"/>
        <v>43998</v>
      </c>
      <c r="C507" s="2">
        <v>585000</v>
      </c>
      <c r="D507" s="2">
        <v>439000</v>
      </c>
      <c r="E507" s="2">
        <v>55000</v>
      </c>
      <c r="F507" s="2">
        <v>289000</v>
      </c>
      <c r="G507" s="2">
        <v>359000</v>
      </c>
      <c r="H507" s="2">
        <v>1000</v>
      </c>
      <c r="I507" s="2">
        <v>104000</v>
      </c>
      <c r="J507" s="2">
        <v>31000</v>
      </c>
      <c r="L507" s="14">
        <f t="shared" ref="L507" si="1991">+C507/C506-1</f>
        <v>-0.10550458715596334</v>
      </c>
      <c r="M507" s="14">
        <f t="shared" ref="M507" si="1992">+D507/D506-1</f>
        <v>-6.7940552016985123E-2</v>
      </c>
      <c r="N507" s="14">
        <f t="shared" ref="N507" si="1993">+E507/E506-1</f>
        <v>-8.333333333333337E-2</v>
      </c>
      <c r="O507" s="14">
        <f t="shared" ref="O507" si="1994">+F507/F506-1</f>
        <v>-0.13213213213213215</v>
      </c>
      <c r="P507" s="14">
        <f t="shared" ref="P507" si="1995">+G507/G506-1</f>
        <v>-1.1019283746556474E-2</v>
      </c>
      <c r="Q507" s="14">
        <f t="shared" ref="Q507" si="1996">+H507/H506-1</f>
        <v>0</v>
      </c>
      <c r="R507" s="14">
        <f t="shared" ref="R507" si="1997">+I507/I506-1</f>
        <v>-2.8037383177570097E-2</v>
      </c>
      <c r="S507" s="14">
        <f t="shared" ref="S507" si="1998">+J507/J506-1</f>
        <v>-0.16216216216216217</v>
      </c>
    </row>
    <row r="508" spans="1:19" x14ac:dyDescent="0.25">
      <c r="A508" s="39">
        <v>43999</v>
      </c>
      <c r="B508" s="39">
        <f t="shared" si="1551"/>
        <v>44005</v>
      </c>
      <c r="C508" s="2">
        <v>604000</v>
      </c>
      <c r="D508" s="2">
        <v>382000</v>
      </c>
      <c r="E508" s="2">
        <v>40000</v>
      </c>
      <c r="F508" s="2">
        <v>206000</v>
      </c>
      <c r="G508" s="2">
        <v>351000</v>
      </c>
      <c r="H508" s="2">
        <v>1000</v>
      </c>
      <c r="I508" s="2">
        <v>100000</v>
      </c>
      <c r="J508" s="2">
        <v>26000</v>
      </c>
      <c r="L508" s="14">
        <f t="shared" ref="L508" si="1999">+C508/C507-1</f>
        <v>3.2478632478632585E-2</v>
      </c>
      <c r="M508" s="14">
        <f t="shared" ref="M508" si="2000">+D508/D507-1</f>
        <v>-0.12984054669703871</v>
      </c>
      <c r="N508" s="14">
        <f t="shared" ref="N508" si="2001">+E508/E507-1</f>
        <v>-0.27272727272727271</v>
      </c>
      <c r="O508" s="14">
        <f t="shared" ref="O508" si="2002">+F508/F507-1</f>
        <v>-0.28719723183390999</v>
      </c>
      <c r="P508" s="14">
        <f t="shared" ref="P508" si="2003">+G508/G507-1</f>
        <v>-2.2284122562674091E-2</v>
      </c>
      <c r="Q508" s="14">
        <f t="shared" ref="Q508" si="2004">+H508/H507-1</f>
        <v>0</v>
      </c>
      <c r="R508" s="14">
        <f t="shared" ref="R508" si="2005">+I508/I507-1</f>
        <v>-3.8461538461538436E-2</v>
      </c>
      <c r="S508" s="14">
        <f t="shared" ref="S508" si="2006">+J508/J507-1</f>
        <v>-0.16129032258064513</v>
      </c>
    </row>
    <row r="509" spans="1:19" x14ac:dyDescent="0.25">
      <c r="A509" s="39">
        <v>44006</v>
      </c>
      <c r="B509" s="39">
        <f t="shared" si="1551"/>
        <v>44012</v>
      </c>
      <c r="C509" s="2">
        <v>709000</v>
      </c>
      <c r="D509" s="2">
        <v>365000</v>
      </c>
      <c r="E509" s="2">
        <v>40000</v>
      </c>
      <c r="F509" s="2">
        <v>262000</v>
      </c>
      <c r="G509" s="2">
        <v>344000</v>
      </c>
      <c r="H509" s="2">
        <v>1000</v>
      </c>
      <c r="I509" s="2">
        <v>108000</v>
      </c>
      <c r="J509" s="2">
        <v>26000</v>
      </c>
      <c r="L509" s="14">
        <f t="shared" ref="L509" si="2007">+C509/C508-1</f>
        <v>0.17384105960264895</v>
      </c>
      <c r="M509" s="14">
        <f t="shared" ref="M509" si="2008">+D509/D508-1</f>
        <v>-4.450261780104714E-2</v>
      </c>
      <c r="N509" s="14">
        <f t="shared" ref="N509" si="2009">+E509/E508-1</f>
        <v>0</v>
      </c>
      <c r="O509" s="14">
        <f t="shared" ref="O509" si="2010">+F509/F508-1</f>
        <v>0.27184466019417486</v>
      </c>
      <c r="P509" s="14">
        <f t="shared" ref="P509" si="2011">+G509/G508-1</f>
        <v>-1.9943019943019946E-2</v>
      </c>
      <c r="Q509" s="14">
        <f t="shared" ref="Q509" si="2012">+H509/H508-1</f>
        <v>0</v>
      </c>
      <c r="R509" s="14">
        <f t="shared" ref="R509" si="2013">+I509/I508-1</f>
        <v>8.0000000000000071E-2</v>
      </c>
      <c r="S509" s="14">
        <f t="shared" ref="S509" si="2014">+J509/J508-1</f>
        <v>0</v>
      </c>
    </row>
    <row r="510" spans="1:19" x14ac:dyDescent="0.25">
      <c r="A510" s="39">
        <v>44013</v>
      </c>
      <c r="B510" s="39">
        <f t="shared" si="1551"/>
        <v>44019</v>
      </c>
      <c r="C510" s="2">
        <v>719000</v>
      </c>
      <c r="D510" s="2">
        <v>370000</v>
      </c>
      <c r="E510" s="2">
        <v>38000</v>
      </c>
      <c r="F510" s="2">
        <v>230000</v>
      </c>
      <c r="G510" s="2">
        <v>379000</v>
      </c>
      <c r="H510" s="2">
        <v>1000</v>
      </c>
      <c r="I510" s="2">
        <v>99000</v>
      </c>
      <c r="J510" s="2">
        <v>28000</v>
      </c>
      <c r="L510" s="14">
        <f t="shared" ref="L510" si="2015">+C510/C509-1</f>
        <v>1.4104372355430161E-2</v>
      </c>
      <c r="M510" s="14">
        <f t="shared" ref="M510" si="2016">+D510/D509-1</f>
        <v>1.3698630136986356E-2</v>
      </c>
      <c r="N510" s="14">
        <f t="shared" ref="N510" si="2017">+E510/E509-1</f>
        <v>-5.0000000000000044E-2</v>
      </c>
      <c r="O510" s="14">
        <f t="shared" ref="O510" si="2018">+F510/F509-1</f>
        <v>-0.12213740458015265</v>
      </c>
      <c r="P510" s="14">
        <f t="shared" ref="P510" si="2019">+G510/G509-1</f>
        <v>0.10174418604651159</v>
      </c>
      <c r="Q510" s="14">
        <f t="shared" ref="Q510" si="2020">+H510/H509-1</f>
        <v>0</v>
      </c>
      <c r="R510" s="14">
        <f t="shared" ref="R510" si="2021">+I510/I509-1</f>
        <v>-8.333333333333337E-2</v>
      </c>
      <c r="S510" s="14">
        <f t="shared" ref="S510" si="2022">+J510/J509-1</f>
        <v>7.6923076923076872E-2</v>
      </c>
    </row>
    <row r="511" spans="1:19" x14ac:dyDescent="0.25">
      <c r="A511" s="39">
        <v>44020</v>
      </c>
      <c r="B511" s="39">
        <f t="shared" si="1551"/>
        <v>44026</v>
      </c>
      <c r="C511" s="2">
        <v>759000</v>
      </c>
      <c r="D511" s="2">
        <v>340000</v>
      </c>
      <c r="E511" s="2">
        <v>45000</v>
      </c>
      <c r="F511" s="2">
        <v>277000</v>
      </c>
      <c r="G511" s="2">
        <v>359000</v>
      </c>
      <c r="H511" s="2">
        <v>1000</v>
      </c>
      <c r="I511" s="2">
        <v>93000</v>
      </c>
      <c r="J511" s="2">
        <v>25000</v>
      </c>
      <c r="L511" s="14">
        <f t="shared" ref="L511" si="2023">+C511/C510-1</f>
        <v>5.5632823365785899E-2</v>
      </c>
      <c r="M511" s="14">
        <f t="shared" ref="M511" si="2024">+D511/D510-1</f>
        <v>-8.108108108108103E-2</v>
      </c>
      <c r="N511" s="14">
        <f t="shared" ref="N511" si="2025">+E511/E510-1</f>
        <v>0.18421052631578938</v>
      </c>
      <c r="O511" s="14">
        <f t="shared" ref="O511" si="2026">+F511/F510-1</f>
        <v>0.20434782608695645</v>
      </c>
      <c r="P511" s="14">
        <f t="shared" ref="P511" si="2027">+G511/G510-1</f>
        <v>-5.2770448548812632E-2</v>
      </c>
      <c r="Q511" s="14">
        <f t="shared" ref="Q511" si="2028">+H511/H510-1</f>
        <v>0</v>
      </c>
      <c r="R511" s="14">
        <f t="shared" ref="R511" si="2029">+I511/I510-1</f>
        <v>-6.0606060606060552E-2</v>
      </c>
      <c r="S511" s="14">
        <f t="shared" ref="S511" si="2030">+J511/J510-1</f>
        <v>-0.1071428571428571</v>
      </c>
    </row>
    <row r="512" spans="1:19" x14ac:dyDescent="0.25">
      <c r="A512" s="39">
        <v>44027</v>
      </c>
      <c r="B512" s="39">
        <f t="shared" si="1551"/>
        <v>44033</v>
      </c>
      <c r="C512" s="2">
        <v>811000</v>
      </c>
      <c r="D512" s="2">
        <v>383000</v>
      </c>
      <c r="E512" s="2">
        <v>55000</v>
      </c>
      <c r="F512" s="2">
        <v>242000</v>
      </c>
      <c r="G512" s="2">
        <v>370000</v>
      </c>
      <c r="H512" s="2">
        <v>1000</v>
      </c>
      <c r="I512" s="2">
        <v>87000</v>
      </c>
      <c r="J512" s="2">
        <v>31000</v>
      </c>
      <c r="L512" s="14">
        <f t="shared" ref="L512" si="2031">+C512/C511-1</f>
        <v>6.8511198945981455E-2</v>
      </c>
      <c r="M512" s="14">
        <f t="shared" ref="M512" si="2032">+D512/D511-1</f>
        <v>0.12647058823529411</v>
      </c>
      <c r="N512" s="14">
        <f t="shared" ref="N512" si="2033">+E512/E511-1</f>
        <v>0.22222222222222232</v>
      </c>
      <c r="O512" s="14">
        <f t="shared" ref="O512" si="2034">+F512/F511-1</f>
        <v>-0.12635379061371843</v>
      </c>
      <c r="P512" s="14">
        <f t="shared" ref="P512" si="2035">+G512/G511-1</f>
        <v>3.0640668523676862E-2</v>
      </c>
      <c r="Q512" s="14">
        <f t="shared" ref="Q512" si="2036">+H512/H511-1</f>
        <v>0</v>
      </c>
      <c r="R512" s="14">
        <f t="shared" ref="R512" si="2037">+I512/I511-1</f>
        <v>-6.4516129032258118E-2</v>
      </c>
      <c r="S512" s="14">
        <f t="shared" ref="S512" si="2038">+J512/J511-1</f>
        <v>0.24</v>
      </c>
    </row>
    <row r="513" spans="1:19" x14ac:dyDescent="0.25">
      <c r="A513" s="39">
        <v>44034</v>
      </c>
      <c r="B513" s="39">
        <f t="shared" si="1551"/>
        <v>44040</v>
      </c>
      <c r="C513" s="2">
        <v>786000</v>
      </c>
      <c r="D513" s="2">
        <v>378000</v>
      </c>
      <c r="E513" s="2">
        <v>57000</v>
      </c>
      <c r="F513" s="2">
        <v>246000</v>
      </c>
      <c r="G513" s="2">
        <v>347000</v>
      </c>
      <c r="H513" s="2">
        <v>1000</v>
      </c>
      <c r="I513" s="2">
        <v>87000</v>
      </c>
      <c r="J513" s="2">
        <v>27000</v>
      </c>
      <c r="L513" s="14">
        <f t="shared" ref="L513" si="2039">+C513/C512-1</f>
        <v>-3.082614056720101E-2</v>
      </c>
      <c r="M513" s="14">
        <f t="shared" ref="M513" si="2040">+D513/D512-1</f>
        <v>-1.3054830287206221E-2</v>
      </c>
      <c r="N513" s="14">
        <f t="shared" ref="N513" si="2041">+E513/E512-1</f>
        <v>3.6363636363636376E-2</v>
      </c>
      <c r="O513" s="14">
        <f t="shared" ref="O513" si="2042">+F513/F512-1</f>
        <v>1.6528925619834656E-2</v>
      </c>
      <c r="P513" s="14">
        <f t="shared" ref="P513" si="2043">+G513/G512-1</f>
        <v>-6.2162162162162193E-2</v>
      </c>
      <c r="Q513" s="14">
        <f t="shared" ref="Q513" si="2044">+H513/H512-1</f>
        <v>0</v>
      </c>
      <c r="R513" s="14">
        <f t="shared" ref="R513" si="2045">+I513/I512-1</f>
        <v>0</v>
      </c>
      <c r="S513" s="14">
        <f t="shared" ref="S513" si="2046">+J513/J512-1</f>
        <v>-0.12903225806451613</v>
      </c>
    </row>
    <row r="514" spans="1:19" x14ac:dyDescent="0.25">
      <c r="A514" s="39">
        <v>44041</v>
      </c>
      <c r="B514" s="39">
        <f t="shared" si="1551"/>
        <v>44047</v>
      </c>
      <c r="C514" s="2">
        <v>766000</v>
      </c>
      <c r="D514" s="2">
        <v>435000</v>
      </c>
      <c r="E514" s="2">
        <v>49000</v>
      </c>
      <c r="F514" s="2">
        <v>261000</v>
      </c>
      <c r="G514" s="2">
        <v>343000</v>
      </c>
      <c r="H514" s="2">
        <v>1000</v>
      </c>
      <c r="I514" s="2">
        <v>88000</v>
      </c>
      <c r="J514" s="2">
        <v>28000</v>
      </c>
      <c r="L514" s="14">
        <f t="shared" ref="L514" si="2047">+C514/C513-1</f>
        <v>-2.5445292620865145E-2</v>
      </c>
      <c r="M514" s="14">
        <f t="shared" ref="M514" si="2048">+D514/D513-1</f>
        <v>0.1507936507936507</v>
      </c>
      <c r="N514" s="14">
        <f t="shared" ref="N514" si="2049">+E514/E513-1</f>
        <v>-0.14035087719298245</v>
      </c>
      <c r="O514" s="14">
        <f t="shared" ref="O514" si="2050">+F514/F513-1</f>
        <v>6.0975609756097615E-2</v>
      </c>
      <c r="P514" s="14">
        <f t="shared" ref="P514" si="2051">+G514/G513-1</f>
        <v>-1.1527377521613813E-2</v>
      </c>
      <c r="Q514" s="14">
        <f t="shared" ref="Q514" si="2052">+H514/H513-1</f>
        <v>0</v>
      </c>
      <c r="R514" s="14">
        <f t="shared" ref="R514" si="2053">+I514/I513-1</f>
        <v>1.1494252873563315E-2</v>
      </c>
      <c r="S514" s="14">
        <f t="shared" ref="S514" si="2054">+J514/J513-1</f>
        <v>3.7037037037036979E-2</v>
      </c>
    </row>
    <row r="515" spans="1:19" x14ac:dyDescent="0.25">
      <c r="A515" s="39">
        <v>44048</v>
      </c>
      <c r="B515" s="39">
        <f t="shared" ref="B515:B578" si="2055">+A515+6</f>
        <v>44054</v>
      </c>
      <c r="C515" s="2">
        <v>646000</v>
      </c>
      <c r="D515" s="2">
        <v>436000</v>
      </c>
      <c r="E515" s="2">
        <v>54000</v>
      </c>
      <c r="F515" s="2">
        <v>217000</v>
      </c>
      <c r="G515" s="2">
        <v>322000</v>
      </c>
      <c r="H515" s="2">
        <v>1000</v>
      </c>
      <c r="I515" s="2">
        <v>85000</v>
      </c>
      <c r="J515" s="2">
        <v>30000</v>
      </c>
      <c r="L515" s="14">
        <f t="shared" ref="L515" si="2056">+C515/C514-1</f>
        <v>-0.1566579634464752</v>
      </c>
      <c r="M515" s="14">
        <f t="shared" ref="M515" si="2057">+D515/D514-1</f>
        <v>2.2988505747125743E-3</v>
      </c>
      <c r="N515" s="14">
        <f t="shared" ref="N515" si="2058">+E515/E514-1</f>
        <v>0.1020408163265305</v>
      </c>
      <c r="O515" s="14">
        <f t="shared" ref="O515" si="2059">+F515/F514-1</f>
        <v>-0.16858237547892718</v>
      </c>
      <c r="P515" s="14">
        <f t="shared" ref="P515" si="2060">+G515/G514-1</f>
        <v>-6.1224489795918324E-2</v>
      </c>
      <c r="Q515" s="14">
        <f t="shared" ref="Q515" si="2061">+H515/H514-1</f>
        <v>0</v>
      </c>
      <c r="R515" s="14">
        <f t="shared" ref="R515" si="2062">+I515/I514-1</f>
        <v>-3.4090909090909061E-2</v>
      </c>
      <c r="S515" s="14">
        <f t="shared" ref="S515" si="2063">+J515/J514-1</f>
        <v>7.1428571428571397E-2</v>
      </c>
    </row>
    <row r="516" spans="1:19" x14ac:dyDescent="0.25">
      <c r="A516" s="39">
        <v>44055</v>
      </c>
      <c r="B516" s="39">
        <f t="shared" si="2055"/>
        <v>44061</v>
      </c>
      <c r="C516" s="2">
        <v>641000</v>
      </c>
      <c r="D516" s="2">
        <v>423000</v>
      </c>
      <c r="E516" s="2">
        <v>47000</v>
      </c>
      <c r="F516" s="2">
        <v>306000</v>
      </c>
      <c r="G516" s="2">
        <v>296000</v>
      </c>
      <c r="H516" s="2">
        <v>1000</v>
      </c>
      <c r="I516" s="2">
        <v>81000</v>
      </c>
      <c r="J516" s="2">
        <v>26000</v>
      </c>
      <c r="L516" s="14">
        <f t="shared" ref="L516" si="2064">+C516/C515-1</f>
        <v>-7.7399380804953344E-3</v>
      </c>
      <c r="M516" s="14">
        <f t="shared" ref="M516" si="2065">+D516/D515-1</f>
        <v>-2.9816513761467878E-2</v>
      </c>
      <c r="N516" s="14">
        <f t="shared" ref="N516" si="2066">+E516/E515-1</f>
        <v>-0.12962962962962965</v>
      </c>
      <c r="O516" s="14">
        <f t="shared" ref="O516" si="2067">+F516/F515-1</f>
        <v>0.41013824884792616</v>
      </c>
      <c r="P516" s="14">
        <f t="shared" ref="P516" si="2068">+G516/G515-1</f>
        <v>-8.0745341614906874E-2</v>
      </c>
      <c r="Q516" s="14">
        <f t="shared" ref="Q516" si="2069">+H516/H515-1</f>
        <v>0</v>
      </c>
      <c r="R516" s="14">
        <f t="shared" ref="R516" si="2070">+I516/I515-1</f>
        <v>-4.705882352941182E-2</v>
      </c>
      <c r="S516" s="14">
        <f t="shared" ref="S516" si="2071">+J516/J515-1</f>
        <v>-0.1333333333333333</v>
      </c>
    </row>
    <row r="517" spans="1:19" x14ac:dyDescent="0.25">
      <c r="A517" s="39">
        <v>44062</v>
      </c>
      <c r="B517" s="39">
        <f t="shared" si="2055"/>
        <v>44068</v>
      </c>
      <c r="C517" s="2">
        <v>682000</v>
      </c>
      <c r="D517" s="2">
        <v>456000</v>
      </c>
      <c r="E517" s="2">
        <v>50000</v>
      </c>
      <c r="F517" s="2">
        <v>342000</v>
      </c>
      <c r="G517" s="2">
        <v>272000</v>
      </c>
      <c r="H517" s="2">
        <v>1000</v>
      </c>
      <c r="I517" s="2">
        <v>86000</v>
      </c>
      <c r="J517" s="2">
        <v>16000</v>
      </c>
      <c r="L517" s="14">
        <f t="shared" ref="L517" si="2072">+C517/C516-1</f>
        <v>6.3962558502340006E-2</v>
      </c>
      <c r="M517" s="14">
        <f t="shared" ref="M517" si="2073">+D517/D516-1</f>
        <v>7.8014184397163122E-2</v>
      </c>
      <c r="N517" s="14">
        <f t="shared" ref="N517" si="2074">+E517/E516-1</f>
        <v>6.3829787234042534E-2</v>
      </c>
      <c r="O517" s="14">
        <f t="shared" ref="O517" si="2075">+F517/F516-1</f>
        <v>0.11764705882352944</v>
      </c>
      <c r="P517" s="14">
        <f t="shared" ref="P517" si="2076">+G517/G516-1</f>
        <v>-8.108108108108103E-2</v>
      </c>
      <c r="Q517" s="14">
        <f t="shared" ref="Q517" si="2077">+H517/H516-1</f>
        <v>0</v>
      </c>
      <c r="R517" s="14">
        <f t="shared" ref="R517" si="2078">+I517/I516-1</f>
        <v>6.1728395061728447E-2</v>
      </c>
      <c r="S517" s="14">
        <f t="shared" ref="S517" si="2079">+J517/J516-1</f>
        <v>-0.38461538461538458</v>
      </c>
    </row>
    <row r="518" spans="1:19" x14ac:dyDescent="0.25">
      <c r="A518" s="39">
        <v>44069</v>
      </c>
      <c r="B518" s="39">
        <f t="shared" si="2055"/>
        <v>44075</v>
      </c>
      <c r="C518" s="2">
        <v>646000</v>
      </c>
      <c r="D518" s="2">
        <v>396000</v>
      </c>
      <c r="E518" s="2">
        <v>53000</v>
      </c>
      <c r="F518" s="2">
        <v>226000</v>
      </c>
      <c r="G518" s="2">
        <v>269000</v>
      </c>
      <c r="H518" s="2">
        <v>1000</v>
      </c>
      <c r="I518" s="2">
        <v>90000</v>
      </c>
      <c r="J518" s="2">
        <v>17000</v>
      </c>
      <c r="L518" s="14">
        <f t="shared" ref="L518" si="2080">+C518/C517-1</f>
        <v>-5.2785923753665642E-2</v>
      </c>
      <c r="M518" s="14">
        <f t="shared" ref="M518" si="2081">+D518/D517-1</f>
        <v>-0.13157894736842102</v>
      </c>
      <c r="N518" s="14">
        <f t="shared" ref="N518" si="2082">+E518/E517-1</f>
        <v>6.0000000000000053E-2</v>
      </c>
      <c r="O518" s="14">
        <f t="shared" ref="O518" si="2083">+F518/F517-1</f>
        <v>-0.33918128654970758</v>
      </c>
      <c r="P518" s="14">
        <f t="shared" ref="P518" si="2084">+G518/G517-1</f>
        <v>-1.1029411764705843E-2</v>
      </c>
      <c r="Q518" s="14">
        <f t="shared" ref="Q518" si="2085">+H518/H517-1</f>
        <v>0</v>
      </c>
      <c r="R518" s="14">
        <f t="shared" ref="R518" si="2086">+I518/I517-1</f>
        <v>4.6511627906976827E-2</v>
      </c>
      <c r="S518" s="14">
        <f t="shared" ref="S518" si="2087">+J518/J517-1</f>
        <v>6.25E-2</v>
      </c>
    </row>
    <row r="519" spans="1:19" x14ac:dyDescent="0.25">
      <c r="A519" s="39">
        <v>44076</v>
      </c>
      <c r="B519" s="39">
        <f t="shared" si="2055"/>
        <v>44082</v>
      </c>
      <c r="C519" s="2">
        <v>681000</v>
      </c>
      <c r="D519" s="2">
        <v>424000</v>
      </c>
      <c r="E519" s="2">
        <v>54000</v>
      </c>
      <c r="F519" s="2">
        <v>239000</v>
      </c>
      <c r="G519" s="2">
        <v>259000</v>
      </c>
      <c r="H519" s="2">
        <v>1000</v>
      </c>
      <c r="I519" s="2">
        <v>86000</v>
      </c>
      <c r="J519" s="2">
        <v>13000</v>
      </c>
      <c r="L519" s="14">
        <f t="shared" ref="L519" si="2088">+C519/C518-1</f>
        <v>5.4179566563467452E-2</v>
      </c>
      <c r="M519" s="14">
        <f t="shared" ref="M519" si="2089">+D519/D518-1</f>
        <v>7.0707070707070718E-2</v>
      </c>
      <c r="N519" s="14">
        <f t="shared" ref="N519" si="2090">+E519/E518-1</f>
        <v>1.8867924528301883E-2</v>
      </c>
      <c r="O519" s="14">
        <f t="shared" ref="O519" si="2091">+F519/F518-1</f>
        <v>5.7522123893805288E-2</v>
      </c>
      <c r="P519" s="14">
        <f t="shared" ref="P519" si="2092">+G519/G518-1</f>
        <v>-3.7174721189591087E-2</v>
      </c>
      <c r="Q519" s="14">
        <f t="shared" ref="Q519" si="2093">+H519/H518-1</f>
        <v>0</v>
      </c>
      <c r="R519" s="14">
        <f t="shared" ref="R519" si="2094">+I519/I518-1</f>
        <v>-4.4444444444444398E-2</v>
      </c>
      <c r="S519" s="14">
        <f t="shared" ref="S519" si="2095">+J519/J518-1</f>
        <v>-0.23529411764705888</v>
      </c>
    </row>
    <row r="520" spans="1:19" x14ac:dyDescent="0.25">
      <c r="A520" s="39">
        <v>44083</v>
      </c>
      <c r="B520" s="39">
        <f t="shared" si="2055"/>
        <v>44089</v>
      </c>
      <c r="C520" s="2">
        <v>652000</v>
      </c>
      <c r="D520" s="2">
        <v>389000</v>
      </c>
      <c r="E520" s="2">
        <v>50000</v>
      </c>
      <c r="F520" s="2">
        <v>230000</v>
      </c>
      <c r="G520" s="2">
        <v>257000</v>
      </c>
      <c r="H520" s="2">
        <v>1000</v>
      </c>
      <c r="I520" s="2">
        <v>82000</v>
      </c>
      <c r="J520" s="2">
        <v>12000</v>
      </c>
      <c r="L520" s="14">
        <f t="shared" ref="L520" si="2096">+C520/C519-1</f>
        <v>-4.2584434654919234E-2</v>
      </c>
      <c r="M520" s="14">
        <f t="shared" ref="M520" si="2097">+D520/D519-1</f>
        <v>-8.2547169811320709E-2</v>
      </c>
      <c r="N520" s="14">
        <f t="shared" ref="N520" si="2098">+E520/E519-1</f>
        <v>-7.407407407407407E-2</v>
      </c>
      <c r="O520" s="14">
        <f t="shared" ref="O520" si="2099">+F520/F519-1</f>
        <v>-3.7656903765690419E-2</v>
      </c>
      <c r="P520" s="14">
        <f t="shared" ref="P520" si="2100">+G520/G519-1</f>
        <v>-7.7220077220077066E-3</v>
      </c>
      <c r="Q520" s="14">
        <f t="shared" ref="Q520" si="2101">+H520/H519-1</f>
        <v>0</v>
      </c>
      <c r="R520" s="14">
        <f t="shared" ref="R520" si="2102">+I520/I519-1</f>
        <v>-4.6511627906976716E-2</v>
      </c>
      <c r="S520" s="14">
        <f t="shared" ref="S520" si="2103">+J520/J519-1</f>
        <v>-7.6923076923076872E-2</v>
      </c>
    </row>
    <row r="521" spans="1:19" x14ac:dyDescent="0.25">
      <c r="A521" s="39">
        <v>44090</v>
      </c>
      <c r="B521" s="39">
        <f t="shared" si="2055"/>
        <v>44096</v>
      </c>
      <c r="C521" s="2">
        <v>563000</v>
      </c>
      <c r="D521" s="2">
        <v>401000</v>
      </c>
      <c r="E521" s="2">
        <v>53000</v>
      </c>
      <c r="F521" s="2">
        <v>206000</v>
      </c>
      <c r="G521" s="2">
        <v>264000</v>
      </c>
      <c r="H521" s="2">
        <v>1000</v>
      </c>
      <c r="I521" s="2">
        <v>76000</v>
      </c>
      <c r="J521" s="2">
        <v>13000</v>
      </c>
      <c r="L521" s="14">
        <f t="shared" ref="L521" si="2104">+C521/C520-1</f>
        <v>-0.13650306748466257</v>
      </c>
      <c r="M521" s="14">
        <f t="shared" ref="M521" si="2105">+D521/D520-1</f>
        <v>3.084832904884327E-2</v>
      </c>
      <c r="N521" s="14">
        <f t="shared" ref="N521" si="2106">+E521/E520-1</f>
        <v>6.0000000000000053E-2</v>
      </c>
      <c r="O521" s="14">
        <f t="shared" ref="O521" si="2107">+F521/F520-1</f>
        <v>-0.10434782608695647</v>
      </c>
      <c r="P521" s="14">
        <f t="shared" ref="P521" si="2108">+G521/G520-1</f>
        <v>2.7237354085603016E-2</v>
      </c>
      <c r="Q521" s="14">
        <f t="shared" ref="Q521" si="2109">+H521/H520-1</f>
        <v>0</v>
      </c>
      <c r="R521" s="14">
        <f t="shared" ref="R521" si="2110">+I521/I520-1</f>
        <v>-7.3170731707317027E-2</v>
      </c>
      <c r="S521" s="14">
        <f t="shared" ref="S521" si="2111">+J521/J520-1</f>
        <v>8.3333333333333259E-2</v>
      </c>
    </row>
    <row r="522" spans="1:19" x14ac:dyDescent="0.25">
      <c r="A522" s="39">
        <v>44097</v>
      </c>
      <c r="B522" s="39">
        <f t="shared" si="2055"/>
        <v>44103</v>
      </c>
      <c r="C522" s="2">
        <v>518000</v>
      </c>
      <c r="D522" s="2">
        <v>471000</v>
      </c>
      <c r="E522" s="2">
        <v>57000</v>
      </c>
      <c r="F522" s="2">
        <v>263000</v>
      </c>
      <c r="G522" s="2">
        <v>282000</v>
      </c>
      <c r="H522" s="2">
        <v>1000</v>
      </c>
      <c r="I522" s="2">
        <v>80000</v>
      </c>
      <c r="J522" s="2">
        <v>16000</v>
      </c>
      <c r="L522" s="14">
        <f t="shared" ref="L522" si="2112">+C522/C521-1</f>
        <v>-7.9928952042628731E-2</v>
      </c>
      <c r="M522" s="14">
        <f t="shared" ref="M522" si="2113">+D522/D521-1</f>
        <v>0.1745635910224439</v>
      </c>
      <c r="N522" s="14">
        <f t="shared" ref="N522" si="2114">+E522/E521-1</f>
        <v>7.547169811320753E-2</v>
      </c>
      <c r="O522" s="14">
        <f t="shared" ref="O522" si="2115">+F522/F521-1</f>
        <v>0.27669902912621369</v>
      </c>
      <c r="P522" s="14">
        <f t="shared" ref="P522" si="2116">+G522/G521-1</f>
        <v>6.8181818181818121E-2</v>
      </c>
      <c r="Q522" s="14">
        <f t="shared" ref="Q522" si="2117">+H522/H521-1</f>
        <v>0</v>
      </c>
      <c r="R522" s="14">
        <f t="shared" ref="R522" si="2118">+I522/I521-1</f>
        <v>5.2631578947368363E-2</v>
      </c>
      <c r="S522" s="14">
        <f t="shared" ref="S522" si="2119">+J522/J521-1</f>
        <v>0.23076923076923084</v>
      </c>
    </row>
    <row r="523" spans="1:19" x14ac:dyDescent="0.25">
      <c r="A523" s="39">
        <v>44104</v>
      </c>
      <c r="B523" s="39">
        <f t="shared" si="2055"/>
        <v>44110</v>
      </c>
      <c r="C523" s="2">
        <v>535000</v>
      </c>
      <c r="D523" s="2">
        <v>449000</v>
      </c>
      <c r="E523" s="2">
        <v>66000</v>
      </c>
      <c r="F523" s="2">
        <v>232000</v>
      </c>
      <c r="G523" s="2">
        <v>291000</v>
      </c>
      <c r="H523" s="2">
        <v>1000</v>
      </c>
      <c r="I523" s="2">
        <v>80000</v>
      </c>
      <c r="J523" s="2">
        <v>7000</v>
      </c>
      <c r="L523" s="14">
        <f t="shared" ref="L523" si="2120">+C523/C522-1</f>
        <v>3.2818532818532864E-2</v>
      </c>
      <c r="M523" s="14">
        <f t="shared" ref="M523" si="2121">+D523/D522-1</f>
        <v>-4.6709129511677272E-2</v>
      </c>
      <c r="N523" s="14">
        <f t="shared" ref="N523" si="2122">+E523/E522-1</f>
        <v>0.15789473684210531</v>
      </c>
      <c r="O523" s="14">
        <f t="shared" ref="O523" si="2123">+F523/F522-1</f>
        <v>-0.11787072243346008</v>
      </c>
      <c r="P523" s="14">
        <f t="shared" ref="P523" si="2124">+G523/G522-1</f>
        <v>3.1914893617021267E-2</v>
      </c>
      <c r="Q523" s="14">
        <f t="shared" ref="Q523" si="2125">+H523/H522-1</f>
        <v>0</v>
      </c>
      <c r="R523" s="14">
        <f t="shared" ref="R523" si="2126">+I523/I522-1</f>
        <v>0</v>
      </c>
      <c r="S523" s="14">
        <f t="shared" ref="S523" si="2127">+J523/J522-1</f>
        <v>-0.5625</v>
      </c>
    </row>
    <row r="524" spans="1:19" x14ac:dyDescent="0.25">
      <c r="A524" s="39">
        <v>44111</v>
      </c>
      <c r="B524" s="39">
        <f t="shared" si="2055"/>
        <v>44117</v>
      </c>
      <c r="C524" s="2">
        <v>536000</v>
      </c>
      <c r="D524" s="2">
        <v>442000</v>
      </c>
      <c r="E524" s="2">
        <v>71000</v>
      </c>
      <c r="F524" s="2">
        <v>208000</v>
      </c>
      <c r="G524" s="2">
        <v>281000</v>
      </c>
      <c r="H524" s="2">
        <v>1000</v>
      </c>
      <c r="I524" s="2">
        <v>80000</v>
      </c>
      <c r="J524" s="2">
        <v>7000</v>
      </c>
      <c r="L524" s="14">
        <f t="shared" ref="L524" si="2128">+C524/C523-1</f>
        <v>1.8691588785046953E-3</v>
      </c>
      <c r="M524" s="14">
        <f t="shared" ref="M524" si="2129">+D524/D523-1</f>
        <v>-1.5590200445434244E-2</v>
      </c>
      <c r="N524" s="14">
        <f t="shared" ref="N524" si="2130">+E524/E523-1</f>
        <v>7.575757575757569E-2</v>
      </c>
      <c r="O524" s="14">
        <f t="shared" ref="O524" si="2131">+F524/F523-1</f>
        <v>-0.10344827586206895</v>
      </c>
      <c r="P524" s="14">
        <f t="shared" ref="P524" si="2132">+G524/G523-1</f>
        <v>-3.4364261168384869E-2</v>
      </c>
      <c r="Q524" s="14">
        <f t="shared" ref="Q524" si="2133">+H524/H523-1</f>
        <v>0</v>
      </c>
      <c r="R524" s="14">
        <f t="shared" ref="R524" si="2134">+I524/I523-1</f>
        <v>0</v>
      </c>
      <c r="S524" s="14">
        <f t="shared" ref="S524" si="2135">+J524/J523-1</f>
        <v>0</v>
      </c>
    </row>
    <row r="525" spans="1:19" x14ac:dyDescent="0.25">
      <c r="A525" s="39">
        <v>44118</v>
      </c>
      <c r="B525" s="39">
        <f t="shared" si="2055"/>
        <v>44124</v>
      </c>
      <c r="C525" s="2">
        <v>496000</v>
      </c>
      <c r="D525" s="2">
        <v>441000</v>
      </c>
      <c r="E525" s="2">
        <v>63000</v>
      </c>
      <c r="F525" s="2">
        <v>223000</v>
      </c>
      <c r="G525" s="2">
        <v>315000</v>
      </c>
      <c r="H525" s="2">
        <v>1000</v>
      </c>
      <c r="I525" s="2">
        <v>92000</v>
      </c>
      <c r="J525" s="2">
        <v>6000</v>
      </c>
      <c r="L525" s="14">
        <f t="shared" ref="L525" si="2136">+C525/C524-1</f>
        <v>-7.4626865671641784E-2</v>
      </c>
      <c r="M525" s="14">
        <f t="shared" ref="M525" si="2137">+D525/D524-1</f>
        <v>-2.2624434389140191E-3</v>
      </c>
      <c r="N525" s="14">
        <f t="shared" ref="N525" si="2138">+E525/E524-1</f>
        <v>-0.11267605633802813</v>
      </c>
      <c r="O525" s="14">
        <f t="shared" ref="O525" si="2139">+F525/F524-1</f>
        <v>7.2115384615384581E-2</v>
      </c>
      <c r="P525" s="14">
        <f t="shared" ref="P525" si="2140">+G525/G524-1</f>
        <v>0.12099644128113884</v>
      </c>
      <c r="Q525" s="14">
        <f t="shared" ref="Q525" si="2141">+H525/H524-1</f>
        <v>0</v>
      </c>
      <c r="R525" s="14">
        <f t="shared" ref="R525" si="2142">+I525/I524-1</f>
        <v>0.14999999999999991</v>
      </c>
      <c r="S525" s="14">
        <f t="shared" ref="S525" si="2143">+J525/J524-1</f>
        <v>-0.1428571428571429</v>
      </c>
    </row>
    <row r="526" spans="1:19" x14ac:dyDescent="0.25">
      <c r="A526" s="39">
        <v>44125</v>
      </c>
      <c r="B526" s="39">
        <f t="shared" si="2055"/>
        <v>44131</v>
      </c>
      <c r="C526" s="2">
        <v>561000</v>
      </c>
      <c r="D526" s="2">
        <v>494000</v>
      </c>
      <c r="E526" s="2">
        <v>76000</v>
      </c>
      <c r="F526" s="2">
        <v>177000</v>
      </c>
      <c r="G526" s="2">
        <v>311000</v>
      </c>
      <c r="H526" s="2">
        <v>1000</v>
      </c>
      <c r="I526" s="2">
        <v>115000</v>
      </c>
      <c r="J526" s="2">
        <v>6000</v>
      </c>
      <c r="L526" s="14">
        <f t="shared" ref="L526" si="2144">+C526/C525-1</f>
        <v>0.13104838709677424</v>
      </c>
      <c r="M526" s="14">
        <f t="shared" ref="M526" si="2145">+D526/D525-1</f>
        <v>0.1201814058956916</v>
      </c>
      <c r="N526" s="14">
        <f t="shared" ref="N526" si="2146">+E526/E525-1</f>
        <v>0.20634920634920628</v>
      </c>
      <c r="O526" s="14">
        <f t="shared" ref="O526" si="2147">+F526/F525-1</f>
        <v>-0.20627802690582964</v>
      </c>
      <c r="P526" s="14">
        <f t="shared" ref="P526" si="2148">+G526/G525-1</f>
        <v>-1.2698412698412653E-2</v>
      </c>
      <c r="Q526" s="14">
        <f t="shared" ref="Q526" si="2149">+H526/H525-1</f>
        <v>0</v>
      </c>
      <c r="R526" s="14">
        <f t="shared" ref="R526" si="2150">+I526/I525-1</f>
        <v>0.25</v>
      </c>
      <c r="S526" s="14">
        <f t="shared" ref="S526" si="2151">+J526/J525-1</f>
        <v>0</v>
      </c>
    </row>
    <row r="527" spans="1:19" x14ac:dyDescent="0.25">
      <c r="A527" s="39">
        <v>44132</v>
      </c>
      <c r="B527" s="39">
        <f t="shared" si="2055"/>
        <v>44138</v>
      </c>
      <c r="C527" s="2">
        <v>520000</v>
      </c>
      <c r="D527" s="2">
        <v>440000</v>
      </c>
      <c r="E527" s="2">
        <v>79000</v>
      </c>
      <c r="F527" s="2">
        <v>227000</v>
      </c>
      <c r="G527" s="2">
        <v>304000</v>
      </c>
      <c r="H527" s="2">
        <v>1000</v>
      </c>
      <c r="I527" s="2">
        <v>110000</v>
      </c>
      <c r="J527" s="2">
        <v>6000</v>
      </c>
      <c r="L527" s="14">
        <f t="shared" ref="L527" si="2152">+C527/C526-1</f>
        <v>-7.308377896613194E-2</v>
      </c>
      <c r="M527" s="14">
        <f t="shared" ref="M527" si="2153">+D527/D526-1</f>
        <v>-0.10931174089068829</v>
      </c>
      <c r="N527" s="14">
        <f t="shared" ref="N527" si="2154">+E527/E526-1</f>
        <v>3.9473684210526327E-2</v>
      </c>
      <c r="O527" s="14">
        <f t="shared" ref="O527" si="2155">+F527/F526-1</f>
        <v>0.28248587570621475</v>
      </c>
      <c r="P527" s="14">
        <f t="shared" ref="P527" si="2156">+G527/G526-1</f>
        <v>-2.2508038585209E-2</v>
      </c>
      <c r="Q527" s="14">
        <f t="shared" ref="Q527" si="2157">+H527/H526-1</f>
        <v>0</v>
      </c>
      <c r="R527" s="14">
        <f t="shared" ref="R527" si="2158">+I527/I526-1</f>
        <v>-4.3478260869565188E-2</v>
      </c>
      <c r="S527" s="14">
        <f t="shared" ref="S527" si="2159">+J527/J526-1</f>
        <v>0</v>
      </c>
    </row>
    <row r="528" spans="1:19" x14ac:dyDescent="0.25">
      <c r="A528" s="39">
        <v>44139</v>
      </c>
      <c r="B528" s="39">
        <f t="shared" si="2055"/>
        <v>44145</v>
      </c>
      <c r="C528" s="2">
        <v>502000</v>
      </c>
      <c r="D528" s="2">
        <v>406000</v>
      </c>
      <c r="E528" s="2">
        <v>70000</v>
      </c>
      <c r="F528" s="2">
        <v>291000</v>
      </c>
      <c r="G528" s="2">
        <v>300000</v>
      </c>
      <c r="H528" s="2">
        <v>1000</v>
      </c>
      <c r="I528" s="2">
        <v>111000</v>
      </c>
      <c r="J528" s="2">
        <v>7000</v>
      </c>
      <c r="L528" s="14">
        <f t="shared" ref="L528" si="2160">+C528/C527-1</f>
        <v>-3.4615384615384603E-2</v>
      </c>
      <c r="M528" s="14">
        <f t="shared" ref="M528" si="2161">+D528/D527-1</f>
        <v>-7.7272727272727271E-2</v>
      </c>
      <c r="N528" s="14">
        <f t="shared" ref="N528" si="2162">+E528/E527-1</f>
        <v>-0.11392405063291144</v>
      </c>
      <c r="O528" s="14">
        <f t="shared" ref="O528" si="2163">+F528/F527-1</f>
        <v>0.2819383259911894</v>
      </c>
      <c r="P528" s="14">
        <f t="shared" ref="P528" si="2164">+G528/G527-1</f>
        <v>-1.3157894736842146E-2</v>
      </c>
      <c r="Q528" s="14">
        <f t="shared" ref="Q528" si="2165">+H528/H527-1</f>
        <v>0</v>
      </c>
      <c r="R528" s="14">
        <f t="shared" ref="R528" si="2166">+I528/I527-1</f>
        <v>9.0909090909090384E-3</v>
      </c>
      <c r="S528" s="14">
        <f t="shared" ref="S528" si="2167">+J528/J527-1</f>
        <v>0.16666666666666674</v>
      </c>
    </row>
    <row r="529" spans="1:19" x14ac:dyDescent="0.25">
      <c r="A529" s="39">
        <v>44146</v>
      </c>
      <c r="B529" s="39">
        <f t="shared" si="2055"/>
        <v>44152</v>
      </c>
      <c r="C529" s="2">
        <v>473000</v>
      </c>
      <c r="D529" s="2">
        <v>427000</v>
      </c>
      <c r="E529" s="2">
        <v>57000</v>
      </c>
      <c r="F529" s="2">
        <v>241000</v>
      </c>
      <c r="G529" s="2">
        <v>290000</v>
      </c>
      <c r="H529" s="2">
        <v>1000</v>
      </c>
      <c r="I529" s="2">
        <v>106000</v>
      </c>
      <c r="J529" s="2">
        <v>7000</v>
      </c>
      <c r="L529" s="14">
        <f t="shared" ref="L529" si="2168">+C529/C528-1</f>
        <v>-5.7768924302788793E-2</v>
      </c>
      <c r="M529" s="14">
        <f t="shared" ref="M529" si="2169">+D529/D528-1</f>
        <v>5.1724137931034475E-2</v>
      </c>
      <c r="N529" s="14">
        <f t="shared" ref="N529" si="2170">+E529/E528-1</f>
        <v>-0.18571428571428572</v>
      </c>
      <c r="O529" s="14">
        <f t="shared" ref="O529" si="2171">+F529/F528-1</f>
        <v>-0.17182130584192434</v>
      </c>
      <c r="P529" s="14">
        <f t="shared" ref="P529" si="2172">+G529/G528-1</f>
        <v>-3.3333333333333326E-2</v>
      </c>
      <c r="Q529" s="14">
        <f t="shared" ref="Q529" si="2173">+H529/H528-1</f>
        <v>0</v>
      </c>
      <c r="R529" s="14">
        <f t="shared" ref="R529" si="2174">+I529/I528-1</f>
        <v>-4.5045045045045029E-2</v>
      </c>
      <c r="S529" s="14">
        <f t="shared" ref="S529" si="2175">+J529/J528-1</f>
        <v>0</v>
      </c>
    </row>
    <row r="530" spans="1:19" x14ac:dyDescent="0.25">
      <c r="A530" s="39">
        <v>44153</v>
      </c>
      <c r="B530" s="39">
        <f t="shared" si="2055"/>
        <v>44159</v>
      </c>
      <c r="C530" s="2">
        <v>421000</v>
      </c>
      <c r="D530" s="2">
        <v>433000</v>
      </c>
      <c r="E530" s="2">
        <v>53000</v>
      </c>
      <c r="F530" s="2">
        <v>271000</v>
      </c>
      <c r="G530" s="2">
        <v>302000</v>
      </c>
      <c r="H530" s="2">
        <v>1000</v>
      </c>
      <c r="I530" s="2">
        <v>107000</v>
      </c>
      <c r="J530" s="2">
        <v>9000</v>
      </c>
      <c r="L530" s="14">
        <f t="shared" ref="L530" si="2176">+C530/C529-1</f>
        <v>-0.10993657505285415</v>
      </c>
      <c r="M530" s="14">
        <f t="shared" ref="M530" si="2177">+D530/D529-1</f>
        <v>1.4051522248243575E-2</v>
      </c>
      <c r="N530" s="14">
        <f t="shared" ref="N530" si="2178">+E530/E529-1</f>
        <v>-7.0175438596491224E-2</v>
      </c>
      <c r="O530" s="14">
        <f t="shared" ref="O530" si="2179">+F530/F529-1</f>
        <v>0.12448132780082988</v>
      </c>
      <c r="P530" s="14">
        <f t="shared" ref="P530" si="2180">+G530/G529-1</f>
        <v>4.1379310344827669E-2</v>
      </c>
      <c r="Q530" s="14">
        <f t="shared" ref="Q530" si="2181">+H530/H529-1</f>
        <v>0</v>
      </c>
      <c r="R530" s="14">
        <f t="shared" ref="R530" si="2182">+I530/I529-1</f>
        <v>9.4339622641510523E-3</v>
      </c>
      <c r="S530" s="14">
        <f t="shared" ref="S530" si="2183">+J530/J529-1</f>
        <v>0.28571428571428581</v>
      </c>
    </row>
    <row r="531" spans="1:19" x14ac:dyDescent="0.25">
      <c r="A531" s="39">
        <v>44160</v>
      </c>
      <c r="B531" s="39">
        <f t="shared" si="2055"/>
        <v>44166</v>
      </c>
      <c r="C531" s="2">
        <v>475000</v>
      </c>
      <c r="D531" s="2">
        <v>438000</v>
      </c>
      <c r="E531" s="2">
        <v>55000</v>
      </c>
      <c r="F531" s="2">
        <v>254000</v>
      </c>
      <c r="G531" s="2">
        <v>274000</v>
      </c>
      <c r="H531" s="2">
        <v>1000</v>
      </c>
      <c r="I531" s="2">
        <v>106000</v>
      </c>
      <c r="J531" s="2">
        <v>9000</v>
      </c>
      <c r="L531" s="14">
        <f t="shared" ref="L531" si="2184">+C531/C530-1</f>
        <v>0.12826603325415675</v>
      </c>
      <c r="M531" s="14">
        <f t="shared" ref="M531" si="2185">+D531/D530-1</f>
        <v>1.1547344110854452E-2</v>
      </c>
      <c r="N531" s="14">
        <f t="shared" ref="N531" si="2186">+E531/E530-1</f>
        <v>3.7735849056603765E-2</v>
      </c>
      <c r="O531" s="14">
        <f t="shared" ref="O531" si="2187">+F531/F530-1</f>
        <v>-6.2730627306273101E-2</v>
      </c>
      <c r="P531" s="14">
        <f t="shared" ref="P531" si="2188">+G531/G530-1</f>
        <v>-9.27152317880795E-2</v>
      </c>
      <c r="Q531" s="14">
        <f t="shared" ref="Q531" si="2189">+H531/H530-1</f>
        <v>0</v>
      </c>
      <c r="R531" s="14">
        <f t="shared" ref="R531" si="2190">+I531/I530-1</f>
        <v>-9.3457943925233655E-3</v>
      </c>
      <c r="S531" s="14">
        <f t="shared" ref="S531" si="2191">+J531/J530-1</f>
        <v>0</v>
      </c>
    </row>
    <row r="532" spans="1:19" x14ac:dyDescent="0.25">
      <c r="A532" s="39">
        <v>44167</v>
      </c>
      <c r="B532" s="39">
        <f t="shared" si="2055"/>
        <v>44173</v>
      </c>
      <c r="C532" s="2">
        <v>466000</v>
      </c>
      <c r="D532" s="2">
        <v>434000</v>
      </c>
      <c r="E532" s="2">
        <v>65000</v>
      </c>
      <c r="F532" s="2">
        <v>261000</v>
      </c>
      <c r="G532" s="2">
        <v>267000</v>
      </c>
      <c r="H532" s="2">
        <v>1000</v>
      </c>
      <c r="I532" s="2">
        <v>93000</v>
      </c>
      <c r="J532" s="2">
        <v>11000</v>
      </c>
      <c r="L532" s="14">
        <f t="shared" ref="L532" si="2192">+C532/C531-1</f>
        <v>-1.8947368421052602E-2</v>
      </c>
      <c r="M532" s="14">
        <f t="shared" ref="M532" si="2193">+D532/D531-1</f>
        <v>-9.1324200913242004E-3</v>
      </c>
      <c r="N532" s="14">
        <f t="shared" ref="N532" si="2194">+E532/E531-1</f>
        <v>0.18181818181818188</v>
      </c>
      <c r="O532" s="14">
        <f t="shared" ref="O532" si="2195">+F532/F531-1</f>
        <v>2.7559055118110187E-2</v>
      </c>
      <c r="P532" s="14">
        <f t="shared" ref="P532" si="2196">+G532/G531-1</f>
        <v>-2.5547445255474477E-2</v>
      </c>
      <c r="Q532" s="14">
        <f t="shared" ref="Q532" si="2197">+H532/H531-1</f>
        <v>0</v>
      </c>
      <c r="R532" s="14">
        <f t="shared" ref="R532" si="2198">+I532/I531-1</f>
        <v>-0.12264150943396224</v>
      </c>
      <c r="S532" s="14">
        <f t="shared" ref="S532" si="2199">+J532/J531-1</f>
        <v>0.22222222222222232</v>
      </c>
    </row>
    <row r="533" spans="1:19" x14ac:dyDescent="0.25">
      <c r="A533" s="39">
        <v>44174</v>
      </c>
      <c r="B533" s="39">
        <f t="shared" si="2055"/>
        <v>44180</v>
      </c>
      <c r="C533" s="2">
        <v>473000</v>
      </c>
      <c r="D533" s="2">
        <v>410000</v>
      </c>
      <c r="E533" s="2">
        <v>71000</v>
      </c>
      <c r="F533" s="2">
        <v>296000</v>
      </c>
      <c r="G533" s="2">
        <v>246000</v>
      </c>
      <c r="H533" s="2">
        <v>1000</v>
      </c>
      <c r="I533" s="2">
        <v>75000</v>
      </c>
      <c r="J533" s="2">
        <v>11000</v>
      </c>
      <c r="L533" s="14">
        <f t="shared" ref="L533" si="2200">+C533/C532-1</f>
        <v>1.5021459227467782E-2</v>
      </c>
      <c r="M533" s="14">
        <f t="shared" ref="M533" si="2201">+D533/D532-1</f>
        <v>-5.5299539170506895E-2</v>
      </c>
      <c r="N533" s="14">
        <f t="shared" ref="N533" si="2202">+E533/E532-1</f>
        <v>9.2307692307692202E-2</v>
      </c>
      <c r="O533" s="14">
        <f t="shared" ref="O533" si="2203">+F533/F532-1</f>
        <v>0.13409961685823757</v>
      </c>
      <c r="P533" s="14">
        <f t="shared" ref="P533" si="2204">+G533/G532-1</f>
        <v>-7.8651685393258397E-2</v>
      </c>
      <c r="Q533" s="14">
        <f t="shared" ref="Q533" si="2205">+H533/H532-1</f>
        <v>0</v>
      </c>
      <c r="R533" s="14">
        <f t="shared" ref="R533" si="2206">+I533/I532-1</f>
        <v>-0.19354838709677424</v>
      </c>
      <c r="S533" s="14">
        <f t="shared" ref="S533" si="2207">+J533/J532-1</f>
        <v>0</v>
      </c>
    </row>
    <row r="534" spans="1:19" x14ac:dyDescent="0.25">
      <c r="A534" s="39">
        <v>44181</v>
      </c>
      <c r="B534" s="39">
        <f t="shared" si="2055"/>
        <v>44187</v>
      </c>
      <c r="C534" s="2">
        <v>452000</v>
      </c>
      <c r="D534" s="2">
        <v>398000</v>
      </c>
      <c r="E534" s="2">
        <v>75000</v>
      </c>
      <c r="F534" s="2">
        <v>265000</v>
      </c>
      <c r="G534" s="2">
        <v>243000</v>
      </c>
      <c r="H534" s="2">
        <v>1000</v>
      </c>
      <c r="I534" s="2">
        <v>86000</v>
      </c>
      <c r="J534" s="2">
        <v>9000</v>
      </c>
      <c r="L534" s="14">
        <f t="shared" ref="L534" si="2208">+C534/C533-1</f>
        <v>-4.4397463002114113E-2</v>
      </c>
      <c r="M534" s="14">
        <f t="shared" ref="M534" si="2209">+D534/D533-1</f>
        <v>-2.9268292682926855E-2</v>
      </c>
      <c r="N534" s="14">
        <f t="shared" ref="N534" si="2210">+E534/E533-1</f>
        <v>5.6338028169014009E-2</v>
      </c>
      <c r="O534" s="14">
        <f t="shared" ref="O534" si="2211">+F534/F533-1</f>
        <v>-0.10472972972972971</v>
      </c>
      <c r="P534" s="14">
        <f t="shared" ref="P534" si="2212">+G534/G533-1</f>
        <v>-1.2195121951219523E-2</v>
      </c>
      <c r="Q534" s="14">
        <f t="shared" ref="Q534" si="2213">+H534/H533-1</f>
        <v>0</v>
      </c>
      <c r="R534" s="14">
        <f t="shared" ref="R534" si="2214">+I534/I533-1</f>
        <v>0.14666666666666672</v>
      </c>
      <c r="S534" s="14">
        <f t="shared" ref="S534" si="2215">+J534/J533-1</f>
        <v>-0.18181818181818177</v>
      </c>
    </row>
    <row r="535" spans="1:19" x14ac:dyDescent="0.25">
      <c r="A535" s="39">
        <v>44188</v>
      </c>
      <c r="B535" s="39">
        <f t="shared" si="2055"/>
        <v>44194</v>
      </c>
      <c r="C535" s="2">
        <v>429000</v>
      </c>
      <c r="D535" s="2">
        <v>456000</v>
      </c>
      <c r="E535" s="2">
        <v>89000</v>
      </c>
      <c r="F535" s="2">
        <v>230000</v>
      </c>
      <c r="G535" s="2">
        <v>231000</v>
      </c>
      <c r="H535" s="2">
        <v>1000</v>
      </c>
      <c r="I535" s="2">
        <v>93000</v>
      </c>
      <c r="J535" s="2">
        <v>7000</v>
      </c>
      <c r="L535" s="14">
        <f t="shared" ref="L535" si="2216">+C535/C534-1</f>
        <v>-5.0884955752212413E-2</v>
      </c>
      <c r="M535" s="14">
        <f t="shared" ref="M535" si="2217">+D535/D534-1</f>
        <v>0.14572864321608048</v>
      </c>
      <c r="N535" s="14">
        <f t="shared" ref="N535" si="2218">+E535/E534-1</f>
        <v>0.18666666666666676</v>
      </c>
      <c r="O535" s="14">
        <f t="shared" ref="O535" si="2219">+F535/F534-1</f>
        <v>-0.13207547169811318</v>
      </c>
      <c r="P535" s="14">
        <f t="shared" ref="P535" si="2220">+G535/G534-1</f>
        <v>-4.9382716049382713E-2</v>
      </c>
      <c r="Q535" s="14">
        <f t="shared" ref="Q535" si="2221">+H535/H534-1</f>
        <v>0</v>
      </c>
      <c r="R535" s="14">
        <f t="shared" ref="R535" si="2222">+I535/I534-1</f>
        <v>8.1395348837209225E-2</v>
      </c>
      <c r="S535" s="14">
        <f t="shared" ref="S535" si="2223">+J535/J534-1</f>
        <v>-0.22222222222222221</v>
      </c>
    </row>
    <row r="536" spans="1:19" x14ac:dyDescent="0.25">
      <c r="A536" s="39">
        <v>44195</v>
      </c>
      <c r="B536" s="39">
        <f t="shared" si="2055"/>
        <v>44201</v>
      </c>
      <c r="C536" s="2">
        <v>451000</v>
      </c>
      <c r="D536" s="2">
        <v>485000</v>
      </c>
      <c r="E536" s="2">
        <v>96000</v>
      </c>
      <c r="F536" s="2">
        <v>210000</v>
      </c>
      <c r="G536" s="2">
        <v>227000</v>
      </c>
      <c r="H536" s="2">
        <v>1000</v>
      </c>
      <c r="I536" s="2">
        <v>103000</v>
      </c>
      <c r="J536" s="2">
        <v>6000</v>
      </c>
      <c r="L536" s="14">
        <f t="shared" ref="L536" si="2224">+C536/C535-1</f>
        <v>5.1282051282051322E-2</v>
      </c>
      <c r="M536" s="14">
        <f t="shared" ref="M536" si="2225">+D536/D535-1</f>
        <v>6.3596491228070207E-2</v>
      </c>
      <c r="N536" s="14">
        <f t="shared" ref="N536" si="2226">+E536/E535-1</f>
        <v>7.8651685393258397E-2</v>
      </c>
      <c r="O536" s="14">
        <f t="shared" ref="O536" si="2227">+F536/F535-1</f>
        <v>-8.6956521739130488E-2</v>
      </c>
      <c r="P536" s="14">
        <f t="shared" ref="P536" si="2228">+G536/G535-1</f>
        <v>-1.7316017316017285E-2</v>
      </c>
      <c r="Q536" s="14">
        <f t="shared" ref="Q536" si="2229">+H536/H535-1</f>
        <v>0</v>
      </c>
      <c r="R536" s="14">
        <f t="shared" ref="R536" si="2230">+I536/I535-1</f>
        <v>0.10752688172043001</v>
      </c>
      <c r="S536" s="14">
        <f t="shared" ref="S536" si="2231">+J536/J535-1</f>
        <v>-0.1428571428571429</v>
      </c>
    </row>
    <row r="537" spans="1:19" x14ac:dyDescent="0.25">
      <c r="A537" s="39">
        <v>44202</v>
      </c>
      <c r="B537" s="39">
        <f t="shared" si="2055"/>
        <v>44208</v>
      </c>
      <c r="C537" s="2">
        <v>439000</v>
      </c>
      <c r="D537" s="2">
        <v>476000</v>
      </c>
      <c r="E537" s="2">
        <v>83000</v>
      </c>
      <c r="F537" s="2">
        <v>187000</v>
      </c>
      <c r="G537" s="2">
        <v>248000</v>
      </c>
      <c r="H537" s="2">
        <v>1000</v>
      </c>
      <c r="I537" s="2">
        <v>103000</v>
      </c>
      <c r="J537" s="2">
        <v>7000</v>
      </c>
      <c r="L537" s="14">
        <f t="shared" ref="L537" si="2232">+C537/C536-1</f>
        <v>-2.6607538802660757E-2</v>
      </c>
      <c r="M537" s="14">
        <f t="shared" ref="M537" si="2233">+D537/D536-1</f>
        <v>-1.855670103092788E-2</v>
      </c>
      <c r="N537" s="14">
        <f t="shared" ref="N537" si="2234">+E537/E536-1</f>
        <v>-0.13541666666666663</v>
      </c>
      <c r="O537" s="14">
        <f t="shared" ref="O537" si="2235">+F537/F536-1</f>
        <v>-0.10952380952380958</v>
      </c>
      <c r="P537" s="14">
        <f t="shared" ref="P537" si="2236">+G537/G536-1</f>
        <v>9.2511013215859084E-2</v>
      </c>
      <c r="Q537" s="14">
        <f t="shared" ref="Q537" si="2237">+H537/H536-1</f>
        <v>0</v>
      </c>
      <c r="R537" s="14">
        <f t="shared" ref="R537" si="2238">+I537/I536-1</f>
        <v>0</v>
      </c>
      <c r="S537" s="14">
        <f t="shared" ref="S537" si="2239">+J537/J536-1</f>
        <v>0.16666666666666674</v>
      </c>
    </row>
    <row r="538" spans="1:19" x14ac:dyDescent="0.25">
      <c r="A538" s="39">
        <v>44209</v>
      </c>
      <c r="B538" s="39">
        <f t="shared" si="2055"/>
        <v>44215</v>
      </c>
      <c r="C538" s="2">
        <v>430000</v>
      </c>
      <c r="D538" s="2">
        <v>452000</v>
      </c>
      <c r="E538" s="2">
        <v>81000</v>
      </c>
      <c r="F538" s="2">
        <v>192000</v>
      </c>
      <c r="G538" s="2">
        <v>229000</v>
      </c>
      <c r="H538" s="2">
        <v>1000</v>
      </c>
      <c r="I538" s="2">
        <v>91000</v>
      </c>
      <c r="J538" s="2">
        <v>7000</v>
      </c>
      <c r="L538" s="14">
        <f t="shared" ref="L538" si="2240">+C538/C537-1</f>
        <v>-2.0501138952163989E-2</v>
      </c>
      <c r="M538" s="14">
        <f t="shared" ref="M538" si="2241">+D538/D537-1</f>
        <v>-5.0420168067226934E-2</v>
      </c>
      <c r="N538" s="14">
        <f t="shared" ref="N538" si="2242">+E538/E537-1</f>
        <v>-2.4096385542168641E-2</v>
      </c>
      <c r="O538" s="14">
        <f t="shared" ref="O538" si="2243">+F538/F537-1</f>
        <v>2.673796791443861E-2</v>
      </c>
      <c r="P538" s="14">
        <f t="shared" ref="P538" si="2244">+G538/G537-1</f>
        <v>-7.6612903225806495E-2</v>
      </c>
      <c r="Q538" s="14">
        <f t="shared" ref="Q538" si="2245">+H538/H537-1</f>
        <v>0</v>
      </c>
      <c r="R538" s="14">
        <f t="shared" ref="R538" si="2246">+I538/I537-1</f>
        <v>-0.11650485436893199</v>
      </c>
      <c r="S538" s="14">
        <f t="shared" ref="S538" si="2247">+J538/J537-1</f>
        <v>0</v>
      </c>
    </row>
    <row r="539" spans="1:19" x14ac:dyDescent="0.25">
      <c r="A539" s="39">
        <v>44216</v>
      </c>
      <c r="B539" s="39">
        <f t="shared" si="2055"/>
        <v>44222</v>
      </c>
      <c r="C539" s="2">
        <v>449000</v>
      </c>
      <c r="D539" s="2">
        <v>454000</v>
      </c>
      <c r="E539" s="2">
        <v>77000</v>
      </c>
      <c r="F539" s="2">
        <v>189000</v>
      </c>
      <c r="G539" s="2">
        <v>224000</v>
      </c>
      <c r="H539" s="2">
        <v>1000</v>
      </c>
      <c r="I539" s="2">
        <v>105000</v>
      </c>
      <c r="J539" s="2">
        <v>7000</v>
      </c>
      <c r="L539" s="14">
        <f t="shared" ref="L539" si="2248">+C539/C538-1</f>
        <v>4.4186046511627941E-2</v>
      </c>
      <c r="M539" s="14">
        <f t="shared" ref="M539" si="2249">+D539/D538-1</f>
        <v>4.4247787610618428E-3</v>
      </c>
      <c r="N539" s="14">
        <f t="shared" ref="N539" si="2250">+E539/E538-1</f>
        <v>-4.9382716049382713E-2</v>
      </c>
      <c r="O539" s="14">
        <f t="shared" ref="O539" si="2251">+F539/F538-1</f>
        <v>-1.5625E-2</v>
      </c>
      <c r="P539" s="14">
        <f t="shared" ref="P539" si="2252">+G539/G538-1</f>
        <v>-2.183406113537123E-2</v>
      </c>
      <c r="Q539" s="14">
        <f t="shared" ref="Q539" si="2253">+H539/H538-1</f>
        <v>0</v>
      </c>
      <c r="R539" s="14">
        <f t="shared" ref="R539" si="2254">+I539/I538-1</f>
        <v>0.15384615384615374</v>
      </c>
      <c r="S539" s="14">
        <f t="shared" ref="S539" si="2255">+J539/J538-1</f>
        <v>0</v>
      </c>
    </row>
    <row r="540" spans="1:19" x14ac:dyDescent="0.25">
      <c r="A540" s="39">
        <v>44223</v>
      </c>
      <c r="B540" s="39">
        <f t="shared" si="2055"/>
        <v>44229</v>
      </c>
      <c r="C540" s="2">
        <v>424000</v>
      </c>
      <c r="D540" s="2">
        <v>421000</v>
      </c>
      <c r="E540" s="2">
        <v>68000</v>
      </c>
      <c r="F540" s="2">
        <v>239000</v>
      </c>
      <c r="G540" s="2">
        <v>205000</v>
      </c>
      <c r="H540" s="2">
        <v>1000</v>
      </c>
      <c r="I540" s="2">
        <v>107000</v>
      </c>
      <c r="J540" s="2">
        <v>7000</v>
      </c>
      <c r="L540" s="14">
        <f t="shared" ref="L540" si="2256">+C540/C539-1</f>
        <v>-5.5679287305122505E-2</v>
      </c>
      <c r="M540" s="14">
        <f t="shared" ref="M540" si="2257">+D540/D539-1</f>
        <v>-7.2687224669603534E-2</v>
      </c>
      <c r="N540" s="14">
        <f t="shared" ref="N540" si="2258">+E540/E539-1</f>
        <v>-0.11688311688311692</v>
      </c>
      <c r="O540" s="14">
        <f t="shared" ref="O540" si="2259">+F540/F539-1</f>
        <v>0.26455026455026465</v>
      </c>
      <c r="P540" s="14">
        <f t="shared" ref="P540" si="2260">+G540/G539-1</f>
        <v>-8.4821428571428603E-2</v>
      </c>
      <c r="Q540" s="14">
        <f t="shared" ref="Q540" si="2261">+H540/H539-1</f>
        <v>0</v>
      </c>
      <c r="R540" s="14">
        <f t="shared" ref="R540" si="2262">+I540/I539-1</f>
        <v>1.904761904761898E-2</v>
      </c>
      <c r="S540" s="14">
        <f t="shared" ref="S540" si="2263">+J540/J539-1</f>
        <v>0</v>
      </c>
    </row>
    <row r="541" spans="1:19" x14ac:dyDescent="0.25">
      <c r="A541" s="39">
        <v>44230</v>
      </c>
      <c r="B541" s="39">
        <f t="shared" si="2055"/>
        <v>44236</v>
      </c>
      <c r="C541" s="2">
        <v>453000</v>
      </c>
      <c r="D541" s="2">
        <v>476000</v>
      </c>
      <c r="E541" s="2">
        <v>44000</v>
      </c>
      <c r="F541" s="2">
        <v>214000</v>
      </c>
      <c r="G541" s="2">
        <v>194000</v>
      </c>
      <c r="H541" s="2">
        <v>1000</v>
      </c>
      <c r="I541" s="2">
        <v>90000</v>
      </c>
      <c r="J541" s="2">
        <v>15000</v>
      </c>
      <c r="L541" s="14">
        <f t="shared" ref="L541:L542" si="2264">+C541/C540-1</f>
        <v>6.8396226415094352E-2</v>
      </c>
      <c r="M541" s="14">
        <f t="shared" ref="M541:M542" si="2265">+D541/D540-1</f>
        <v>0.13064133016627077</v>
      </c>
      <c r="N541" s="14">
        <f t="shared" ref="N541:N542" si="2266">+E541/E540-1</f>
        <v>-0.3529411764705882</v>
      </c>
      <c r="O541" s="14">
        <f t="shared" ref="O541:O542" si="2267">+F541/F540-1</f>
        <v>-0.10460251046025104</v>
      </c>
      <c r="P541" s="14">
        <f t="shared" ref="P541:P542" si="2268">+G541/G540-1</f>
        <v>-5.3658536585365901E-2</v>
      </c>
      <c r="Q541" s="14">
        <f t="shared" ref="Q541:Q542" si="2269">+H541/H540-1</f>
        <v>0</v>
      </c>
      <c r="R541" s="14">
        <f t="shared" ref="R541:R542" si="2270">+I541/I540-1</f>
        <v>-0.15887850467289721</v>
      </c>
      <c r="S541" s="14">
        <f t="shared" ref="S541:S542" si="2271">+J541/J540-1</f>
        <v>1.1428571428571428</v>
      </c>
    </row>
    <row r="542" spans="1:19" x14ac:dyDescent="0.25">
      <c r="A542" s="39">
        <v>44237</v>
      </c>
      <c r="B542" s="39">
        <f t="shared" si="2055"/>
        <v>44243</v>
      </c>
      <c r="C542" s="2">
        <v>492000</v>
      </c>
      <c r="D542" s="2">
        <v>518000</v>
      </c>
      <c r="E542" s="2">
        <v>34000</v>
      </c>
      <c r="F542" s="2">
        <v>231000</v>
      </c>
      <c r="G542" s="2">
        <v>234000</v>
      </c>
      <c r="H542" s="2">
        <v>1000</v>
      </c>
      <c r="I542" s="2">
        <v>110000</v>
      </c>
      <c r="J542" s="2">
        <v>11000</v>
      </c>
      <c r="L542" s="14">
        <f t="shared" si="2264"/>
        <v>8.6092715231788075E-2</v>
      </c>
      <c r="M542" s="14">
        <f t="shared" si="2265"/>
        <v>8.8235294117646967E-2</v>
      </c>
      <c r="N542" s="14">
        <f t="shared" si="2266"/>
        <v>-0.22727272727272729</v>
      </c>
      <c r="O542" s="14">
        <f t="shared" si="2267"/>
        <v>7.9439252336448662E-2</v>
      </c>
      <c r="P542" s="14">
        <f t="shared" si="2268"/>
        <v>0.20618556701030921</v>
      </c>
      <c r="Q542" s="14">
        <f t="shared" si="2269"/>
        <v>0</v>
      </c>
      <c r="R542" s="14">
        <f t="shared" si="2270"/>
        <v>0.22222222222222232</v>
      </c>
      <c r="S542" s="14">
        <f t="shared" si="2271"/>
        <v>-0.26666666666666672</v>
      </c>
    </row>
    <row r="543" spans="1:19" x14ac:dyDescent="0.25">
      <c r="A543" s="39">
        <v>44244</v>
      </c>
      <c r="B543" s="39">
        <f t="shared" si="2055"/>
        <v>44250</v>
      </c>
      <c r="C543" s="2">
        <v>506000</v>
      </c>
      <c r="D543" s="2">
        <v>510000</v>
      </c>
      <c r="E543" s="2">
        <v>33000</v>
      </c>
      <c r="F543" s="2">
        <v>226000</v>
      </c>
      <c r="G543" s="2">
        <v>292000</v>
      </c>
      <c r="H543" s="2">
        <v>1000</v>
      </c>
      <c r="I543" s="2">
        <v>102000</v>
      </c>
      <c r="J543" s="2">
        <v>12000</v>
      </c>
      <c r="L543" s="14">
        <f t="shared" ref="L543" si="2272">+C543/C542-1</f>
        <v>2.8455284552845628E-2</v>
      </c>
      <c r="M543" s="14">
        <f t="shared" ref="M543" si="2273">+D543/D542-1</f>
        <v>-1.5444015444015413E-2</v>
      </c>
      <c r="N543" s="14">
        <f t="shared" ref="N543" si="2274">+E543/E542-1</f>
        <v>-2.9411764705882359E-2</v>
      </c>
      <c r="O543" s="14">
        <f t="shared" ref="O543" si="2275">+F543/F542-1</f>
        <v>-2.1645021645021689E-2</v>
      </c>
      <c r="P543" s="14">
        <f t="shared" ref="P543" si="2276">+G543/G542-1</f>
        <v>0.24786324786324787</v>
      </c>
      <c r="Q543" s="14">
        <f t="shared" ref="Q543" si="2277">+H543/H542-1</f>
        <v>0</v>
      </c>
      <c r="R543" s="14">
        <f t="shared" ref="R543" si="2278">+I543/I542-1</f>
        <v>-7.2727272727272751E-2</v>
      </c>
      <c r="S543" s="14">
        <f t="shared" ref="S543" si="2279">+J543/J542-1</f>
        <v>9.0909090909090828E-2</v>
      </c>
    </row>
    <row r="544" spans="1:19" x14ac:dyDescent="0.25">
      <c r="A544" s="39">
        <v>44251</v>
      </c>
      <c r="B544" s="39">
        <f t="shared" si="2055"/>
        <v>44257</v>
      </c>
      <c r="C544" s="2">
        <v>513000</v>
      </c>
      <c r="D544" s="2">
        <v>439000</v>
      </c>
      <c r="E544" s="2">
        <v>44000</v>
      </c>
      <c r="F544" s="2">
        <v>255000</v>
      </c>
      <c r="G544" s="2">
        <v>285000</v>
      </c>
      <c r="H544" s="2">
        <v>1000</v>
      </c>
      <c r="I544" s="2">
        <v>108000</v>
      </c>
      <c r="J544" s="2">
        <v>13000</v>
      </c>
      <c r="L544" s="14">
        <f t="shared" ref="L544" si="2280">+C544/C543-1</f>
        <v>1.383399209486158E-2</v>
      </c>
      <c r="M544" s="14">
        <f t="shared" ref="M544" si="2281">+D544/D543-1</f>
        <v>-0.13921568627450975</v>
      </c>
      <c r="N544" s="14">
        <f t="shared" ref="N544" si="2282">+E544/E543-1</f>
        <v>0.33333333333333326</v>
      </c>
      <c r="O544" s="14">
        <f t="shared" ref="O544" si="2283">+F544/F543-1</f>
        <v>0.12831858407079655</v>
      </c>
      <c r="P544" s="14">
        <f t="shared" ref="P544" si="2284">+G544/G543-1</f>
        <v>-2.3972602739726012E-2</v>
      </c>
      <c r="Q544" s="14">
        <f t="shared" ref="Q544" si="2285">+H544/H543-1</f>
        <v>0</v>
      </c>
      <c r="R544" s="14">
        <f t="shared" ref="R544" si="2286">+I544/I543-1</f>
        <v>5.8823529411764719E-2</v>
      </c>
      <c r="S544" s="14">
        <f t="shared" ref="S544" si="2287">+J544/J543-1</f>
        <v>8.3333333333333259E-2</v>
      </c>
    </row>
    <row r="545" spans="1:19" x14ac:dyDescent="0.25">
      <c r="A545" s="39">
        <v>44258</v>
      </c>
      <c r="B545" s="39">
        <f t="shared" si="2055"/>
        <v>44264</v>
      </c>
      <c r="C545" s="2">
        <v>519000</v>
      </c>
      <c r="D545" s="2">
        <v>361000</v>
      </c>
      <c r="E545" s="2">
        <v>49000</v>
      </c>
      <c r="F545" s="2">
        <v>180000</v>
      </c>
      <c r="G545" s="2">
        <v>272000</v>
      </c>
      <c r="H545" s="2">
        <v>1000</v>
      </c>
      <c r="I545" s="2">
        <v>93000</v>
      </c>
      <c r="J545" s="2">
        <v>6000</v>
      </c>
      <c r="L545" s="14">
        <f t="shared" ref="L545" si="2288">+C545/C544-1</f>
        <v>1.1695906432748648E-2</v>
      </c>
      <c r="M545" s="14">
        <f t="shared" ref="M545" si="2289">+D545/D544-1</f>
        <v>-0.17767653758542146</v>
      </c>
      <c r="N545" s="14">
        <f t="shared" ref="N545" si="2290">+E545/E544-1</f>
        <v>0.11363636363636354</v>
      </c>
      <c r="O545" s="14">
        <f t="shared" ref="O545" si="2291">+F545/F544-1</f>
        <v>-0.29411764705882348</v>
      </c>
      <c r="P545" s="14">
        <f t="shared" ref="P545" si="2292">+G545/G544-1</f>
        <v>-4.5614035087719329E-2</v>
      </c>
      <c r="Q545" s="14">
        <f t="shared" ref="Q545" si="2293">+H545/H544-1</f>
        <v>0</v>
      </c>
      <c r="R545" s="14">
        <f t="shared" ref="R545" si="2294">+I545/I544-1</f>
        <v>-0.13888888888888884</v>
      </c>
      <c r="S545" s="14">
        <f t="shared" ref="S545" si="2295">+J545/J544-1</f>
        <v>-0.53846153846153844</v>
      </c>
    </row>
    <row r="546" spans="1:19" x14ac:dyDescent="0.25">
      <c r="A546" s="39">
        <v>44265</v>
      </c>
      <c r="B546" s="39">
        <f t="shared" si="2055"/>
        <v>44271</v>
      </c>
      <c r="C546" s="2">
        <v>525000</v>
      </c>
      <c r="D546" s="2">
        <v>404000</v>
      </c>
      <c r="E546" s="2">
        <v>54000</v>
      </c>
      <c r="F546" s="2">
        <v>164000</v>
      </c>
      <c r="G546" s="2">
        <v>276000</v>
      </c>
      <c r="H546" s="2">
        <v>1000</v>
      </c>
      <c r="I546" s="2">
        <v>103000</v>
      </c>
      <c r="J546" s="2">
        <v>6000</v>
      </c>
      <c r="L546" s="14">
        <f t="shared" ref="L546" si="2296">+C546/C545-1</f>
        <v>1.1560693641618602E-2</v>
      </c>
      <c r="M546" s="14">
        <f t="shared" ref="M546" si="2297">+D546/D545-1</f>
        <v>0.11911357340720219</v>
      </c>
      <c r="N546" s="14">
        <f t="shared" ref="N546" si="2298">+E546/E545-1</f>
        <v>0.1020408163265305</v>
      </c>
      <c r="O546" s="14">
        <f t="shared" ref="O546" si="2299">+F546/F545-1</f>
        <v>-8.8888888888888906E-2</v>
      </c>
      <c r="P546" s="14">
        <f t="shared" ref="P546" si="2300">+G546/G545-1</f>
        <v>1.4705882352941124E-2</v>
      </c>
      <c r="Q546" s="14">
        <f t="shared" ref="Q546" si="2301">+H546/H545-1</f>
        <v>0</v>
      </c>
      <c r="R546" s="14">
        <f t="shared" ref="R546" si="2302">+I546/I545-1</f>
        <v>0.10752688172043001</v>
      </c>
      <c r="S546" s="14">
        <f t="shared" ref="S546" si="2303">+J546/J545-1</f>
        <v>0</v>
      </c>
    </row>
    <row r="547" spans="1:19" x14ac:dyDescent="0.25">
      <c r="A547" s="39">
        <v>44272</v>
      </c>
      <c r="B547" s="39">
        <f t="shared" si="2055"/>
        <v>44278</v>
      </c>
      <c r="C547" s="2">
        <v>560000</v>
      </c>
      <c r="D547" s="2">
        <v>396000</v>
      </c>
      <c r="E547" s="2">
        <v>49000</v>
      </c>
      <c r="F547" s="2">
        <v>209000</v>
      </c>
      <c r="G547" s="2">
        <v>291000</v>
      </c>
      <c r="H547" s="2">
        <v>1000</v>
      </c>
      <c r="I547" s="2">
        <v>101000</v>
      </c>
      <c r="J547" s="2">
        <v>10000</v>
      </c>
      <c r="L547" s="14">
        <f t="shared" ref="L547" si="2304">+C547/C546-1</f>
        <v>6.6666666666666652E-2</v>
      </c>
      <c r="M547" s="14">
        <f t="shared" ref="M547" si="2305">+D547/D546-1</f>
        <v>-1.980198019801982E-2</v>
      </c>
      <c r="N547" s="14">
        <f t="shared" ref="N547" si="2306">+E547/E546-1</f>
        <v>-9.259259259259256E-2</v>
      </c>
      <c r="O547" s="14">
        <f t="shared" ref="O547" si="2307">+F547/F546-1</f>
        <v>0.27439024390243905</v>
      </c>
      <c r="P547" s="14">
        <f t="shared" ref="P547" si="2308">+G547/G546-1</f>
        <v>5.4347826086956541E-2</v>
      </c>
      <c r="Q547" s="14">
        <f t="shared" ref="Q547" si="2309">+H547/H546-1</f>
        <v>0</v>
      </c>
      <c r="R547" s="14">
        <f t="shared" ref="R547" si="2310">+I547/I546-1</f>
        <v>-1.9417475728155331E-2</v>
      </c>
      <c r="S547" s="14">
        <f t="shared" ref="S547" si="2311">+J547/J546-1</f>
        <v>0.66666666666666674</v>
      </c>
    </row>
    <row r="548" spans="1:19" x14ac:dyDescent="0.25">
      <c r="A548" s="39">
        <v>44279</v>
      </c>
      <c r="B548" s="39">
        <f t="shared" si="2055"/>
        <v>44285</v>
      </c>
      <c r="C548" s="2">
        <v>449000</v>
      </c>
      <c r="D548" s="2">
        <v>342000</v>
      </c>
      <c r="E548" s="2">
        <v>32000</v>
      </c>
      <c r="F548" s="2">
        <v>180000</v>
      </c>
      <c r="G548" s="2">
        <v>312000</v>
      </c>
      <c r="H548" s="2">
        <v>1000</v>
      </c>
      <c r="I548" s="2">
        <v>105000</v>
      </c>
      <c r="J548" s="2">
        <v>11000</v>
      </c>
      <c r="L548" s="14">
        <f t="shared" ref="L548" si="2312">+C548/C547-1</f>
        <v>-0.19821428571428568</v>
      </c>
      <c r="M548" s="14">
        <f t="shared" ref="M548" si="2313">+D548/D547-1</f>
        <v>-0.13636363636363635</v>
      </c>
      <c r="N548" s="14">
        <f t="shared" ref="N548" si="2314">+E548/E547-1</f>
        <v>-0.34693877551020413</v>
      </c>
      <c r="O548" s="14">
        <f t="shared" ref="O548" si="2315">+F548/F547-1</f>
        <v>-0.13875598086124397</v>
      </c>
      <c r="P548" s="14">
        <f t="shared" ref="P548" si="2316">+G548/G547-1</f>
        <v>7.2164948453608213E-2</v>
      </c>
      <c r="Q548" s="14">
        <f t="shared" ref="Q548" si="2317">+H548/H547-1</f>
        <v>0</v>
      </c>
      <c r="R548" s="14">
        <f t="shared" ref="R548" si="2318">+I548/I547-1</f>
        <v>3.9603960396039639E-2</v>
      </c>
      <c r="S548" s="14">
        <f t="shared" ref="S548" si="2319">+J548/J547-1</f>
        <v>0.10000000000000009</v>
      </c>
    </row>
    <row r="549" spans="1:19" x14ac:dyDescent="0.25">
      <c r="A549" s="39">
        <v>44286</v>
      </c>
      <c r="B549" s="39">
        <f t="shared" si="2055"/>
        <v>44292</v>
      </c>
      <c r="C549" s="2">
        <v>508000</v>
      </c>
      <c r="D549" s="2">
        <v>367000</v>
      </c>
      <c r="E549" s="2">
        <v>27000</v>
      </c>
      <c r="F549" s="2">
        <v>164000</v>
      </c>
      <c r="G549" s="2">
        <v>329000</v>
      </c>
      <c r="H549" s="2">
        <v>1000</v>
      </c>
      <c r="I549" s="2">
        <v>117000</v>
      </c>
      <c r="J549" s="2">
        <v>12000</v>
      </c>
      <c r="L549" s="14">
        <f t="shared" ref="L549" si="2320">+C549/C548-1</f>
        <v>0.1314031180400892</v>
      </c>
      <c r="M549" s="14">
        <f t="shared" ref="M549" si="2321">+D549/D548-1</f>
        <v>7.3099415204678442E-2</v>
      </c>
      <c r="N549" s="14">
        <f t="shared" ref="N549" si="2322">+E549/E548-1</f>
        <v>-0.15625</v>
      </c>
      <c r="O549" s="14">
        <f t="shared" ref="O549" si="2323">+F549/F548-1</f>
        <v>-8.8888888888888906E-2</v>
      </c>
      <c r="P549" s="14">
        <f t="shared" ref="P549" si="2324">+G549/G548-1</f>
        <v>5.4487179487179516E-2</v>
      </c>
      <c r="Q549" s="14">
        <f t="shared" ref="Q549" si="2325">+H549/H548-1</f>
        <v>0</v>
      </c>
      <c r="R549" s="14">
        <f t="shared" ref="R549" si="2326">+I549/I548-1</f>
        <v>0.11428571428571432</v>
      </c>
      <c r="S549" s="14">
        <f t="shared" ref="S549" si="2327">+J549/J548-1</f>
        <v>9.0909090909090828E-2</v>
      </c>
    </row>
    <row r="550" spans="1:19" x14ac:dyDescent="0.25">
      <c r="A550" s="39">
        <v>44293</v>
      </c>
      <c r="B550" s="39">
        <f t="shared" si="2055"/>
        <v>44299</v>
      </c>
      <c r="C550" s="2">
        <v>495000</v>
      </c>
      <c r="D550" s="2">
        <v>381000</v>
      </c>
      <c r="E550" s="2">
        <v>39000</v>
      </c>
      <c r="F550" s="2">
        <v>160000</v>
      </c>
      <c r="G550" s="2">
        <v>347000</v>
      </c>
      <c r="H550" s="2">
        <v>1000</v>
      </c>
      <c r="I550" s="2">
        <v>124000</v>
      </c>
      <c r="J550" s="2">
        <v>16000</v>
      </c>
      <c r="L550" s="14">
        <f t="shared" ref="L550" si="2328">+C550/C549-1</f>
        <v>-2.5590551181102317E-2</v>
      </c>
      <c r="M550" s="14">
        <f t="shared" ref="M550" si="2329">+D550/D549-1</f>
        <v>3.8147138964577554E-2</v>
      </c>
      <c r="N550" s="14">
        <f t="shared" ref="N550" si="2330">+E550/E549-1</f>
        <v>0.44444444444444442</v>
      </c>
      <c r="O550" s="14">
        <f t="shared" ref="O550" si="2331">+F550/F549-1</f>
        <v>-2.4390243902439046E-2</v>
      </c>
      <c r="P550" s="14">
        <f t="shared" ref="P550" si="2332">+G550/G549-1</f>
        <v>5.4711246200607855E-2</v>
      </c>
      <c r="Q550" s="14">
        <f t="shared" ref="Q550" si="2333">+H550/H549-1</f>
        <v>0</v>
      </c>
      <c r="R550" s="14">
        <f t="shared" ref="R550" si="2334">+I550/I549-1</f>
        <v>5.9829059829059839E-2</v>
      </c>
      <c r="S550" s="14">
        <f t="shared" ref="S550" si="2335">+J550/J549-1</f>
        <v>0.33333333333333326</v>
      </c>
    </row>
    <row r="551" spans="1:19" x14ac:dyDescent="0.25">
      <c r="A551" s="39">
        <v>44300</v>
      </c>
      <c r="B551" s="39">
        <f t="shared" si="2055"/>
        <v>44306</v>
      </c>
      <c r="C551" s="2">
        <v>565000</v>
      </c>
      <c r="D551" s="2">
        <v>370000</v>
      </c>
      <c r="E551" s="2">
        <v>47000</v>
      </c>
      <c r="F551" s="2">
        <v>207000</v>
      </c>
      <c r="G551" s="2">
        <v>339000</v>
      </c>
      <c r="H551" s="2">
        <v>1000</v>
      </c>
      <c r="I551" s="2">
        <v>110000</v>
      </c>
      <c r="J551" s="2">
        <v>19000</v>
      </c>
      <c r="L551" s="14">
        <f t="shared" ref="L551" si="2336">+C551/C550-1</f>
        <v>0.14141414141414144</v>
      </c>
      <c r="M551" s="14">
        <f t="shared" ref="M551" si="2337">+D551/D550-1</f>
        <v>-2.8871391076115471E-2</v>
      </c>
      <c r="N551" s="14">
        <f t="shared" ref="N551" si="2338">+E551/E550-1</f>
        <v>0.20512820512820507</v>
      </c>
      <c r="O551" s="14">
        <f t="shared" ref="O551" si="2339">+F551/F550-1</f>
        <v>0.29374999999999996</v>
      </c>
      <c r="P551" s="14">
        <f t="shared" ref="P551" si="2340">+G551/G550-1</f>
        <v>-2.3054755043227626E-2</v>
      </c>
      <c r="Q551" s="14">
        <f t="shared" ref="Q551" si="2341">+H551/H550-1</f>
        <v>0</v>
      </c>
      <c r="R551" s="14">
        <f t="shared" ref="R551" si="2342">+I551/I550-1</f>
        <v>-0.11290322580645162</v>
      </c>
      <c r="S551" s="14">
        <f t="shared" ref="S551" si="2343">+J551/J550-1</f>
        <v>0.1875</v>
      </c>
    </row>
    <row r="552" spans="1:19" x14ac:dyDescent="0.25">
      <c r="A552" s="39">
        <v>44307</v>
      </c>
      <c r="B552" s="39">
        <f t="shared" si="2055"/>
        <v>44313</v>
      </c>
      <c r="C552" s="2">
        <v>540000</v>
      </c>
      <c r="D552" s="2">
        <v>373000</v>
      </c>
      <c r="E552" s="2">
        <v>56000</v>
      </c>
      <c r="F552" s="2">
        <v>195000</v>
      </c>
      <c r="G552" s="2">
        <v>321000</v>
      </c>
      <c r="H552" s="2">
        <v>1000</v>
      </c>
      <c r="I552" s="2">
        <v>92000</v>
      </c>
      <c r="J552" s="2">
        <v>21000</v>
      </c>
      <c r="L552" s="14">
        <f t="shared" ref="L552" si="2344">+C552/C551-1</f>
        <v>-4.4247787610619427E-2</v>
      </c>
      <c r="M552" s="14">
        <f t="shared" ref="M552" si="2345">+D552/D551-1</f>
        <v>8.1081081081080253E-3</v>
      </c>
      <c r="N552" s="14">
        <f t="shared" ref="N552" si="2346">+E552/E551-1</f>
        <v>0.1914893617021276</v>
      </c>
      <c r="O552" s="14">
        <f t="shared" ref="O552" si="2347">+F552/F551-1</f>
        <v>-5.7971014492753659E-2</v>
      </c>
      <c r="P552" s="14">
        <f t="shared" ref="P552" si="2348">+G552/G551-1</f>
        <v>-5.3097345132743334E-2</v>
      </c>
      <c r="Q552" s="14">
        <f t="shared" ref="Q552" si="2349">+H552/H551-1</f>
        <v>0</v>
      </c>
      <c r="R552" s="14">
        <f t="shared" ref="R552" si="2350">+I552/I551-1</f>
        <v>-0.16363636363636369</v>
      </c>
      <c r="S552" s="14">
        <f t="shared" ref="S552" si="2351">+J552/J551-1</f>
        <v>0.10526315789473695</v>
      </c>
    </row>
    <row r="553" spans="1:19" x14ac:dyDescent="0.25">
      <c r="A553" s="39">
        <v>44314</v>
      </c>
      <c r="B553" s="39">
        <f t="shared" si="2055"/>
        <v>44320</v>
      </c>
      <c r="C553" s="2">
        <v>502000</v>
      </c>
      <c r="D553" s="2">
        <v>429000</v>
      </c>
      <c r="E553" s="2">
        <v>78000</v>
      </c>
      <c r="F553" s="2">
        <v>249000</v>
      </c>
      <c r="G553" s="2">
        <v>305000</v>
      </c>
      <c r="H553" s="2">
        <v>1000</v>
      </c>
      <c r="I553" s="2">
        <v>105000</v>
      </c>
      <c r="J553" s="2">
        <v>23000</v>
      </c>
      <c r="L553" s="14">
        <f t="shared" ref="L553" si="2352">+C553/C552-1</f>
        <v>-7.0370370370370416E-2</v>
      </c>
      <c r="M553" s="14">
        <f t="shared" ref="M553" si="2353">+D553/D552-1</f>
        <v>0.15013404825737275</v>
      </c>
      <c r="N553" s="14">
        <f t="shared" ref="N553" si="2354">+E553/E552-1</f>
        <v>0.39285714285714279</v>
      </c>
      <c r="O553" s="14">
        <f t="shared" ref="O553" si="2355">+F553/F552-1</f>
        <v>0.27692307692307683</v>
      </c>
      <c r="P553" s="14">
        <f t="shared" ref="P553" si="2356">+G553/G552-1</f>
        <v>-4.9844236760124616E-2</v>
      </c>
      <c r="Q553" s="14">
        <f t="shared" ref="Q553" si="2357">+H553/H552-1</f>
        <v>0</v>
      </c>
      <c r="R553" s="14">
        <f t="shared" ref="R553" si="2358">+I553/I552-1</f>
        <v>0.14130434782608692</v>
      </c>
      <c r="S553" s="14">
        <f t="shared" ref="S553" si="2359">+J553/J552-1</f>
        <v>9.5238095238095344E-2</v>
      </c>
    </row>
    <row r="554" spans="1:19" x14ac:dyDescent="0.25">
      <c r="A554" s="39">
        <v>44321</v>
      </c>
      <c r="B554" s="39">
        <f t="shared" si="2055"/>
        <v>44327</v>
      </c>
      <c r="C554" s="2">
        <v>445000</v>
      </c>
      <c r="D554" s="2">
        <v>438000</v>
      </c>
      <c r="E554" s="2">
        <v>60000</v>
      </c>
      <c r="F554" s="2">
        <v>278000</v>
      </c>
      <c r="G554" s="2">
        <v>327000</v>
      </c>
      <c r="H554" s="2">
        <v>1000</v>
      </c>
      <c r="I554" s="2">
        <v>102000</v>
      </c>
      <c r="J554" s="2">
        <v>23000</v>
      </c>
      <c r="L554" s="14">
        <f t="shared" ref="L554" si="2360">+C554/C553-1</f>
        <v>-0.11354581673306774</v>
      </c>
      <c r="M554" s="14">
        <f t="shared" ref="M554" si="2361">+D554/D553-1</f>
        <v>2.0979020979021046E-2</v>
      </c>
      <c r="N554" s="14">
        <f t="shared" ref="N554" si="2362">+E554/E553-1</f>
        <v>-0.23076923076923073</v>
      </c>
      <c r="O554" s="14">
        <f t="shared" ref="O554" si="2363">+F554/F553-1</f>
        <v>0.11646586345381515</v>
      </c>
      <c r="P554" s="14">
        <f t="shared" ref="P554" si="2364">+G554/G553-1</f>
        <v>7.2131147540983598E-2</v>
      </c>
      <c r="Q554" s="14">
        <f t="shared" ref="Q554" si="2365">+H554/H553-1</f>
        <v>0</v>
      </c>
      <c r="R554" s="14">
        <f t="shared" ref="R554" si="2366">+I554/I553-1</f>
        <v>-2.8571428571428581E-2</v>
      </c>
      <c r="S554" s="14">
        <f t="shared" ref="S554" si="2367">+J554/J553-1</f>
        <v>0</v>
      </c>
    </row>
    <row r="555" spans="1:19" x14ac:dyDescent="0.25">
      <c r="A555" s="39">
        <v>44328</v>
      </c>
      <c r="B555" s="39">
        <f t="shared" si="2055"/>
        <v>44334</v>
      </c>
      <c r="C555" s="2">
        <v>443000</v>
      </c>
      <c r="D555" s="2">
        <v>429000</v>
      </c>
      <c r="E555" s="2">
        <v>60000</v>
      </c>
      <c r="F555" s="2">
        <v>249000</v>
      </c>
      <c r="G555" s="2">
        <v>328000</v>
      </c>
      <c r="H555" s="2">
        <v>1000</v>
      </c>
      <c r="I555" s="2">
        <v>117000</v>
      </c>
      <c r="J555" s="2">
        <v>24000</v>
      </c>
      <c r="L555" s="14">
        <f t="shared" ref="L555" si="2368">+C555/C554-1</f>
        <v>-4.4943820224718767E-3</v>
      </c>
      <c r="M555" s="14">
        <f t="shared" ref="M555" si="2369">+D555/D554-1</f>
        <v>-2.0547945205479423E-2</v>
      </c>
      <c r="N555" s="14">
        <f t="shared" ref="N555" si="2370">+E555/E554-1</f>
        <v>0</v>
      </c>
      <c r="O555" s="14">
        <f t="shared" ref="O555" si="2371">+F555/F554-1</f>
        <v>-0.10431654676258995</v>
      </c>
      <c r="P555" s="14">
        <f t="shared" ref="P555" si="2372">+G555/G554-1</f>
        <v>3.0581039755350758E-3</v>
      </c>
      <c r="Q555" s="14">
        <f t="shared" ref="Q555" si="2373">+H555/H554-1</f>
        <v>0</v>
      </c>
      <c r="R555" s="14">
        <f t="shared" ref="R555" si="2374">+I555/I554-1</f>
        <v>0.14705882352941169</v>
      </c>
      <c r="S555" s="14">
        <f t="shared" ref="S555" si="2375">+J555/J554-1</f>
        <v>4.3478260869565188E-2</v>
      </c>
    </row>
    <row r="556" spans="1:19" x14ac:dyDescent="0.25">
      <c r="A556" s="39">
        <v>44335</v>
      </c>
      <c r="B556" s="39">
        <f t="shared" si="2055"/>
        <v>44341</v>
      </c>
      <c r="C556" s="2">
        <v>444000</v>
      </c>
      <c r="D556" s="2">
        <v>404000</v>
      </c>
      <c r="E556" s="2">
        <v>55000</v>
      </c>
      <c r="F556" s="2">
        <v>191000</v>
      </c>
      <c r="G556" s="2">
        <v>303000</v>
      </c>
      <c r="H556" s="2">
        <v>1000</v>
      </c>
      <c r="I556" s="2">
        <v>103000</v>
      </c>
      <c r="J556" s="2">
        <v>25000</v>
      </c>
      <c r="L556" s="14">
        <f t="shared" ref="L556:L561" si="2376">+C556/C555-1</f>
        <v>2.2573363431150906E-3</v>
      </c>
      <c r="M556" s="14">
        <f t="shared" ref="M556" si="2377">+D556/D555-1</f>
        <v>-5.82750582750583E-2</v>
      </c>
      <c r="N556" s="14">
        <f t="shared" ref="N556" si="2378">+E556/E555-1</f>
        <v>-8.333333333333337E-2</v>
      </c>
      <c r="O556" s="14">
        <f t="shared" ref="O556" si="2379">+F556/F555-1</f>
        <v>-0.23293172690763053</v>
      </c>
      <c r="P556" s="14">
        <f t="shared" ref="P556" si="2380">+G556/G555-1</f>
        <v>-7.6219512195121908E-2</v>
      </c>
      <c r="Q556" s="14">
        <f t="shared" ref="Q556" si="2381">+H556/H555-1</f>
        <v>0</v>
      </c>
      <c r="R556" s="14">
        <f t="shared" ref="R556" si="2382">+I556/I555-1</f>
        <v>-0.11965811965811968</v>
      </c>
      <c r="S556" s="14">
        <f t="shared" ref="S556" si="2383">+J556/J555-1</f>
        <v>4.1666666666666741E-2</v>
      </c>
    </row>
    <row r="557" spans="1:19" x14ac:dyDescent="0.25">
      <c r="A557" s="39">
        <v>44342</v>
      </c>
      <c r="B557" s="39">
        <f t="shared" si="2055"/>
        <v>44348</v>
      </c>
      <c r="C557" s="2">
        <v>461000</v>
      </c>
      <c r="D557" s="2">
        <v>438000</v>
      </c>
      <c r="E557" s="2">
        <v>50000</v>
      </c>
      <c r="F557" s="2">
        <v>222000</v>
      </c>
      <c r="G557" s="2">
        <v>296000</v>
      </c>
      <c r="H557" s="2">
        <v>1000</v>
      </c>
      <c r="I557" s="2">
        <v>111000</v>
      </c>
      <c r="J557" s="2">
        <v>27000</v>
      </c>
      <c r="L557" s="14">
        <f t="shared" si="2376"/>
        <v>3.828828828828823E-2</v>
      </c>
      <c r="M557" s="14">
        <f t="shared" ref="M557" si="2384">+D557/D556-1</f>
        <v>8.4158415841584233E-2</v>
      </c>
      <c r="N557" s="14">
        <f t="shared" ref="N557" si="2385">+E557/E556-1</f>
        <v>-9.0909090909090939E-2</v>
      </c>
      <c r="O557" s="14">
        <f t="shared" ref="O557" si="2386">+F557/F556-1</f>
        <v>0.16230366492146597</v>
      </c>
      <c r="P557" s="14">
        <f t="shared" ref="P557" si="2387">+G557/G556-1</f>
        <v>-2.3102310231023049E-2</v>
      </c>
      <c r="Q557" s="14">
        <f t="shared" ref="Q557" si="2388">+H557/H556-1</f>
        <v>0</v>
      </c>
      <c r="R557" s="14">
        <f t="shared" ref="R557" si="2389">+I557/I556-1</f>
        <v>7.7669902912621325E-2</v>
      </c>
      <c r="S557" s="14">
        <f t="shared" ref="S557" si="2390">+J557/J556-1</f>
        <v>8.0000000000000071E-2</v>
      </c>
    </row>
    <row r="558" spans="1:19" x14ac:dyDescent="0.25">
      <c r="A558" s="39">
        <v>44349</v>
      </c>
      <c r="B558" s="39">
        <f t="shared" si="2055"/>
        <v>44355</v>
      </c>
      <c r="C558" s="2">
        <v>405000</v>
      </c>
      <c r="D558" s="2">
        <v>430000</v>
      </c>
      <c r="E558" s="2">
        <v>43000</v>
      </c>
      <c r="F558" s="2">
        <v>311000</v>
      </c>
      <c r="G558" s="2">
        <v>307000</v>
      </c>
      <c r="H558" s="2">
        <v>0</v>
      </c>
      <c r="I558" s="2">
        <v>118000</v>
      </c>
      <c r="J558" s="2">
        <v>35000</v>
      </c>
      <c r="L558" s="14">
        <f t="shared" si="2376"/>
        <v>-0.12147505422993488</v>
      </c>
      <c r="M558" s="14">
        <f t="shared" ref="M558" si="2391">+D558/D557-1</f>
        <v>-1.8264840182648401E-2</v>
      </c>
      <c r="N558" s="14">
        <f t="shared" ref="N558" si="2392">+E558/E557-1</f>
        <v>-0.14000000000000001</v>
      </c>
      <c r="O558" s="14">
        <f t="shared" ref="O558" si="2393">+F558/F557-1</f>
        <v>0.4009009009009008</v>
      </c>
      <c r="P558" s="14">
        <f t="shared" ref="P558" si="2394">+G558/G557-1</f>
        <v>3.716216216216206E-2</v>
      </c>
      <c r="Q558" s="14" t="s">
        <v>26</v>
      </c>
      <c r="R558" s="14">
        <f t="shared" ref="R558" si="2395">+I558/I557-1</f>
        <v>6.3063063063063085E-2</v>
      </c>
      <c r="S558" s="14">
        <f t="shared" ref="S558" si="2396">+J558/J557-1</f>
        <v>0.29629629629629628</v>
      </c>
    </row>
    <row r="559" spans="1:19" x14ac:dyDescent="0.25">
      <c r="A559" s="39">
        <v>44356</v>
      </c>
      <c r="B559" s="39">
        <f t="shared" si="2055"/>
        <v>44362</v>
      </c>
      <c r="C559" s="2">
        <v>355000</v>
      </c>
      <c r="D559" s="2">
        <v>376000</v>
      </c>
      <c r="E559" s="2">
        <v>44000</v>
      </c>
      <c r="F559" s="2">
        <v>258000</v>
      </c>
      <c r="G559" s="2">
        <v>312000</v>
      </c>
      <c r="H559" s="2">
        <v>0</v>
      </c>
      <c r="I559" s="2">
        <v>102000</v>
      </c>
      <c r="J559" s="2">
        <v>39000</v>
      </c>
      <c r="L559" s="14">
        <f t="shared" si="2376"/>
        <v>-0.12345679012345678</v>
      </c>
      <c r="M559" s="14">
        <f t="shared" ref="M559" si="2397">+D559/D558-1</f>
        <v>-0.12558139534883717</v>
      </c>
      <c r="N559" s="14">
        <f t="shared" ref="N559" si="2398">+E559/E558-1</f>
        <v>2.3255813953488413E-2</v>
      </c>
      <c r="O559" s="14">
        <f t="shared" ref="O559" si="2399">+F559/F558-1</f>
        <v>-0.17041800643086813</v>
      </c>
      <c r="P559" s="14">
        <f t="shared" ref="P559" si="2400">+G559/G558-1</f>
        <v>1.6286644951140072E-2</v>
      </c>
      <c r="Q559" s="14" t="s">
        <v>26</v>
      </c>
      <c r="R559" s="14">
        <f t="shared" ref="R559" si="2401">+I559/I558-1</f>
        <v>-0.13559322033898302</v>
      </c>
      <c r="S559" s="14">
        <f t="shared" ref="S559" si="2402">+J559/J558-1</f>
        <v>0.11428571428571432</v>
      </c>
    </row>
    <row r="560" spans="1:19" x14ac:dyDescent="0.25">
      <c r="A560" s="39">
        <v>44363</v>
      </c>
      <c r="B560" s="39">
        <f t="shared" si="2055"/>
        <v>44369</v>
      </c>
      <c r="C560" s="2">
        <v>366000</v>
      </c>
      <c r="D560" s="2">
        <v>371000</v>
      </c>
      <c r="E560" s="2">
        <v>49000</v>
      </c>
      <c r="F560" s="2">
        <v>277000</v>
      </c>
      <c r="G560" s="2">
        <v>321000</v>
      </c>
      <c r="H560" s="2">
        <v>0</v>
      </c>
      <c r="I560" s="2">
        <v>106000</v>
      </c>
      <c r="J560" s="2">
        <v>41000</v>
      </c>
      <c r="L560" s="14">
        <f t="shared" si="2376"/>
        <v>3.0985915492957705E-2</v>
      </c>
      <c r="M560" s="14">
        <f t="shared" ref="M560" si="2403">+D560/D559-1</f>
        <v>-1.3297872340425565E-2</v>
      </c>
      <c r="N560" s="14">
        <f t="shared" ref="N560" si="2404">+E560/E559-1</f>
        <v>0.11363636363636354</v>
      </c>
      <c r="O560" s="14">
        <f t="shared" ref="O560" si="2405">+F560/F559-1</f>
        <v>7.3643410852713087E-2</v>
      </c>
      <c r="P560" s="14">
        <f t="shared" ref="P560" si="2406">+G560/G559-1</f>
        <v>2.8846153846153744E-2</v>
      </c>
      <c r="Q560" s="14" t="s">
        <v>26</v>
      </c>
      <c r="R560" s="14">
        <f t="shared" ref="R560" si="2407">+I560/I559-1</f>
        <v>3.9215686274509887E-2</v>
      </c>
      <c r="S560" s="14">
        <f t="shared" ref="S560" si="2408">+J560/J559-1</f>
        <v>5.1282051282051322E-2</v>
      </c>
    </row>
    <row r="561" spans="1:19" x14ac:dyDescent="0.25">
      <c r="A561" s="39">
        <v>44370</v>
      </c>
      <c r="B561" s="39">
        <f t="shared" si="2055"/>
        <v>44376</v>
      </c>
      <c r="C561" s="2">
        <v>359000</v>
      </c>
      <c r="D561" s="2">
        <v>404000</v>
      </c>
      <c r="E561" s="2">
        <v>61000</v>
      </c>
      <c r="F561" s="2">
        <v>257000</v>
      </c>
      <c r="G561" s="2">
        <v>341000</v>
      </c>
      <c r="H561" s="2">
        <v>0</v>
      </c>
      <c r="I561" s="2">
        <v>112000</v>
      </c>
      <c r="J561" s="2">
        <v>39000</v>
      </c>
      <c r="L561" s="14">
        <f t="shared" si="2376"/>
        <v>-1.9125683060109311E-2</v>
      </c>
      <c r="M561" s="14">
        <f t="shared" ref="M561" si="2409">+D561/D560-1</f>
        <v>8.8948787061994716E-2</v>
      </c>
      <c r="N561" s="14">
        <f t="shared" ref="N561" si="2410">+E561/E560-1</f>
        <v>0.24489795918367352</v>
      </c>
      <c r="O561" s="14">
        <f t="shared" ref="O561" si="2411">+F561/F560-1</f>
        <v>-7.2202166064981976E-2</v>
      </c>
      <c r="P561" s="14">
        <f t="shared" ref="P561" si="2412">+G561/G560-1</f>
        <v>6.230529595015577E-2</v>
      </c>
      <c r="Q561" s="14" t="s">
        <v>26</v>
      </c>
      <c r="R561" s="14">
        <f t="shared" ref="R561" si="2413">+I561/I560-1</f>
        <v>5.6603773584905648E-2</v>
      </c>
      <c r="S561" s="14">
        <f t="shared" ref="S561" si="2414">+J561/J560-1</f>
        <v>-4.8780487804878092E-2</v>
      </c>
    </row>
    <row r="562" spans="1:19" x14ac:dyDescent="0.25">
      <c r="A562" s="39">
        <v>44377</v>
      </c>
      <c r="B562" s="39">
        <f t="shared" si="2055"/>
        <v>44383</v>
      </c>
      <c r="C562" s="2">
        <v>389000</v>
      </c>
      <c r="D562" s="2">
        <v>353000</v>
      </c>
      <c r="E562" s="2">
        <v>55000</v>
      </c>
      <c r="F562" s="2">
        <v>247000</v>
      </c>
      <c r="G562" s="2">
        <v>294000</v>
      </c>
      <c r="H562" s="2">
        <v>0</v>
      </c>
      <c r="I562" s="2">
        <v>94000</v>
      </c>
      <c r="J562" s="2">
        <v>35000</v>
      </c>
      <c r="L562" s="14">
        <f t="shared" ref="L562" si="2415">+C562/C561-1</f>
        <v>8.3565459610027926E-2</v>
      </c>
      <c r="M562" s="14">
        <f t="shared" ref="M562" si="2416">+D562/D561-1</f>
        <v>-0.12623762376237624</v>
      </c>
      <c r="N562" s="14">
        <f t="shared" ref="N562" si="2417">+E562/E561-1</f>
        <v>-9.8360655737704916E-2</v>
      </c>
      <c r="O562" s="14">
        <f t="shared" ref="O562" si="2418">+F562/F561-1</f>
        <v>-3.8910505836575848E-2</v>
      </c>
      <c r="P562" s="14">
        <f t="shared" ref="P562" si="2419">+G562/G561-1</f>
        <v>-0.1378299120234604</v>
      </c>
      <c r="Q562" s="14" t="s">
        <v>26</v>
      </c>
      <c r="R562" s="14">
        <f t="shared" ref="R562" si="2420">+I562/I561-1</f>
        <v>-0.1607142857142857</v>
      </c>
      <c r="S562" s="14">
        <f t="shared" ref="S562" si="2421">+J562/J561-1</f>
        <v>-0.10256410256410253</v>
      </c>
    </row>
    <row r="563" spans="1:19" x14ac:dyDescent="0.25">
      <c r="A563" s="39">
        <v>44384</v>
      </c>
      <c r="B563" s="39">
        <f t="shared" si="2055"/>
        <v>44390</v>
      </c>
      <c r="C563" s="2">
        <v>402000</v>
      </c>
      <c r="D563" s="2">
        <v>140000</v>
      </c>
      <c r="E563" s="2">
        <v>28000</v>
      </c>
      <c r="F563" s="2">
        <v>200000</v>
      </c>
      <c r="G563" s="2">
        <v>231000</v>
      </c>
      <c r="H563" s="2">
        <v>0</v>
      </c>
      <c r="I563" s="2">
        <v>54000</v>
      </c>
      <c r="J563" s="2">
        <v>34000</v>
      </c>
      <c r="L563" s="14">
        <f t="shared" ref="L563" si="2422">+C563/C562-1</f>
        <v>3.3419023136246784E-2</v>
      </c>
      <c r="M563" s="14">
        <f t="shared" ref="M563" si="2423">+D563/D562-1</f>
        <v>-0.60339943342776203</v>
      </c>
      <c r="N563" s="14">
        <f t="shared" ref="N563" si="2424">+E563/E562-1</f>
        <v>-0.49090909090909096</v>
      </c>
      <c r="O563" s="14">
        <f t="shared" ref="O563" si="2425">+F563/F562-1</f>
        <v>-0.19028340080971662</v>
      </c>
      <c r="P563" s="14">
        <f t="shared" ref="P563" si="2426">+G563/G562-1</f>
        <v>-0.2142857142857143</v>
      </c>
      <c r="Q563" s="14" t="s">
        <v>26</v>
      </c>
      <c r="R563" s="14">
        <f t="shared" ref="R563" si="2427">+I563/I562-1</f>
        <v>-0.42553191489361697</v>
      </c>
      <c r="S563" s="14">
        <f t="shared" ref="S563" si="2428">+J563/J562-1</f>
        <v>-2.8571428571428581E-2</v>
      </c>
    </row>
    <row r="564" spans="1:19" x14ac:dyDescent="0.25">
      <c r="A564" s="39">
        <v>44391</v>
      </c>
      <c r="B564" s="39">
        <f t="shared" si="2055"/>
        <v>44397</v>
      </c>
      <c r="C564" s="2">
        <v>453000</v>
      </c>
      <c r="D564" s="2">
        <v>334000</v>
      </c>
      <c r="E564" s="2">
        <v>41000</v>
      </c>
      <c r="F564" s="2">
        <v>254000</v>
      </c>
      <c r="G564" s="2">
        <v>283000</v>
      </c>
      <c r="H564" s="2">
        <v>0</v>
      </c>
      <c r="I564" s="2">
        <v>94000</v>
      </c>
      <c r="J564" s="2">
        <v>34000</v>
      </c>
      <c r="L564" s="14">
        <f t="shared" ref="L564" si="2429">+C564/C563-1</f>
        <v>0.12686567164179108</v>
      </c>
      <c r="M564" s="14">
        <f t="shared" ref="M564" si="2430">+D564/D563-1</f>
        <v>1.3857142857142857</v>
      </c>
      <c r="N564" s="14">
        <f t="shared" ref="N564" si="2431">+E564/E563-1</f>
        <v>0.46428571428571419</v>
      </c>
      <c r="O564" s="14">
        <f t="shared" ref="O564" si="2432">+F564/F563-1</f>
        <v>0.27</v>
      </c>
      <c r="P564" s="14">
        <f t="shared" ref="P564" si="2433">+G564/G563-1</f>
        <v>0.22510822510822504</v>
      </c>
      <c r="Q564" s="14" t="s">
        <v>26</v>
      </c>
      <c r="R564" s="14">
        <f t="shared" ref="R564" si="2434">+I564/I563-1</f>
        <v>0.7407407407407407</v>
      </c>
      <c r="S564" s="14">
        <f t="shared" ref="S564" si="2435">+J564/J563-1</f>
        <v>0</v>
      </c>
    </row>
    <row r="565" spans="1:19" x14ac:dyDescent="0.25">
      <c r="A565" s="39">
        <v>44398</v>
      </c>
      <c r="B565" s="39">
        <f t="shared" si="2055"/>
        <v>44404</v>
      </c>
      <c r="C565" s="2">
        <v>448000</v>
      </c>
      <c r="D565" s="2">
        <v>289000</v>
      </c>
      <c r="E565" s="2">
        <v>29000</v>
      </c>
      <c r="F565" s="2">
        <v>249000</v>
      </c>
      <c r="G565" s="2">
        <v>218000</v>
      </c>
      <c r="H565" s="2">
        <v>0</v>
      </c>
      <c r="I565" s="2">
        <v>62000</v>
      </c>
      <c r="J565" s="2">
        <v>28000</v>
      </c>
      <c r="L565" s="14">
        <f t="shared" ref="L565" si="2436">+C565/C564-1</f>
        <v>-1.103752759381893E-2</v>
      </c>
      <c r="M565" s="14">
        <f t="shared" ref="M565" si="2437">+D565/D564-1</f>
        <v>-0.1347305389221557</v>
      </c>
      <c r="N565" s="14">
        <f t="shared" ref="N565" si="2438">+E565/E564-1</f>
        <v>-0.29268292682926833</v>
      </c>
      <c r="O565" s="14">
        <f t="shared" ref="O565" si="2439">+F565/F564-1</f>
        <v>-1.9685039370078705E-2</v>
      </c>
      <c r="P565" s="14">
        <f t="shared" ref="P565" si="2440">+G565/G564-1</f>
        <v>-0.22968197879858654</v>
      </c>
      <c r="Q565" s="14" t="s">
        <v>26</v>
      </c>
      <c r="R565" s="14">
        <f t="shared" ref="R565" si="2441">+I565/I564-1</f>
        <v>-0.34042553191489366</v>
      </c>
      <c r="S565" s="14">
        <f t="shared" ref="S565" si="2442">+J565/J564-1</f>
        <v>-0.17647058823529416</v>
      </c>
    </row>
    <row r="566" spans="1:19" x14ac:dyDescent="0.25">
      <c r="A566" s="39">
        <v>44405</v>
      </c>
      <c r="B566" s="39">
        <f t="shared" si="2055"/>
        <v>44411</v>
      </c>
      <c r="C566" s="2">
        <v>450000</v>
      </c>
      <c r="D566" s="2">
        <v>330000</v>
      </c>
      <c r="E566" s="2">
        <v>40000</v>
      </c>
      <c r="F566" s="2">
        <v>252000</v>
      </c>
      <c r="G566" s="2">
        <v>263000</v>
      </c>
      <c r="H566" s="2">
        <v>0</v>
      </c>
      <c r="I566" s="2">
        <v>86000</v>
      </c>
      <c r="J566" s="2">
        <v>29000</v>
      </c>
      <c r="L566" s="14">
        <f t="shared" ref="L566" si="2443">+C566/C565-1</f>
        <v>4.4642857142858094E-3</v>
      </c>
      <c r="M566" s="14">
        <f t="shared" ref="M566" si="2444">+D566/D565-1</f>
        <v>0.1418685121107266</v>
      </c>
      <c r="N566" s="14">
        <f t="shared" ref="N566" si="2445">+E566/E565-1</f>
        <v>0.3793103448275863</v>
      </c>
      <c r="O566" s="14">
        <f t="shared" ref="O566" si="2446">+F566/F565-1</f>
        <v>1.2048192771084265E-2</v>
      </c>
      <c r="P566" s="14">
        <f t="shared" ref="P566" si="2447">+G566/G565-1</f>
        <v>0.20642201834862384</v>
      </c>
      <c r="Q566" s="14" t="s">
        <v>26</v>
      </c>
      <c r="R566" s="14">
        <f t="shared" ref="R566" si="2448">+I566/I565-1</f>
        <v>0.38709677419354849</v>
      </c>
      <c r="S566" s="14">
        <f t="shared" ref="S566" si="2449">+J566/J565-1</f>
        <v>3.5714285714285809E-2</v>
      </c>
    </row>
    <row r="567" spans="1:19" x14ac:dyDescent="0.25">
      <c r="A567" s="39">
        <v>44412</v>
      </c>
      <c r="B567" s="39">
        <f t="shared" si="2055"/>
        <v>44418</v>
      </c>
      <c r="C567" s="2">
        <v>441000</v>
      </c>
      <c r="D567" s="2">
        <v>205000</v>
      </c>
      <c r="E567" s="2">
        <v>43000</v>
      </c>
      <c r="F567" s="2">
        <v>275000</v>
      </c>
      <c r="G567" s="2">
        <v>221000</v>
      </c>
      <c r="H567" s="2">
        <v>0</v>
      </c>
      <c r="I567" s="2">
        <v>56000</v>
      </c>
      <c r="J567" s="2">
        <v>27000</v>
      </c>
      <c r="L567" s="14">
        <f t="shared" ref="L567" si="2450">+C567/C566-1</f>
        <v>-2.0000000000000018E-2</v>
      </c>
      <c r="M567" s="14">
        <f t="shared" ref="M567" si="2451">+D567/D566-1</f>
        <v>-0.37878787878787878</v>
      </c>
      <c r="N567" s="14">
        <f t="shared" ref="N567" si="2452">+E567/E566-1</f>
        <v>7.4999999999999956E-2</v>
      </c>
      <c r="O567" s="14">
        <f t="shared" ref="O567" si="2453">+F567/F566-1</f>
        <v>9.1269841269841168E-2</v>
      </c>
      <c r="P567" s="14">
        <f t="shared" ref="P567" si="2454">+G567/G566-1</f>
        <v>-0.15969581749049433</v>
      </c>
      <c r="Q567" s="14" t="s">
        <v>26</v>
      </c>
      <c r="R567" s="14">
        <f t="shared" ref="R567" si="2455">+I567/I566-1</f>
        <v>-0.34883720930232553</v>
      </c>
      <c r="S567" s="14">
        <f t="shared" ref="S567" si="2456">+J567/J566-1</f>
        <v>-6.8965517241379337E-2</v>
      </c>
    </row>
    <row r="568" spans="1:19" x14ac:dyDescent="0.25">
      <c r="A568" s="39">
        <v>44419</v>
      </c>
      <c r="B568" s="39">
        <f t="shared" si="2055"/>
        <v>44425</v>
      </c>
      <c r="C568" s="2">
        <v>458000</v>
      </c>
      <c r="D568" s="2">
        <v>382000</v>
      </c>
      <c r="E568" s="2">
        <v>66000</v>
      </c>
      <c r="F568" s="2">
        <v>309000</v>
      </c>
      <c r="G568" s="2">
        <v>248000</v>
      </c>
      <c r="H568" s="2">
        <v>1000</v>
      </c>
      <c r="I568" s="2">
        <v>74000</v>
      </c>
      <c r="J568" s="2">
        <v>27000</v>
      </c>
      <c r="L568" s="14">
        <f t="shared" ref="L568" si="2457">+C568/C567-1</f>
        <v>3.8548752834467015E-2</v>
      </c>
      <c r="M568" s="14">
        <f t="shared" ref="M568" si="2458">+D568/D567-1</f>
        <v>0.86341463414634156</v>
      </c>
      <c r="N568" s="14">
        <f t="shared" ref="N568" si="2459">+E568/E567-1</f>
        <v>0.53488372093023262</v>
      </c>
      <c r="O568" s="14">
        <f t="shared" ref="O568" si="2460">+F568/F567-1</f>
        <v>0.12363636363636354</v>
      </c>
      <c r="P568" s="14">
        <f t="shared" ref="P568" si="2461">+G568/G567-1</f>
        <v>0.12217194570135748</v>
      </c>
      <c r="Q568" s="14" t="s">
        <v>26</v>
      </c>
      <c r="R568" s="14">
        <f t="shared" ref="R568" si="2462">+I568/I567-1</f>
        <v>0.3214285714285714</v>
      </c>
      <c r="S568" s="14">
        <f t="shared" ref="S568" si="2463">+J568/J567-1</f>
        <v>0</v>
      </c>
    </row>
    <row r="569" spans="1:19" x14ac:dyDescent="0.25">
      <c r="A569" s="39">
        <v>44426</v>
      </c>
      <c r="B569" s="39">
        <f t="shared" si="2055"/>
        <v>44432</v>
      </c>
      <c r="C569" s="2">
        <v>353000</v>
      </c>
      <c r="D569" s="2">
        <v>306000</v>
      </c>
      <c r="E569" s="2">
        <v>62000</v>
      </c>
      <c r="F569" s="2">
        <v>268000</v>
      </c>
      <c r="G569" s="2">
        <v>240000</v>
      </c>
      <c r="H569" s="2">
        <v>0</v>
      </c>
      <c r="I569" s="2">
        <v>79000</v>
      </c>
      <c r="J569" s="2">
        <v>20000</v>
      </c>
      <c r="L569" s="14">
        <f t="shared" ref="L569" si="2464">+C569/C568-1</f>
        <v>-0.22925764192139741</v>
      </c>
      <c r="M569" s="14">
        <f t="shared" ref="M569" si="2465">+D569/D568-1</f>
        <v>-0.19895287958115182</v>
      </c>
      <c r="N569" s="14">
        <f t="shared" ref="N569" si="2466">+E569/E568-1</f>
        <v>-6.0606060606060552E-2</v>
      </c>
      <c r="O569" s="14">
        <f t="shared" ref="O569" si="2467">+F569/F568-1</f>
        <v>-0.1326860841423948</v>
      </c>
      <c r="P569" s="14">
        <f t="shared" ref="P569" si="2468">+G569/G568-1</f>
        <v>-3.2258064516129004E-2</v>
      </c>
      <c r="Q569" s="14" t="s">
        <v>26</v>
      </c>
      <c r="R569" s="14">
        <f t="shared" ref="R569" si="2469">+I569/I568-1</f>
        <v>6.7567567567567544E-2</v>
      </c>
      <c r="S569" s="14">
        <f t="shared" ref="S569" si="2470">+J569/J568-1</f>
        <v>-0.2592592592592593</v>
      </c>
    </row>
    <row r="570" spans="1:19" x14ac:dyDescent="0.25">
      <c r="A570" s="39">
        <v>44433</v>
      </c>
      <c r="B570" s="39">
        <f t="shared" si="2055"/>
        <v>44439</v>
      </c>
      <c r="C570" s="2">
        <v>422000</v>
      </c>
      <c r="D570" s="2">
        <v>359000</v>
      </c>
      <c r="E570" s="2">
        <v>67000</v>
      </c>
      <c r="F570" s="2">
        <v>255000</v>
      </c>
      <c r="G570" s="2">
        <v>226000</v>
      </c>
      <c r="H570" s="2">
        <v>1000</v>
      </c>
      <c r="I570" s="2">
        <v>97000</v>
      </c>
      <c r="J570" s="2">
        <v>21000</v>
      </c>
      <c r="L570" s="14">
        <f t="shared" ref="L570" si="2471">+C570/C569-1</f>
        <v>0.19546742209631729</v>
      </c>
      <c r="M570" s="14">
        <f t="shared" ref="M570" si="2472">+D570/D569-1</f>
        <v>0.17320261437908502</v>
      </c>
      <c r="N570" s="14">
        <f t="shared" ref="N570" si="2473">+E570/E569-1</f>
        <v>8.0645161290322509E-2</v>
      </c>
      <c r="O570" s="14">
        <f t="shared" ref="O570" si="2474">+F570/F569-1</f>
        <v>-4.8507462686567138E-2</v>
      </c>
      <c r="P570" s="14">
        <f t="shared" ref="P570" si="2475">+G570/G569-1</f>
        <v>-5.8333333333333348E-2</v>
      </c>
      <c r="Q570" s="14" t="s">
        <v>26</v>
      </c>
      <c r="R570" s="14">
        <f t="shared" ref="R570" si="2476">+I570/I569-1</f>
        <v>0.22784810126582289</v>
      </c>
      <c r="S570" s="14">
        <f t="shared" ref="S570" si="2477">+J570/J569-1</f>
        <v>5.0000000000000044E-2</v>
      </c>
    </row>
    <row r="571" spans="1:19" x14ac:dyDescent="0.25">
      <c r="A571" s="39">
        <v>44440</v>
      </c>
      <c r="B571" s="39">
        <f t="shared" si="2055"/>
        <v>44446</v>
      </c>
      <c r="C571" s="2">
        <v>470000</v>
      </c>
      <c r="D571" s="2">
        <v>413000</v>
      </c>
      <c r="E571" s="2">
        <v>54000</v>
      </c>
      <c r="F571" s="2">
        <v>205000</v>
      </c>
      <c r="G571" s="2">
        <v>243000</v>
      </c>
      <c r="H571" s="2">
        <v>0</v>
      </c>
      <c r="I571" s="2">
        <v>78000</v>
      </c>
      <c r="J571" s="2">
        <v>22000</v>
      </c>
      <c r="L571" s="14">
        <f t="shared" ref="L571" si="2478">+C571/C570-1</f>
        <v>0.11374407582938395</v>
      </c>
      <c r="M571" s="14">
        <f t="shared" ref="M571" si="2479">+D571/D570-1</f>
        <v>0.15041782729805009</v>
      </c>
      <c r="N571" s="14">
        <f t="shared" ref="N571" si="2480">+E571/E570-1</f>
        <v>-0.19402985074626866</v>
      </c>
      <c r="O571" s="14">
        <f t="shared" ref="O571" si="2481">+F571/F570-1</f>
        <v>-0.19607843137254899</v>
      </c>
      <c r="P571" s="14">
        <f t="shared" ref="P571" si="2482">+G571/G570-1</f>
        <v>7.5221238938053103E-2</v>
      </c>
      <c r="Q571" s="14" t="s">
        <v>26</v>
      </c>
      <c r="R571" s="14">
        <f t="shared" ref="R571" si="2483">+I571/I570-1</f>
        <v>-0.19587628865979378</v>
      </c>
      <c r="S571" s="14">
        <f t="shared" ref="S571" si="2484">+J571/J570-1</f>
        <v>4.7619047619047672E-2</v>
      </c>
    </row>
    <row r="572" spans="1:19" x14ac:dyDescent="0.25">
      <c r="A572" s="39">
        <v>44447</v>
      </c>
      <c r="B572" s="39">
        <f t="shared" si="2055"/>
        <v>44453</v>
      </c>
      <c r="C572" s="2">
        <v>455000</v>
      </c>
      <c r="D572" s="2">
        <v>402000</v>
      </c>
      <c r="E572" s="2">
        <v>61000</v>
      </c>
      <c r="F572" s="2">
        <v>197000</v>
      </c>
      <c r="G572" s="2">
        <v>260000</v>
      </c>
      <c r="H572" s="2">
        <v>1000</v>
      </c>
      <c r="I572" s="2">
        <v>71000</v>
      </c>
      <c r="J572" s="2">
        <v>19000</v>
      </c>
      <c r="L572" s="14">
        <f t="shared" ref="L572" si="2485">+C572/C571-1</f>
        <v>-3.1914893617021267E-2</v>
      </c>
      <c r="M572" s="14">
        <f t="shared" ref="M572" si="2486">+D572/D571-1</f>
        <v>-2.6634382566585901E-2</v>
      </c>
      <c r="N572" s="14">
        <f t="shared" ref="N572" si="2487">+E572/E571-1</f>
        <v>0.12962962962962954</v>
      </c>
      <c r="O572" s="14">
        <f t="shared" ref="O572" si="2488">+F572/F571-1</f>
        <v>-3.9024390243902474E-2</v>
      </c>
      <c r="P572" s="14">
        <f t="shared" ref="P572" si="2489">+G572/G571-1</f>
        <v>6.9958847736625529E-2</v>
      </c>
      <c r="Q572" s="14" t="s">
        <v>26</v>
      </c>
      <c r="R572" s="14">
        <f t="shared" ref="R572" si="2490">+I572/I571-1</f>
        <v>-8.9743589743589758E-2</v>
      </c>
      <c r="S572" s="14">
        <f t="shared" ref="S572" si="2491">+J572/J571-1</f>
        <v>-0.13636363636363635</v>
      </c>
    </row>
    <row r="573" spans="1:19" x14ac:dyDescent="0.25">
      <c r="A573" s="39">
        <v>44454</v>
      </c>
      <c r="B573" s="39">
        <f t="shared" si="2055"/>
        <v>44460</v>
      </c>
      <c r="C573" s="2">
        <v>393000</v>
      </c>
      <c r="D573" s="2">
        <v>449000</v>
      </c>
      <c r="E573" s="2">
        <v>63000</v>
      </c>
      <c r="F573" s="2">
        <v>195000</v>
      </c>
      <c r="G573" s="2">
        <v>220000</v>
      </c>
      <c r="H573" s="2">
        <v>1000</v>
      </c>
      <c r="I573" s="2">
        <v>84000</v>
      </c>
      <c r="J573" s="2">
        <v>15000</v>
      </c>
      <c r="L573" s="14">
        <f t="shared" ref="L573" si="2492">+C573/C572-1</f>
        <v>-0.13626373626373622</v>
      </c>
      <c r="M573" s="14">
        <f t="shared" ref="M573" si="2493">+D573/D572-1</f>
        <v>0.11691542288557222</v>
      </c>
      <c r="N573" s="14">
        <f t="shared" ref="N573" si="2494">+E573/E572-1</f>
        <v>3.2786885245901676E-2</v>
      </c>
      <c r="O573" s="14">
        <f t="shared" ref="O573" si="2495">+F573/F572-1</f>
        <v>-1.0152284263959421E-2</v>
      </c>
      <c r="P573" s="14">
        <f t="shared" ref="P573:Q574" si="2496">+G573/G572-1</f>
        <v>-0.15384615384615385</v>
      </c>
      <c r="Q573" s="14">
        <f t="shared" si="2496"/>
        <v>0</v>
      </c>
      <c r="R573" s="14">
        <f t="shared" ref="R573" si="2497">+I573/I572-1</f>
        <v>0.18309859154929575</v>
      </c>
      <c r="S573" s="14">
        <f t="shared" ref="S573" si="2498">+J573/J572-1</f>
        <v>-0.21052631578947367</v>
      </c>
    </row>
    <row r="574" spans="1:19" x14ac:dyDescent="0.25">
      <c r="A574" s="39">
        <v>44461</v>
      </c>
      <c r="B574" s="39">
        <f t="shared" si="2055"/>
        <v>44467</v>
      </c>
      <c r="C574" s="2">
        <v>431000</v>
      </c>
      <c r="D574" s="2">
        <v>440000</v>
      </c>
      <c r="E574" s="2">
        <v>63000</v>
      </c>
      <c r="F574" s="2">
        <v>273000</v>
      </c>
      <c r="G574" s="2">
        <v>190000</v>
      </c>
      <c r="H574" s="2">
        <v>1000</v>
      </c>
      <c r="I574" s="2">
        <v>111000</v>
      </c>
      <c r="J574" s="2">
        <v>15000</v>
      </c>
      <c r="L574" s="14">
        <f t="shared" ref="L574" si="2499">+C574/C573-1</f>
        <v>9.6692111959287619E-2</v>
      </c>
      <c r="M574" s="14">
        <f t="shared" ref="M574" si="2500">+D574/D573-1</f>
        <v>-2.0044543429844075E-2</v>
      </c>
      <c r="N574" s="14">
        <f t="shared" ref="N574" si="2501">+E574/E573-1</f>
        <v>0</v>
      </c>
      <c r="O574" s="14">
        <f t="shared" ref="O574" si="2502">+F574/F573-1</f>
        <v>0.39999999999999991</v>
      </c>
      <c r="P574" s="14">
        <f t="shared" ref="P574" si="2503">+G574/G573-1</f>
        <v>-0.13636363636363635</v>
      </c>
      <c r="Q574" s="14">
        <f t="shared" si="2496"/>
        <v>0</v>
      </c>
      <c r="R574" s="14">
        <f t="shared" ref="R574" si="2504">+I574/I573-1</f>
        <v>0.3214285714285714</v>
      </c>
      <c r="S574" s="14">
        <f t="shared" ref="S574" si="2505">+J574/J573-1</f>
        <v>0</v>
      </c>
    </row>
    <row r="575" spans="1:19" x14ac:dyDescent="0.25">
      <c r="A575" s="39">
        <v>44468</v>
      </c>
      <c r="B575" s="39">
        <f t="shared" si="2055"/>
        <v>44474</v>
      </c>
      <c r="C575" s="2">
        <v>436000</v>
      </c>
      <c r="D575" s="2">
        <v>393000</v>
      </c>
      <c r="E575" s="2">
        <v>54000</v>
      </c>
      <c r="F575" s="2">
        <v>214000</v>
      </c>
      <c r="G575" s="2">
        <v>194000</v>
      </c>
      <c r="H575" s="2">
        <v>1000</v>
      </c>
      <c r="I575" s="2">
        <v>88000</v>
      </c>
      <c r="J575" s="2">
        <v>18000</v>
      </c>
      <c r="L575" s="14">
        <f t="shared" ref="L575" si="2506">+C575/C574-1</f>
        <v>1.1600928074245953E-2</v>
      </c>
      <c r="M575" s="14">
        <f t="shared" ref="M575" si="2507">+D575/D574-1</f>
        <v>-0.10681818181818181</v>
      </c>
      <c r="N575" s="14">
        <f t="shared" ref="N575" si="2508">+E575/E574-1</f>
        <v>-0.1428571428571429</v>
      </c>
      <c r="O575" s="14">
        <f t="shared" ref="O575" si="2509">+F575/F574-1</f>
        <v>-0.21611721611721613</v>
      </c>
      <c r="P575" s="14">
        <f t="shared" ref="P575" si="2510">+G575/G574-1</f>
        <v>2.1052631578947434E-2</v>
      </c>
      <c r="Q575" s="14">
        <f t="shared" ref="Q575" si="2511">+H575/H574-1</f>
        <v>0</v>
      </c>
      <c r="R575" s="14">
        <f t="shared" ref="R575" si="2512">+I575/I574-1</f>
        <v>-0.2072072072072072</v>
      </c>
      <c r="S575" s="14">
        <f t="shared" ref="S575" si="2513">+J575/J574-1</f>
        <v>0.19999999999999996</v>
      </c>
    </row>
    <row r="576" spans="1:19" x14ac:dyDescent="0.25">
      <c r="A576" s="39">
        <v>44475</v>
      </c>
      <c r="B576" s="39">
        <f t="shared" si="2055"/>
        <v>44481</v>
      </c>
      <c r="C576" s="2">
        <v>443000</v>
      </c>
      <c r="D576" s="2">
        <v>403000</v>
      </c>
      <c r="E576" s="2">
        <v>52000</v>
      </c>
      <c r="F576" s="2">
        <v>239000</v>
      </c>
      <c r="G576" s="2">
        <v>156000</v>
      </c>
      <c r="H576" s="2">
        <v>1000</v>
      </c>
      <c r="I576" s="2">
        <v>93000</v>
      </c>
      <c r="J576" s="2">
        <v>18000</v>
      </c>
      <c r="L576" s="14">
        <f t="shared" ref="L576" si="2514">+C576/C575-1</f>
        <v>1.6055045871559592E-2</v>
      </c>
      <c r="M576" s="14">
        <f t="shared" ref="M576" si="2515">+D576/D575-1</f>
        <v>2.5445292620865034E-2</v>
      </c>
      <c r="N576" s="14">
        <f t="shared" ref="N576" si="2516">+E576/E575-1</f>
        <v>-3.703703703703709E-2</v>
      </c>
      <c r="O576" s="14">
        <f t="shared" ref="O576" si="2517">+F576/F575-1</f>
        <v>0.11682242990654212</v>
      </c>
      <c r="P576" s="14">
        <f t="shared" ref="P576" si="2518">+G576/G575-1</f>
        <v>-0.19587628865979378</v>
      </c>
      <c r="Q576" s="14">
        <f t="shared" ref="Q576" si="2519">+H576/H575-1</f>
        <v>0</v>
      </c>
      <c r="R576" s="14">
        <f t="shared" ref="R576" si="2520">+I576/I575-1</f>
        <v>5.6818181818181879E-2</v>
      </c>
      <c r="S576" s="14">
        <f t="shared" ref="S576" si="2521">+J576/J575-1</f>
        <v>0</v>
      </c>
    </row>
    <row r="577" spans="1:19" x14ac:dyDescent="0.25">
      <c r="A577" s="39">
        <v>44482</v>
      </c>
      <c r="B577" s="39">
        <f t="shared" si="2055"/>
        <v>44488</v>
      </c>
      <c r="C577" s="2">
        <v>420046.00000000006</v>
      </c>
      <c r="D577" s="2">
        <v>400818.33333333337</v>
      </c>
      <c r="E577" s="2">
        <v>63007.285714285717</v>
      </c>
      <c r="F577" s="2">
        <v>211610.63809523813</v>
      </c>
      <c r="G577" s="2">
        <v>152648.40476190476</v>
      </c>
      <c r="H577" s="2">
        <v>978.42857142857133</v>
      </c>
      <c r="I577" s="2">
        <v>91787.85714285713</v>
      </c>
      <c r="J577" s="2">
        <v>17504.285714285714</v>
      </c>
      <c r="L577" s="14">
        <f t="shared" ref="L577" si="2522">+C577/C576-1</f>
        <v>-5.1814898419864419E-2</v>
      </c>
      <c r="M577" s="14">
        <f t="shared" ref="M577" si="2523">+D577/D576-1</f>
        <v>-5.4135649296939148E-3</v>
      </c>
      <c r="N577" s="14">
        <f t="shared" ref="N577" si="2524">+E577/E576-1</f>
        <v>0.21167857142857138</v>
      </c>
      <c r="O577" s="14">
        <f t="shared" ref="O577" si="2525">+F577/F576-1</f>
        <v>-0.11459984060569817</v>
      </c>
      <c r="P577" s="14">
        <f t="shared" ref="P577" si="2526">+G577/G576-1</f>
        <v>-2.1484584859584821E-2</v>
      </c>
      <c r="Q577" s="14">
        <f t="shared" ref="Q577" si="2527">+H577/H576-1</f>
        <v>-2.1571428571428686E-2</v>
      </c>
      <c r="R577" s="14">
        <f t="shared" ref="R577" si="2528">+I577/I576-1</f>
        <v>-1.3033794162826573E-2</v>
      </c>
      <c r="S577" s="14">
        <f t="shared" ref="S577" si="2529">+J577/J576-1</f>
        <v>-2.7539682539682531E-2</v>
      </c>
    </row>
    <row r="578" spans="1:19" x14ac:dyDescent="0.25">
      <c r="A578" s="39">
        <v>44489</v>
      </c>
      <c r="B578" s="39">
        <f t="shared" si="2055"/>
        <v>44495</v>
      </c>
      <c r="C578" s="2">
        <v>355000</v>
      </c>
      <c r="D578" s="2">
        <v>409000</v>
      </c>
      <c r="E578" s="2">
        <v>84000</v>
      </c>
      <c r="F578" s="2">
        <v>254000</v>
      </c>
      <c r="G578" s="2">
        <v>162000</v>
      </c>
      <c r="H578" s="2">
        <v>1000</v>
      </c>
      <c r="I578" s="2">
        <v>92000</v>
      </c>
      <c r="J578" s="2">
        <v>17000</v>
      </c>
      <c r="L578" s="14">
        <f t="shared" ref="L578" si="2530">+C578/C577-1</f>
        <v>-0.1548544683201365</v>
      </c>
      <c r="M578" s="14">
        <f t="shared" ref="M578" si="2531">+D578/D577-1</f>
        <v>2.0412406285474249E-2</v>
      </c>
      <c r="N578" s="14">
        <f t="shared" ref="N578" si="2532">+E578/E577-1</f>
        <v>0.33317915615200966</v>
      </c>
      <c r="O578" s="14">
        <f t="shared" ref="O578" si="2533">+F578/F577-1</f>
        <v>0.20031772639749801</v>
      </c>
      <c r="P578" s="14">
        <f t="shared" ref="P578" si="2534">+G578/G577-1</f>
        <v>6.1262318808254168E-2</v>
      </c>
      <c r="Q578" s="14">
        <f t="shared" ref="Q578" si="2535">+H578/H577-1</f>
        <v>2.2047014162651646E-2</v>
      </c>
      <c r="R578" s="14">
        <f t="shared" ref="R578" si="2536">+I578/I577-1</f>
        <v>2.3112300880137049E-3</v>
      </c>
      <c r="S578" s="14">
        <f t="shared" ref="S578" si="2537">+J578/J577-1</f>
        <v>-2.8809271198889985E-2</v>
      </c>
    </row>
    <row r="579" spans="1:19" x14ac:dyDescent="0.25">
      <c r="A579" s="39">
        <v>44496</v>
      </c>
      <c r="B579" s="39">
        <f t="shared" ref="B579:B642" si="2538">+A579+6</f>
        <v>44502</v>
      </c>
      <c r="C579" s="2">
        <v>393000</v>
      </c>
      <c r="D579" s="2">
        <v>428000</v>
      </c>
      <c r="E579" s="2">
        <v>90000</v>
      </c>
      <c r="F579" s="2">
        <v>225000</v>
      </c>
      <c r="G579" s="2">
        <v>162000</v>
      </c>
      <c r="H579" s="2">
        <v>1000</v>
      </c>
      <c r="I579" s="2">
        <v>100000</v>
      </c>
      <c r="J579" s="2">
        <v>16000</v>
      </c>
      <c r="L579" s="14">
        <f t="shared" ref="L579" si="2539">+C579/C578-1</f>
        <v>0.10704225352112684</v>
      </c>
      <c r="M579" s="14">
        <f t="shared" ref="M579" si="2540">+D579/D578-1</f>
        <v>4.6454767726161306E-2</v>
      </c>
      <c r="N579" s="14">
        <f t="shared" ref="N579" si="2541">+E579/E578-1</f>
        <v>7.1428571428571397E-2</v>
      </c>
      <c r="O579" s="14">
        <f t="shared" ref="O579" si="2542">+F579/F578-1</f>
        <v>-0.11417322834645671</v>
      </c>
      <c r="P579" s="14">
        <f t="shared" ref="P579" si="2543">+G579/G578-1</f>
        <v>0</v>
      </c>
      <c r="Q579" s="14">
        <f t="shared" ref="Q579" si="2544">+H579/H578-1</f>
        <v>0</v>
      </c>
      <c r="R579" s="14">
        <f t="shared" ref="R579" si="2545">+I579/I578-1</f>
        <v>8.6956521739130377E-2</v>
      </c>
      <c r="S579" s="14">
        <f t="shared" ref="S579" si="2546">+J579/J578-1</f>
        <v>-5.8823529411764719E-2</v>
      </c>
    </row>
    <row r="580" spans="1:19" x14ac:dyDescent="0.25">
      <c r="A580" s="39">
        <v>44503</v>
      </c>
      <c r="B580" s="39">
        <f t="shared" si="2538"/>
        <v>44509</v>
      </c>
      <c r="C580" s="2">
        <v>453000</v>
      </c>
      <c r="D580" s="2">
        <v>420000</v>
      </c>
      <c r="E580" s="2">
        <v>110000</v>
      </c>
      <c r="F580" s="2">
        <v>192000</v>
      </c>
      <c r="G580" s="2">
        <v>207000</v>
      </c>
      <c r="H580" s="2">
        <v>1000</v>
      </c>
      <c r="I580" s="2">
        <v>97000</v>
      </c>
      <c r="J580" s="2">
        <v>15000</v>
      </c>
      <c r="L580" s="14">
        <f t="shared" ref="L580" si="2547">+C580/C579-1</f>
        <v>0.15267175572519087</v>
      </c>
      <c r="M580" s="14">
        <f t="shared" ref="M580" si="2548">+D580/D579-1</f>
        <v>-1.8691588785046731E-2</v>
      </c>
      <c r="N580" s="14">
        <f t="shared" ref="N580" si="2549">+E580/E579-1</f>
        <v>0.22222222222222232</v>
      </c>
      <c r="O580" s="14">
        <f t="shared" ref="O580" si="2550">+F580/F579-1</f>
        <v>-0.14666666666666661</v>
      </c>
      <c r="P580" s="14">
        <f t="shared" ref="P580" si="2551">+G580/G579-1</f>
        <v>0.27777777777777768</v>
      </c>
      <c r="Q580" s="14">
        <f t="shared" ref="Q580" si="2552">+H580/H579-1</f>
        <v>0</v>
      </c>
      <c r="R580" s="14">
        <f t="shared" ref="R580" si="2553">+I580/I579-1</f>
        <v>-3.0000000000000027E-2</v>
      </c>
      <c r="S580" s="14">
        <f t="shared" ref="S580" si="2554">+J580/J579-1</f>
        <v>-6.25E-2</v>
      </c>
    </row>
    <row r="581" spans="1:19" x14ac:dyDescent="0.25">
      <c r="A581" s="39">
        <v>44510</v>
      </c>
      <c r="B581" s="39">
        <f t="shared" si="2538"/>
        <v>44516</v>
      </c>
      <c r="C581" s="2">
        <v>485000</v>
      </c>
      <c r="D581" s="2">
        <v>321000</v>
      </c>
      <c r="E581" s="2">
        <v>92000</v>
      </c>
      <c r="F581" s="2">
        <v>200000</v>
      </c>
      <c r="G581" s="2">
        <v>175000</v>
      </c>
      <c r="H581" s="2">
        <v>0</v>
      </c>
      <c r="I581" s="2">
        <v>106000</v>
      </c>
      <c r="J581" s="2">
        <v>14000</v>
      </c>
      <c r="L581" s="14">
        <f t="shared" ref="L581" si="2555">+C581/C580-1</f>
        <v>7.0640176600441418E-2</v>
      </c>
      <c r="M581" s="14">
        <f t="shared" ref="M581" si="2556">+D581/D580-1</f>
        <v>-0.23571428571428577</v>
      </c>
      <c r="N581" s="14">
        <f t="shared" ref="N581" si="2557">+E581/E580-1</f>
        <v>-0.16363636363636369</v>
      </c>
      <c r="O581" s="14">
        <f t="shared" ref="O581" si="2558">+F581/F580-1</f>
        <v>4.1666666666666741E-2</v>
      </c>
      <c r="P581" s="14">
        <f t="shared" ref="P581" si="2559">+G581/G580-1</f>
        <v>-0.15458937198067635</v>
      </c>
      <c r="Q581" s="14" t="s">
        <v>26</v>
      </c>
      <c r="R581" s="14">
        <f t="shared" ref="R581" si="2560">+I581/I580-1</f>
        <v>9.2783505154639068E-2</v>
      </c>
      <c r="S581" s="14">
        <f t="shared" ref="S581" si="2561">+J581/J580-1</f>
        <v>-6.6666666666666652E-2</v>
      </c>
    </row>
    <row r="582" spans="1:19" x14ac:dyDescent="0.25">
      <c r="A582" s="39">
        <v>44517</v>
      </c>
      <c r="B582" s="39">
        <f t="shared" si="2538"/>
        <v>44523</v>
      </c>
      <c r="C582" s="2">
        <v>496000</v>
      </c>
      <c r="D582" s="2">
        <v>380000</v>
      </c>
      <c r="E582" s="2">
        <v>102000</v>
      </c>
      <c r="F582" s="2">
        <v>259000</v>
      </c>
      <c r="G582" s="2">
        <v>183000</v>
      </c>
      <c r="H582" s="2">
        <v>1000</v>
      </c>
      <c r="I582" s="2">
        <v>108000</v>
      </c>
      <c r="J582" s="2">
        <v>13000</v>
      </c>
      <c r="L582" s="14">
        <f t="shared" ref="L582" si="2562">+C582/C581-1</f>
        <v>2.268041237113394E-2</v>
      </c>
      <c r="M582" s="14">
        <f t="shared" ref="M582" si="2563">+D582/D581-1</f>
        <v>0.18380062305295941</v>
      </c>
      <c r="N582" s="14">
        <f t="shared" ref="N582" si="2564">+E582/E581-1</f>
        <v>0.10869565217391308</v>
      </c>
      <c r="O582" s="14">
        <f t="shared" ref="O582" si="2565">+F582/F581-1</f>
        <v>0.29499999999999993</v>
      </c>
      <c r="P582" s="14">
        <f t="shared" ref="P582" si="2566">+G582/G581-1</f>
        <v>4.5714285714285818E-2</v>
      </c>
      <c r="Q582" s="14" t="s">
        <v>26</v>
      </c>
      <c r="R582" s="14">
        <f t="shared" ref="R582" si="2567">+I582/I581-1</f>
        <v>1.8867924528301883E-2</v>
      </c>
      <c r="S582" s="14">
        <f t="shared" ref="S582" si="2568">+J582/J581-1</f>
        <v>-7.1428571428571397E-2</v>
      </c>
    </row>
    <row r="583" spans="1:19" x14ac:dyDescent="0.25">
      <c r="A583" s="39">
        <v>44524</v>
      </c>
      <c r="B583" s="39">
        <f t="shared" si="2538"/>
        <v>44530</v>
      </c>
      <c r="C583" s="2">
        <v>500000</v>
      </c>
      <c r="D583" s="2">
        <v>203000</v>
      </c>
      <c r="E583" s="2">
        <v>75000</v>
      </c>
      <c r="F583" s="2">
        <v>225000</v>
      </c>
      <c r="G583" s="2">
        <v>193000</v>
      </c>
      <c r="H583" s="2">
        <v>0</v>
      </c>
      <c r="I583" s="2">
        <v>57000</v>
      </c>
      <c r="J583" s="2">
        <v>11000</v>
      </c>
      <c r="L583" s="14">
        <f t="shared" ref="L583" si="2569">+C583/C582-1</f>
        <v>8.0645161290322509E-3</v>
      </c>
      <c r="M583" s="14">
        <f t="shared" ref="M583" si="2570">+D583/D582-1</f>
        <v>-0.46578947368421053</v>
      </c>
      <c r="N583" s="14">
        <f t="shared" ref="N583" si="2571">+E583/E582-1</f>
        <v>-0.26470588235294112</v>
      </c>
      <c r="O583" s="14">
        <f t="shared" ref="O583" si="2572">+F583/F582-1</f>
        <v>-0.13127413127413123</v>
      </c>
      <c r="P583" s="14">
        <f t="shared" ref="P583" si="2573">+G583/G582-1</f>
        <v>5.464480874316946E-2</v>
      </c>
      <c r="Q583" s="14" t="s">
        <v>26</v>
      </c>
      <c r="R583" s="14">
        <f t="shared" ref="R583" si="2574">+I583/I582-1</f>
        <v>-0.47222222222222221</v>
      </c>
      <c r="S583" s="14">
        <f t="shared" ref="S583" si="2575">+J583/J582-1</f>
        <v>-0.15384615384615385</v>
      </c>
    </row>
    <row r="584" spans="1:19" x14ac:dyDescent="0.25">
      <c r="A584" s="39">
        <v>44531</v>
      </c>
      <c r="B584" s="39">
        <f t="shared" si="2538"/>
        <v>44537</v>
      </c>
      <c r="C584" s="2">
        <v>524000</v>
      </c>
      <c r="D584" s="2">
        <v>381000</v>
      </c>
      <c r="E584" s="2">
        <v>85000</v>
      </c>
      <c r="F584" s="2">
        <v>270000</v>
      </c>
      <c r="G584" s="2">
        <v>229000</v>
      </c>
      <c r="H584" s="2">
        <v>1000</v>
      </c>
      <c r="I584" s="2">
        <v>89000</v>
      </c>
      <c r="J584" s="2">
        <v>12000</v>
      </c>
      <c r="L584" s="14">
        <f t="shared" ref="L584" si="2576">+C584/C583-1</f>
        <v>4.8000000000000043E-2</v>
      </c>
      <c r="M584" s="14">
        <f t="shared" ref="M584" si="2577">+D584/D583-1</f>
        <v>0.87684729064039413</v>
      </c>
      <c r="N584" s="14">
        <f t="shared" ref="N584" si="2578">+E584/E583-1</f>
        <v>0.1333333333333333</v>
      </c>
      <c r="O584" s="14">
        <f t="shared" ref="O584" si="2579">+F584/F583-1</f>
        <v>0.19999999999999996</v>
      </c>
      <c r="P584" s="14">
        <f t="shared" ref="P584" si="2580">+G584/G583-1</f>
        <v>0.18652849740932642</v>
      </c>
      <c r="Q584" s="14" t="s">
        <v>26</v>
      </c>
      <c r="R584" s="14">
        <f t="shared" ref="R584" si="2581">+I584/I583-1</f>
        <v>0.56140350877192979</v>
      </c>
      <c r="S584" s="14">
        <f t="shared" ref="S584" si="2582">+J584/J583-1</f>
        <v>9.0909090909090828E-2</v>
      </c>
    </row>
    <row r="585" spans="1:19" x14ac:dyDescent="0.25">
      <c r="A585" s="39">
        <v>44538</v>
      </c>
      <c r="B585" s="39">
        <f t="shared" si="2538"/>
        <v>44544</v>
      </c>
      <c r="C585" s="2">
        <v>462000</v>
      </c>
      <c r="D585" s="2">
        <v>383000</v>
      </c>
      <c r="E585" s="2">
        <v>95000</v>
      </c>
      <c r="F585" s="2">
        <v>198000</v>
      </c>
      <c r="G585" s="2">
        <v>204000</v>
      </c>
      <c r="H585" s="2">
        <v>0</v>
      </c>
      <c r="I585" s="2">
        <v>71000</v>
      </c>
      <c r="J585" s="2">
        <v>11000</v>
      </c>
      <c r="L585" s="14">
        <f t="shared" ref="L585" si="2583">+C585/C584-1</f>
        <v>-0.11832061068702293</v>
      </c>
      <c r="M585" s="14">
        <f t="shared" ref="M585" si="2584">+D585/D584-1</f>
        <v>5.249343832020914E-3</v>
      </c>
      <c r="N585" s="14">
        <f t="shared" ref="N585" si="2585">+E585/E584-1</f>
        <v>0.11764705882352944</v>
      </c>
      <c r="O585" s="14">
        <f t="shared" ref="O585" si="2586">+F585/F584-1</f>
        <v>-0.26666666666666672</v>
      </c>
      <c r="P585" s="14">
        <f t="shared" ref="P585" si="2587">+G585/G584-1</f>
        <v>-0.10917030567685593</v>
      </c>
      <c r="Q585" s="14" t="s">
        <v>26</v>
      </c>
      <c r="R585" s="14">
        <f t="shared" ref="R585" si="2588">+I585/I584-1</f>
        <v>-0.202247191011236</v>
      </c>
      <c r="S585" s="14">
        <f t="shared" ref="S585" si="2589">+J585/J584-1</f>
        <v>-8.333333333333337E-2</v>
      </c>
    </row>
    <row r="586" spans="1:19" x14ac:dyDescent="0.25">
      <c r="A586" s="39">
        <v>44545</v>
      </c>
      <c r="B586" s="39">
        <f t="shared" si="2538"/>
        <v>44551</v>
      </c>
      <c r="C586" s="2">
        <v>434000</v>
      </c>
      <c r="D586" s="2">
        <v>347000</v>
      </c>
      <c r="E586" s="2">
        <v>87000</v>
      </c>
      <c r="F586" s="2">
        <v>277000</v>
      </c>
      <c r="G586" s="2">
        <v>210000</v>
      </c>
      <c r="H586" s="2">
        <v>0</v>
      </c>
      <c r="I586" s="2">
        <v>88000</v>
      </c>
      <c r="J586" s="2">
        <v>11000</v>
      </c>
      <c r="L586" s="14">
        <f t="shared" ref="L586" si="2590">+C586/C585-1</f>
        <v>-6.0606060606060552E-2</v>
      </c>
      <c r="M586" s="14">
        <f t="shared" ref="M586" si="2591">+D586/D585-1</f>
        <v>-9.3994778067885143E-2</v>
      </c>
      <c r="N586" s="14">
        <f t="shared" ref="N586" si="2592">+E586/E585-1</f>
        <v>-8.4210526315789513E-2</v>
      </c>
      <c r="O586" s="14">
        <f t="shared" ref="O586" si="2593">+F586/F585-1</f>
        <v>0.39898989898989901</v>
      </c>
      <c r="P586" s="14">
        <f t="shared" ref="P586" si="2594">+G586/G585-1</f>
        <v>2.9411764705882248E-2</v>
      </c>
      <c r="Q586" s="14" t="s">
        <v>26</v>
      </c>
      <c r="R586" s="14">
        <f t="shared" ref="R586" si="2595">+I586/I585-1</f>
        <v>0.23943661971830976</v>
      </c>
      <c r="S586" s="14">
        <f t="shared" ref="S586" si="2596">+J586/J585-1</f>
        <v>0</v>
      </c>
    </row>
    <row r="587" spans="1:19" x14ac:dyDescent="0.25">
      <c r="A587" s="39">
        <v>44552</v>
      </c>
      <c r="B587" s="39">
        <f t="shared" si="2538"/>
        <v>44558</v>
      </c>
      <c r="C587" s="2">
        <v>486000</v>
      </c>
      <c r="D587" s="2">
        <v>338000</v>
      </c>
      <c r="E587" s="2">
        <v>117000</v>
      </c>
      <c r="F587" s="2">
        <v>264000</v>
      </c>
      <c r="G587" s="2">
        <v>253000</v>
      </c>
      <c r="H587" s="2">
        <v>0</v>
      </c>
      <c r="I587" s="2">
        <v>77000</v>
      </c>
      <c r="J587" s="2">
        <v>13000</v>
      </c>
      <c r="L587" s="14">
        <f t="shared" ref="L587" si="2597">+C587/C586-1</f>
        <v>0.1198156682027649</v>
      </c>
      <c r="M587" s="14">
        <f t="shared" ref="M587" si="2598">+D587/D586-1</f>
        <v>-2.5936599423631135E-2</v>
      </c>
      <c r="N587" s="14">
        <f t="shared" ref="N587" si="2599">+E587/E586-1</f>
        <v>0.34482758620689657</v>
      </c>
      <c r="O587" s="14">
        <f t="shared" ref="O587" si="2600">+F587/F586-1</f>
        <v>-4.6931407942238268E-2</v>
      </c>
      <c r="P587" s="14">
        <f t="shared" ref="P587" si="2601">+G587/G586-1</f>
        <v>0.2047619047619047</v>
      </c>
      <c r="Q587" s="14" t="s">
        <v>26</v>
      </c>
      <c r="R587" s="14">
        <f t="shared" ref="R587" si="2602">+I587/I586-1</f>
        <v>-0.125</v>
      </c>
      <c r="S587" s="14">
        <f t="shared" ref="S587" si="2603">+J587/J586-1</f>
        <v>0.18181818181818188</v>
      </c>
    </row>
    <row r="588" spans="1:19" x14ac:dyDescent="0.25">
      <c r="A588" s="39">
        <v>44559</v>
      </c>
      <c r="B588" s="39">
        <f t="shared" si="2538"/>
        <v>44565</v>
      </c>
      <c r="C588" s="2">
        <v>476000</v>
      </c>
      <c r="D588" s="2">
        <v>298000</v>
      </c>
      <c r="E588" s="2">
        <v>112000</v>
      </c>
      <c r="F588" s="2">
        <v>255000</v>
      </c>
      <c r="G588" s="2">
        <v>226000</v>
      </c>
      <c r="H588" s="2">
        <v>1000</v>
      </c>
      <c r="I588" s="2">
        <v>68000</v>
      </c>
      <c r="J588" s="2">
        <v>14000</v>
      </c>
      <c r="L588" s="14">
        <f t="shared" ref="L588" si="2604">+C588/C587-1</f>
        <v>-2.0576131687242816E-2</v>
      </c>
      <c r="M588" s="14">
        <f t="shared" ref="M588" si="2605">+D588/D587-1</f>
        <v>-0.11834319526627224</v>
      </c>
      <c r="N588" s="14">
        <f t="shared" ref="N588" si="2606">+E588/E587-1</f>
        <v>-4.2735042735042694E-2</v>
      </c>
      <c r="O588" s="14">
        <f t="shared" ref="O588" si="2607">+F588/F587-1</f>
        <v>-3.4090909090909061E-2</v>
      </c>
      <c r="P588" s="14">
        <f t="shared" ref="P588" si="2608">+G588/G587-1</f>
        <v>-0.10671936758893286</v>
      </c>
      <c r="Q588" s="14" t="s">
        <v>26</v>
      </c>
      <c r="R588" s="14">
        <f t="shared" ref="R588" si="2609">+I588/I587-1</f>
        <v>-0.11688311688311692</v>
      </c>
      <c r="S588" s="14">
        <f t="shared" ref="S588" si="2610">+J588/J587-1</f>
        <v>7.6923076923076872E-2</v>
      </c>
    </row>
    <row r="589" spans="1:19" x14ac:dyDescent="0.25">
      <c r="A589" s="39">
        <v>44566</v>
      </c>
      <c r="B589" s="39">
        <f t="shared" si="2538"/>
        <v>44572</v>
      </c>
      <c r="C589" s="2">
        <v>453000</v>
      </c>
      <c r="D589" s="2">
        <v>476000</v>
      </c>
      <c r="E589" s="2">
        <v>62000</v>
      </c>
      <c r="F589" s="2">
        <v>255000</v>
      </c>
      <c r="G589" s="2">
        <v>253000</v>
      </c>
      <c r="H589" s="2">
        <v>1000</v>
      </c>
      <c r="I589" s="2">
        <v>96000</v>
      </c>
      <c r="J589" s="2">
        <v>19000</v>
      </c>
      <c r="L589" s="14">
        <f t="shared" ref="L589" si="2611">+C589/C588-1</f>
        <v>-4.8319327731092487E-2</v>
      </c>
      <c r="M589" s="14">
        <f t="shared" ref="M589" si="2612">+D589/D588-1</f>
        <v>0.59731543624161065</v>
      </c>
      <c r="N589" s="14">
        <f t="shared" ref="N589" si="2613">+E589/E588-1</f>
        <v>-0.4464285714285714</v>
      </c>
      <c r="O589" s="14">
        <f t="shared" ref="O589" si="2614">+F589/F588-1</f>
        <v>0</v>
      </c>
      <c r="P589" s="14">
        <f t="shared" ref="P589:Q590" si="2615">+G589/G588-1</f>
        <v>0.11946902654867264</v>
      </c>
      <c r="Q589" s="14">
        <f t="shared" si="2615"/>
        <v>0</v>
      </c>
      <c r="R589" s="14">
        <f t="shared" ref="R589" si="2616">+I589/I588-1</f>
        <v>0.41176470588235303</v>
      </c>
      <c r="S589" s="14">
        <f t="shared" ref="S589" si="2617">+J589/J588-1</f>
        <v>0.35714285714285721</v>
      </c>
    </row>
    <row r="590" spans="1:19" x14ac:dyDescent="0.25">
      <c r="A590" s="39">
        <v>44573</v>
      </c>
      <c r="B590" s="39">
        <f t="shared" si="2538"/>
        <v>44579</v>
      </c>
      <c r="C590" s="2">
        <v>446000</v>
      </c>
      <c r="D590" s="2">
        <v>345000</v>
      </c>
      <c r="E590" s="2">
        <v>84000</v>
      </c>
      <c r="F590" s="2">
        <v>267000</v>
      </c>
      <c r="G590" s="2">
        <v>242000</v>
      </c>
      <c r="H590" s="2">
        <v>1000</v>
      </c>
      <c r="I590" s="2">
        <v>103000</v>
      </c>
      <c r="J590" s="2">
        <v>14000</v>
      </c>
      <c r="L590" s="14">
        <f t="shared" ref="L590" si="2618">+C590/C589-1</f>
        <v>-1.5452538631346546E-2</v>
      </c>
      <c r="M590" s="14">
        <f t="shared" ref="M590" si="2619">+D590/D589-1</f>
        <v>-0.27521008403361347</v>
      </c>
      <c r="N590" s="14">
        <f t="shared" ref="N590" si="2620">+E590/E589-1</f>
        <v>0.35483870967741926</v>
      </c>
      <c r="O590" s="14">
        <f t="shared" ref="O590" si="2621">+F590/F589-1</f>
        <v>4.705882352941182E-2</v>
      </c>
      <c r="P590" s="14">
        <f t="shared" ref="P590" si="2622">+G590/G589-1</f>
        <v>-4.3478260869565188E-2</v>
      </c>
      <c r="Q590" s="14">
        <f t="shared" si="2615"/>
        <v>0</v>
      </c>
      <c r="R590" s="14">
        <f t="shared" ref="R590" si="2623">+I590/I589-1</f>
        <v>7.2916666666666741E-2</v>
      </c>
      <c r="S590" s="14">
        <f t="shared" ref="S590" si="2624">+J590/J589-1</f>
        <v>-0.26315789473684215</v>
      </c>
    </row>
    <row r="591" spans="1:19" x14ac:dyDescent="0.25">
      <c r="A591" s="39">
        <v>44580</v>
      </c>
      <c r="B591" s="39">
        <f t="shared" si="2538"/>
        <v>44586</v>
      </c>
      <c r="C591" s="2">
        <v>488000</v>
      </c>
      <c r="D591" s="2">
        <v>338000</v>
      </c>
      <c r="E591" s="2">
        <v>105000</v>
      </c>
      <c r="F591" s="2">
        <v>244000</v>
      </c>
      <c r="G591" s="2">
        <v>214000</v>
      </c>
      <c r="H591" s="2">
        <v>1000</v>
      </c>
      <c r="I591" s="2">
        <v>88000</v>
      </c>
      <c r="J591" s="2">
        <v>13000</v>
      </c>
      <c r="L591" s="14">
        <f t="shared" ref="L591" si="2625">+C591/C590-1</f>
        <v>9.4170403587443996E-2</v>
      </c>
      <c r="M591" s="14">
        <f t="shared" ref="M591" si="2626">+D591/D590-1</f>
        <v>-2.0289855072463725E-2</v>
      </c>
      <c r="N591" s="14">
        <f t="shared" ref="N591" si="2627">+E591/E590-1</f>
        <v>0.25</v>
      </c>
      <c r="O591" s="14">
        <f t="shared" ref="O591" si="2628">+F591/F590-1</f>
        <v>-8.6142322097378266E-2</v>
      </c>
      <c r="P591" s="14">
        <f t="shared" ref="P591" si="2629">+G591/G590-1</f>
        <v>-0.11570247933884292</v>
      </c>
      <c r="Q591" s="14">
        <f t="shared" ref="Q591" si="2630">+H591/H590-1</f>
        <v>0</v>
      </c>
      <c r="R591" s="14">
        <f t="shared" ref="R591" si="2631">+I591/I590-1</f>
        <v>-0.14563106796116509</v>
      </c>
      <c r="S591" s="14">
        <f t="shared" ref="S591" si="2632">+J591/J590-1</f>
        <v>-7.1428571428571397E-2</v>
      </c>
    </row>
    <row r="592" spans="1:19" x14ac:dyDescent="0.25">
      <c r="A592" s="39">
        <v>44587</v>
      </c>
      <c r="B592" s="39">
        <f t="shared" si="2538"/>
        <v>44593</v>
      </c>
      <c r="C592" s="2">
        <v>536000</v>
      </c>
      <c r="D592" s="2">
        <v>356000</v>
      </c>
      <c r="E592" s="2">
        <v>102000</v>
      </c>
      <c r="F592" s="2">
        <v>346000</v>
      </c>
      <c r="G592" s="2">
        <v>219000</v>
      </c>
      <c r="H592" s="2">
        <v>1000</v>
      </c>
      <c r="I592" s="2">
        <v>96000</v>
      </c>
      <c r="J592" s="2">
        <v>18000</v>
      </c>
      <c r="L592" s="14">
        <f t="shared" ref="L592" si="2633">+C592/C591-1</f>
        <v>9.8360655737705027E-2</v>
      </c>
      <c r="M592" s="14">
        <f t="shared" ref="M592" si="2634">+D592/D591-1</f>
        <v>5.3254437869822535E-2</v>
      </c>
      <c r="N592" s="14">
        <f t="shared" ref="N592" si="2635">+E592/E591-1</f>
        <v>-2.8571428571428581E-2</v>
      </c>
      <c r="O592" s="14">
        <f t="shared" ref="O592" si="2636">+F592/F591-1</f>
        <v>0.41803278688524581</v>
      </c>
      <c r="P592" s="14">
        <f t="shared" ref="P592" si="2637">+G592/G591-1</f>
        <v>2.3364485981308469E-2</v>
      </c>
      <c r="Q592" s="14">
        <f t="shared" ref="Q592" si="2638">+H592/H591-1</f>
        <v>0</v>
      </c>
      <c r="R592" s="14">
        <f t="shared" ref="R592" si="2639">+I592/I591-1</f>
        <v>9.0909090909090828E-2</v>
      </c>
      <c r="S592" s="14">
        <f t="shared" ref="S592" si="2640">+J592/J591-1</f>
        <v>0.38461538461538458</v>
      </c>
    </row>
    <row r="593" spans="1:19" x14ac:dyDescent="0.25">
      <c r="A593" s="39">
        <v>44594</v>
      </c>
      <c r="B593" s="39">
        <f t="shared" si="2538"/>
        <v>44600</v>
      </c>
      <c r="C593" s="2">
        <v>531000</v>
      </c>
      <c r="D593" s="2">
        <v>379000</v>
      </c>
      <c r="E593" s="2">
        <v>106000</v>
      </c>
      <c r="F593" s="2">
        <v>264000</v>
      </c>
      <c r="G593" s="2">
        <v>243000</v>
      </c>
      <c r="H593" s="2">
        <v>1000</v>
      </c>
      <c r="I593" s="2">
        <v>108000</v>
      </c>
      <c r="J593" s="2">
        <v>15000</v>
      </c>
      <c r="L593" s="14">
        <f t="shared" ref="L593" si="2641">+C593/C592-1</f>
        <v>-9.3283582089552786E-3</v>
      </c>
      <c r="M593" s="14">
        <f t="shared" ref="M593" si="2642">+D593/D592-1</f>
        <v>6.460674157303381E-2</v>
      </c>
      <c r="N593" s="14">
        <f t="shared" ref="N593" si="2643">+E593/E592-1</f>
        <v>3.9215686274509887E-2</v>
      </c>
      <c r="O593" s="14">
        <f t="shared" ref="O593" si="2644">+F593/F592-1</f>
        <v>-0.23699421965317924</v>
      </c>
      <c r="P593" s="14">
        <f t="shared" ref="P593" si="2645">+G593/G592-1</f>
        <v>0.1095890410958904</v>
      </c>
      <c r="Q593" s="14">
        <f t="shared" ref="Q593" si="2646">+H593/H592-1</f>
        <v>0</v>
      </c>
      <c r="R593" s="14">
        <f t="shared" ref="R593" si="2647">+I593/I592-1</f>
        <v>0.125</v>
      </c>
      <c r="S593" s="14">
        <f t="shared" ref="S593" si="2648">+J593/J592-1</f>
        <v>-0.16666666666666663</v>
      </c>
    </row>
    <row r="594" spans="1:19" x14ac:dyDescent="0.25">
      <c r="A594" s="39">
        <v>44601</v>
      </c>
      <c r="B594" s="39">
        <f t="shared" si="2538"/>
        <v>44607</v>
      </c>
      <c r="C594" s="2">
        <v>574000</v>
      </c>
      <c r="D594" s="2">
        <v>452000</v>
      </c>
      <c r="E594" s="2">
        <v>110000</v>
      </c>
      <c r="F594" s="2">
        <v>245000</v>
      </c>
      <c r="G594" s="2">
        <v>227000</v>
      </c>
      <c r="H594" s="2">
        <v>1000</v>
      </c>
      <c r="I594" s="2">
        <v>92000</v>
      </c>
      <c r="J594" s="2">
        <v>13000</v>
      </c>
      <c r="L594" s="14">
        <f t="shared" ref="L594" si="2649">+C594/C593-1</f>
        <v>8.0979284369114835E-2</v>
      </c>
      <c r="M594" s="14">
        <f t="shared" ref="M594" si="2650">+D594/D593-1</f>
        <v>0.19261213720316617</v>
      </c>
      <c r="N594" s="14">
        <f t="shared" ref="N594" si="2651">+E594/E593-1</f>
        <v>3.7735849056603765E-2</v>
      </c>
      <c r="O594" s="14">
        <f t="shared" ref="O594" si="2652">+F594/F593-1</f>
        <v>-7.1969696969697017E-2</v>
      </c>
      <c r="P594" s="14">
        <f t="shared" ref="P594" si="2653">+G594/G593-1</f>
        <v>-6.5843621399176988E-2</v>
      </c>
      <c r="Q594" s="14">
        <f t="shared" ref="Q594" si="2654">+H594/H593-1</f>
        <v>0</v>
      </c>
      <c r="R594" s="14">
        <f t="shared" ref="R594" si="2655">+I594/I593-1</f>
        <v>-0.14814814814814814</v>
      </c>
      <c r="S594" s="14">
        <f t="shared" ref="S594" si="2656">+J594/J593-1</f>
        <v>-0.1333333333333333</v>
      </c>
    </row>
    <row r="595" spans="1:19" x14ac:dyDescent="0.25">
      <c r="A595" s="39">
        <v>44608</v>
      </c>
      <c r="B595" s="39">
        <f t="shared" si="2538"/>
        <v>44614</v>
      </c>
      <c r="C595" s="2">
        <v>581000</v>
      </c>
      <c r="D595" s="2">
        <v>424000</v>
      </c>
      <c r="E595" s="2">
        <v>92000</v>
      </c>
      <c r="F595" s="2">
        <v>237000</v>
      </c>
      <c r="G595" s="2">
        <v>221000</v>
      </c>
      <c r="H595" s="2">
        <v>1000</v>
      </c>
      <c r="I595" s="2">
        <v>104000</v>
      </c>
      <c r="J595" s="2">
        <v>13000</v>
      </c>
      <c r="L595" s="14">
        <f t="shared" ref="L595" si="2657">+C595/C594-1</f>
        <v>1.2195121951219523E-2</v>
      </c>
      <c r="M595" s="14">
        <f t="shared" ref="M595" si="2658">+D595/D594-1</f>
        <v>-6.1946902654867242E-2</v>
      </c>
      <c r="N595" s="14">
        <f t="shared" ref="N595" si="2659">+E595/E594-1</f>
        <v>-0.16363636363636369</v>
      </c>
      <c r="O595" s="14">
        <f t="shared" ref="O595" si="2660">+F595/F594-1</f>
        <v>-3.2653061224489743E-2</v>
      </c>
      <c r="P595" s="14">
        <f t="shared" ref="P595" si="2661">+G595/G594-1</f>
        <v>-2.6431718061673992E-2</v>
      </c>
      <c r="Q595" s="14">
        <f t="shared" ref="Q595" si="2662">+H595/H594-1</f>
        <v>0</v>
      </c>
      <c r="R595" s="14">
        <f t="shared" ref="R595" si="2663">+I595/I594-1</f>
        <v>0.13043478260869557</v>
      </c>
      <c r="S595" s="14">
        <f t="shared" ref="S595" si="2664">+J595/J594-1</f>
        <v>0</v>
      </c>
    </row>
    <row r="596" spans="1:19" x14ac:dyDescent="0.25">
      <c r="A596" s="39">
        <v>44615</v>
      </c>
      <c r="B596" s="39">
        <f t="shared" si="2538"/>
        <v>44621</v>
      </c>
      <c r="C596" s="2">
        <v>560000</v>
      </c>
      <c r="D596" s="2">
        <v>480000</v>
      </c>
      <c r="E596" s="2">
        <v>89000</v>
      </c>
      <c r="F596" s="2">
        <v>266000</v>
      </c>
      <c r="G596" s="2">
        <v>239000</v>
      </c>
      <c r="H596" s="2">
        <v>1000</v>
      </c>
      <c r="I596" s="2">
        <v>112000</v>
      </c>
      <c r="J596" s="2">
        <v>12000</v>
      </c>
      <c r="L596" s="14">
        <f t="shared" ref="L596" si="2665">+C596/C595-1</f>
        <v>-3.6144578313253017E-2</v>
      </c>
      <c r="M596" s="14">
        <f t="shared" ref="M596" si="2666">+D596/D595-1</f>
        <v>0.13207547169811318</v>
      </c>
      <c r="N596" s="14">
        <f t="shared" ref="N596" si="2667">+E596/E595-1</f>
        <v>-3.2608695652173947E-2</v>
      </c>
      <c r="O596" s="14">
        <f t="shared" ref="O596" si="2668">+F596/F595-1</f>
        <v>0.1223628691983123</v>
      </c>
      <c r="P596" s="14">
        <f t="shared" ref="P596" si="2669">+G596/G595-1</f>
        <v>8.144796380090491E-2</v>
      </c>
      <c r="Q596" s="14">
        <f t="shared" ref="Q596" si="2670">+H596/H595-1</f>
        <v>0</v>
      </c>
      <c r="R596" s="14">
        <f t="shared" ref="R596" si="2671">+I596/I595-1</f>
        <v>7.6923076923076872E-2</v>
      </c>
      <c r="S596" s="14">
        <f t="shared" ref="S596" si="2672">+J596/J595-1</f>
        <v>-7.6923076923076872E-2</v>
      </c>
    </row>
    <row r="597" spans="1:19" x14ac:dyDescent="0.25">
      <c r="A597" s="39">
        <v>44622</v>
      </c>
      <c r="B597" s="39">
        <f t="shared" si="2538"/>
        <v>44628</v>
      </c>
      <c r="C597" s="2">
        <v>459000</v>
      </c>
      <c r="D597" s="2">
        <v>186000</v>
      </c>
      <c r="E597" s="2">
        <v>76000</v>
      </c>
      <c r="F597" s="2">
        <v>290000</v>
      </c>
      <c r="G597" s="2">
        <v>144000</v>
      </c>
      <c r="H597" s="2">
        <v>0</v>
      </c>
      <c r="I597" s="2">
        <v>63000</v>
      </c>
      <c r="J597" s="2">
        <v>13000</v>
      </c>
      <c r="L597" s="14">
        <f t="shared" ref="L597" si="2673">+C597/C596-1</f>
        <v>-0.18035714285714288</v>
      </c>
      <c r="M597" s="14">
        <f t="shared" ref="M597" si="2674">+D597/D596-1</f>
        <v>-0.61250000000000004</v>
      </c>
      <c r="N597" s="14">
        <f t="shared" ref="N597" si="2675">+E597/E596-1</f>
        <v>-0.1460674157303371</v>
      </c>
      <c r="O597" s="14">
        <f t="shared" ref="O597" si="2676">+F597/F596-1</f>
        <v>9.0225563909774431E-2</v>
      </c>
      <c r="P597" s="14">
        <f t="shared" ref="P597" si="2677">+G597/G596-1</f>
        <v>-0.39748953974895396</v>
      </c>
      <c r="Q597" s="14" t="s">
        <v>26</v>
      </c>
      <c r="R597" s="14">
        <f t="shared" ref="R597" si="2678">+I597/I596-1</f>
        <v>-0.4375</v>
      </c>
      <c r="S597" s="14">
        <f t="shared" ref="S597" si="2679">+J597/J596-1</f>
        <v>8.3333333333333259E-2</v>
      </c>
    </row>
    <row r="598" spans="1:19" x14ac:dyDescent="0.25">
      <c r="A598" s="39">
        <v>44629</v>
      </c>
      <c r="B598" s="39">
        <f t="shared" si="2538"/>
        <v>44635</v>
      </c>
      <c r="C598" s="2">
        <v>484000</v>
      </c>
      <c r="D598" s="2">
        <v>396000</v>
      </c>
      <c r="E598" s="2">
        <v>22000</v>
      </c>
      <c r="F598" s="2">
        <v>140000</v>
      </c>
      <c r="G598" s="2">
        <v>220000</v>
      </c>
      <c r="H598" s="2">
        <v>1000</v>
      </c>
      <c r="I598" s="2">
        <v>106000</v>
      </c>
      <c r="J598" s="2">
        <v>13000</v>
      </c>
      <c r="L598" s="14">
        <f t="shared" ref="L598" si="2680">+C598/C597-1</f>
        <v>5.4466230936819127E-2</v>
      </c>
      <c r="M598" s="14">
        <f t="shared" ref="M598" si="2681">+D598/D597-1</f>
        <v>1.129032258064516</v>
      </c>
      <c r="N598" s="14">
        <f t="shared" ref="N598" si="2682">+E598/E597-1</f>
        <v>-0.71052631578947367</v>
      </c>
      <c r="O598" s="14">
        <f t="shared" ref="O598" si="2683">+F598/F597-1</f>
        <v>-0.51724137931034475</v>
      </c>
      <c r="P598" s="14">
        <f t="shared" ref="P598" si="2684">+G598/G597-1</f>
        <v>0.52777777777777768</v>
      </c>
      <c r="Q598" s="14" t="s">
        <v>26</v>
      </c>
      <c r="R598" s="14">
        <f t="shared" ref="R598" si="2685">+I598/I597-1</f>
        <v>0.68253968253968256</v>
      </c>
      <c r="S598" s="14">
        <f t="shared" ref="S598" si="2686">+J598/J597-1</f>
        <v>0</v>
      </c>
    </row>
    <row r="599" spans="1:19" x14ac:dyDescent="0.25">
      <c r="A599" s="39">
        <v>44636</v>
      </c>
      <c r="B599" s="39">
        <f t="shared" si="2538"/>
        <v>44642</v>
      </c>
      <c r="C599" s="2">
        <v>512000</v>
      </c>
      <c r="D599" s="2">
        <v>388000</v>
      </c>
      <c r="E599" s="2">
        <v>87000</v>
      </c>
      <c r="F599" s="2">
        <v>212000</v>
      </c>
      <c r="G599" s="2">
        <v>238000</v>
      </c>
      <c r="H599" s="2">
        <v>1000</v>
      </c>
      <c r="I599" s="2">
        <v>89000</v>
      </c>
      <c r="J599" s="2">
        <v>8000</v>
      </c>
      <c r="L599" s="14">
        <f t="shared" ref="L599" si="2687">+C599/C598-1</f>
        <v>5.7851239669421517E-2</v>
      </c>
      <c r="M599" s="14">
        <f t="shared" ref="M599" si="2688">+D599/D598-1</f>
        <v>-2.0202020202020221E-2</v>
      </c>
      <c r="N599" s="14">
        <f t="shared" ref="N599" si="2689">+E599/E598-1</f>
        <v>2.9545454545454546</v>
      </c>
      <c r="O599" s="14">
        <f t="shared" ref="O599" si="2690">+F599/F598-1</f>
        <v>0.51428571428571423</v>
      </c>
      <c r="P599" s="14">
        <f t="shared" ref="P599:Q603" si="2691">+G599/G598-1</f>
        <v>8.181818181818179E-2</v>
      </c>
      <c r="Q599" s="14">
        <f t="shared" si="2691"/>
        <v>0</v>
      </c>
      <c r="R599" s="14">
        <f t="shared" ref="R599" si="2692">+I599/I598-1</f>
        <v>-0.160377358490566</v>
      </c>
      <c r="S599" s="14">
        <f t="shared" ref="S599" si="2693">+J599/J598-1</f>
        <v>-0.38461538461538458</v>
      </c>
    </row>
    <row r="600" spans="1:19" x14ac:dyDescent="0.25">
      <c r="A600" s="39">
        <v>44643</v>
      </c>
      <c r="B600" s="39">
        <f t="shared" si="2538"/>
        <v>44649</v>
      </c>
      <c r="C600" s="2">
        <v>400000</v>
      </c>
      <c r="D600" s="2">
        <v>395000</v>
      </c>
      <c r="E600" s="2">
        <v>72000</v>
      </c>
      <c r="F600" s="2">
        <v>212000</v>
      </c>
      <c r="G600" s="2">
        <v>202000</v>
      </c>
      <c r="H600" s="2">
        <v>1000</v>
      </c>
      <c r="I600" s="2">
        <v>112000</v>
      </c>
      <c r="J600" s="2">
        <v>12000</v>
      </c>
      <c r="L600" s="14">
        <f t="shared" ref="L600" si="2694">+C600/C599-1</f>
        <v>-0.21875</v>
      </c>
      <c r="M600" s="14">
        <f t="shared" ref="M600" si="2695">+D600/D599-1</f>
        <v>1.8041237113401998E-2</v>
      </c>
      <c r="N600" s="14">
        <f t="shared" ref="N600" si="2696">+E600/E599-1</f>
        <v>-0.17241379310344829</v>
      </c>
      <c r="O600" s="14">
        <f t="shared" ref="O600" si="2697">+F600/F599-1</f>
        <v>0</v>
      </c>
      <c r="P600" s="14">
        <f t="shared" ref="P600" si="2698">+G600/G599-1</f>
        <v>-0.15126050420168069</v>
      </c>
      <c r="Q600" s="14">
        <f t="shared" si="2691"/>
        <v>0</v>
      </c>
      <c r="R600" s="14">
        <f t="shared" ref="R600" si="2699">+I600/I599-1</f>
        <v>0.2584269662921348</v>
      </c>
      <c r="S600" s="14">
        <f t="shared" ref="S600" si="2700">+J600/J599-1</f>
        <v>0.5</v>
      </c>
    </row>
    <row r="601" spans="1:19" x14ac:dyDescent="0.25">
      <c r="A601" s="39">
        <v>44650</v>
      </c>
      <c r="B601" s="39">
        <f t="shared" si="2538"/>
        <v>44656</v>
      </c>
      <c r="C601" s="2">
        <v>436000</v>
      </c>
      <c r="D601" s="2">
        <v>362000</v>
      </c>
      <c r="E601" s="2">
        <v>63000</v>
      </c>
      <c r="F601" s="2">
        <v>244000</v>
      </c>
      <c r="G601" s="2">
        <v>207000</v>
      </c>
      <c r="H601" s="2">
        <v>1000</v>
      </c>
      <c r="I601" s="2">
        <v>98000</v>
      </c>
      <c r="J601" s="2">
        <v>11000</v>
      </c>
      <c r="L601" s="14">
        <f t="shared" ref="L601" si="2701">+C601/C600-1</f>
        <v>9.000000000000008E-2</v>
      </c>
      <c r="M601" s="14">
        <f t="shared" ref="M601" si="2702">+D601/D600-1</f>
        <v>-8.3544303797468356E-2</v>
      </c>
      <c r="N601" s="14">
        <f t="shared" ref="N601" si="2703">+E601/E600-1</f>
        <v>-0.125</v>
      </c>
      <c r="O601" s="14">
        <f t="shared" ref="O601" si="2704">+F601/F600-1</f>
        <v>0.15094339622641506</v>
      </c>
      <c r="P601" s="14">
        <f t="shared" ref="P601" si="2705">+G601/G600-1</f>
        <v>2.4752475247524774E-2</v>
      </c>
      <c r="Q601" s="14">
        <f t="shared" si="2691"/>
        <v>0</v>
      </c>
      <c r="R601" s="14">
        <f t="shared" ref="R601" si="2706">+I601/I600-1</f>
        <v>-0.125</v>
      </c>
      <c r="S601" s="14">
        <f t="shared" ref="S601" si="2707">+J601/J600-1</f>
        <v>-8.333333333333337E-2</v>
      </c>
    </row>
    <row r="602" spans="1:19" x14ac:dyDescent="0.25">
      <c r="A602" s="39">
        <v>44657</v>
      </c>
      <c r="B602" s="39">
        <f t="shared" si="2538"/>
        <v>44663</v>
      </c>
      <c r="C602" s="2">
        <v>425000</v>
      </c>
      <c r="D602" s="2">
        <v>419000</v>
      </c>
      <c r="E602" s="2">
        <v>76000</v>
      </c>
      <c r="F602" s="2">
        <v>236000</v>
      </c>
      <c r="G602" s="2">
        <v>232000</v>
      </c>
      <c r="H602" s="2">
        <v>1000</v>
      </c>
      <c r="I602" s="2">
        <v>101000</v>
      </c>
      <c r="J602" s="2">
        <v>16000</v>
      </c>
      <c r="L602" s="14">
        <f t="shared" ref="L602" si="2708">+C602/C601-1</f>
        <v>-2.5229357798165153E-2</v>
      </c>
      <c r="M602" s="14">
        <f t="shared" ref="M602" si="2709">+D602/D601-1</f>
        <v>0.15745856353591159</v>
      </c>
      <c r="N602" s="14">
        <f t="shared" ref="N602" si="2710">+E602/E601-1</f>
        <v>0.20634920634920628</v>
      </c>
      <c r="O602" s="14">
        <f t="shared" ref="O602" si="2711">+F602/F601-1</f>
        <v>-3.2786885245901676E-2</v>
      </c>
      <c r="P602" s="14">
        <f t="shared" ref="P602" si="2712">+G602/G601-1</f>
        <v>0.12077294685990347</v>
      </c>
      <c r="Q602" s="14">
        <f t="shared" si="2691"/>
        <v>0</v>
      </c>
      <c r="R602" s="14">
        <f t="shared" ref="R602" si="2713">+I602/I601-1</f>
        <v>3.0612244897959107E-2</v>
      </c>
      <c r="S602" s="14">
        <f t="shared" ref="S602" si="2714">+J602/J601-1</f>
        <v>0.45454545454545459</v>
      </c>
    </row>
    <row r="603" spans="1:19" x14ac:dyDescent="0.25">
      <c r="A603" s="39">
        <v>44664</v>
      </c>
      <c r="B603" s="39">
        <f t="shared" si="2538"/>
        <v>44670</v>
      </c>
      <c r="C603" s="2">
        <v>407000</v>
      </c>
      <c r="D603" s="2">
        <v>450000</v>
      </c>
      <c r="E603" s="2">
        <v>76000</v>
      </c>
      <c r="F603" s="2">
        <v>143000</v>
      </c>
      <c r="G603" s="2">
        <v>228000</v>
      </c>
      <c r="H603" s="2">
        <v>1000</v>
      </c>
      <c r="I603" s="2">
        <v>88000</v>
      </c>
      <c r="J603" s="2">
        <v>30000</v>
      </c>
      <c r="L603" s="14">
        <f t="shared" ref="L603" si="2715">+C603/C602-1</f>
        <v>-4.2352941176470593E-2</v>
      </c>
      <c r="M603" s="14">
        <f t="shared" ref="M603" si="2716">+D603/D602-1</f>
        <v>7.398568019093088E-2</v>
      </c>
      <c r="N603" s="14">
        <f t="shared" ref="N603" si="2717">+E603/E602-1</f>
        <v>0</v>
      </c>
      <c r="O603" s="14">
        <f t="shared" ref="O603" si="2718">+F603/F602-1</f>
        <v>-0.39406779661016944</v>
      </c>
      <c r="P603" s="14">
        <f t="shared" ref="P603" si="2719">+G603/G602-1</f>
        <v>-1.7241379310344862E-2</v>
      </c>
      <c r="Q603" s="14">
        <f t="shared" si="2691"/>
        <v>0</v>
      </c>
      <c r="R603" s="14">
        <f t="shared" ref="R603" si="2720">+I603/I602-1</f>
        <v>-0.12871287128712872</v>
      </c>
      <c r="S603" s="14">
        <f t="shared" ref="S603" si="2721">+J603/J602-1</f>
        <v>0.875</v>
      </c>
    </row>
    <row r="604" spans="1:19" x14ac:dyDescent="0.25">
      <c r="A604" s="39">
        <v>44671</v>
      </c>
      <c r="B604" s="39">
        <f t="shared" si="2538"/>
        <v>44677</v>
      </c>
      <c r="C604" s="2">
        <v>382000</v>
      </c>
      <c r="D604" s="2">
        <v>435000</v>
      </c>
      <c r="E604" s="2">
        <v>74000</v>
      </c>
      <c r="F604" s="2">
        <v>260000</v>
      </c>
      <c r="G604" s="2">
        <v>248000</v>
      </c>
      <c r="H604" s="2">
        <v>1000</v>
      </c>
      <c r="I604" s="2">
        <v>110000</v>
      </c>
      <c r="J604" s="2">
        <v>34000</v>
      </c>
      <c r="L604" s="14">
        <f t="shared" ref="L604" si="2722">+C604/C603-1</f>
        <v>-6.1425061425061434E-2</v>
      </c>
      <c r="M604" s="14">
        <f t="shared" ref="M604" si="2723">+D604/D603-1</f>
        <v>-3.3333333333333326E-2</v>
      </c>
      <c r="N604" s="14">
        <f t="shared" ref="N604" si="2724">+E604/E603-1</f>
        <v>-2.6315789473684181E-2</v>
      </c>
      <c r="O604" s="14">
        <f t="shared" ref="O604" si="2725">+F604/F603-1</f>
        <v>0.81818181818181812</v>
      </c>
      <c r="P604" s="14">
        <f t="shared" ref="P604" si="2726">+G604/G603-1</f>
        <v>8.7719298245614086E-2</v>
      </c>
      <c r="Q604" s="14">
        <f t="shared" ref="Q604" si="2727">+H604/H603-1</f>
        <v>0</v>
      </c>
      <c r="R604" s="14">
        <f t="shared" ref="R604" si="2728">+I604/I603-1</f>
        <v>0.25</v>
      </c>
      <c r="S604" s="14">
        <f t="shared" ref="S604" si="2729">+J604/J603-1</f>
        <v>0.1333333333333333</v>
      </c>
    </row>
    <row r="605" spans="1:19" x14ac:dyDescent="0.25">
      <c r="A605" s="39">
        <v>44678</v>
      </c>
      <c r="B605" s="39">
        <f t="shared" si="2538"/>
        <v>44684</v>
      </c>
      <c r="C605" s="2">
        <v>303000</v>
      </c>
      <c r="D605" s="2">
        <v>412000</v>
      </c>
      <c r="E605" s="2">
        <v>65000</v>
      </c>
      <c r="F605" s="2">
        <v>233000</v>
      </c>
      <c r="G605" s="2">
        <v>205000</v>
      </c>
      <c r="H605" s="2">
        <v>1000</v>
      </c>
      <c r="I605" s="2">
        <v>101000</v>
      </c>
      <c r="J605" s="2">
        <v>37000</v>
      </c>
      <c r="L605" s="14">
        <f t="shared" ref="L605" si="2730">+C605/C604-1</f>
        <v>-0.20680628272251311</v>
      </c>
      <c r="M605" s="14">
        <f t="shared" ref="M605" si="2731">+D605/D604-1</f>
        <v>-5.2873563218390762E-2</v>
      </c>
      <c r="N605" s="14">
        <f t="shared" ref="N605" si="2732">+E605/E604-1</f>
        <v>-0.1216216216216216</v>
      </c>
      <c r="O605" s="14">
        <f t="shared" ref="O605" si="2733">+F605/F604-1</f>
        <v>-0.10384615384615381</v>
      </c>
      <c r="P605" s="14">
        <f t="shared" ref="P605" si="2734">+G605/G604-1</f>
        <v>-0.17338709677419351</v>
      </c>
      <c r="Q605" s="14">
        <f t="shared" ref="Q605" si="2735">+H605/H604-1</f>
        <v>0</v>
      </c>
      <c r="R605" s="14">
        <f t="shared" ref="R605" si="2736">+I605/I604-1</f>
        <v>-8.181818181818179E-2</v>
      </c>
      <c r="S605" s="14">
        <f t="shared" ref="S605" si="2737">+J605/J604-1</f>
        <v>8.8235294117646967E-2</v>
      </c>
    </row>
    <row r="606" spans="1:19" x14ac:dyDescent="0.25">
      <c r="A606" s="39">
        <v>44685</v>
      </c>
      <c r="B606" s="39">
        <f t="shared" si="2538"/>
        <v>44691</v>
      </c>
      <c r="C606" s="2">
        <v>308000</v>
      </c>
      <c r="D606" s="2">
        <v>447000</v>
      </c>
      <c r="E606" s="2">
        <v>63000</v>
      </c>
      <c r="F606" s="2">
        <v>143000</v>
      </c>
      <c r="G606" s="2">
        <v>209000</v>
      </c>
      <c r="H606" s="2">
        <v>1000</v>
      </c>
      <c r="I606" s="2">
        <v>116000</v>
      </c>
      <c r="J606" s="2">
        <v>41000</v>
      </c>
      <c r="L606" s="14">
        <f t="shared" ref="L606" si="2738">+C606/C605-1</f>
        <v>1.650165016501659E-2</v>
      </c>
      <c r="M606" s="14">
        <f t="shared" ref="M606" si="2739">+D606/D605-1</f>
        <v>8.4951456310679685E-2</v>
      </c>
      <c r="N606" s="14">
        <f t="shared" ref="N606" si="2740">+E606/E605-1</f>
        <v>-3.0769230769230771E-2</v>
      </c>
      <c r="O606" s="14">
        <f t="shared" ref="O606" si="2741">+F606/F605-1</f>
        <v>-0.38626609442060089</v>
      </c>
      <c r="P606" s="14">
        <f t="shared" ref="P606" si="2742">+G606/G605-1</f>
        <v>1.9512195121951237E-2</v>
      </c>
      <c r="Q606" s="14">
        <f t="shared" ref="Q606" si="2743">+H606/H605-1</f>
        <v>0</v>
      </c>
      <c r="R606" s="14">
        <f t="shared" ref="R606" si="2744">+I606/I605-1</f>
        <v>0.14851485148514842</v>
      </c>
      <c r="S606" s="14">
        <f t="shared" ref="S606" si="2745">+J606/J605-1</f>
        <v>0.10810810810810811</v>
      </c>
    </row>
    <row r="607" spans="1:19" x14ac:dyDescent="0.25">
      <c r="A607" s="39">
        <v>44692</v>
      </c>
      <c r="B607" s="39">
        <f t="shared" si="2538"/>
        <v>44698</v>
      </c>
      <c r="C607" s="2">
        <v>423000</v>
      </c>
      <c r="D607" s="2">
        <v>398000</v>
      </c>
      <c r="E607" s="2">
        <v>53000</v>
      </c>
      <c r="F607" s="2">
        <v>250000</v>
      </c>
      <c r="G607" s="2">
        <v>225000</v>
      </c>
      <c r="H607" s="2">
        <v>1000</v>
      </c>
      <c r="I607" s="2">
        <v>105000</v>
      </c>
      <c r="J607" s="2">
        <v>40000</v>
      </c>
      <c r="L607" s="14">
        <f t="shared" ref="L607" si="2746">+C607/C606-1</f>
        <v>0.37337662337662336</v>
      </c>
      <c r="M607" s="14">
        <f t="shared" ref="M607" si="2747">+D607/D606-1</f>
        <v>-0.10961968680089484</v>
      </c>
      <c r="N607" s="14">
        <f t="shared" ref="N607" si="2748">+E607/E606-1</f>
        <v>-0.15873015873015872</v>
      </c>
      <c r="O607" s="14">
        <f t="shared" ref="O607" si="2749">+F607/F606-1</f>
        <v>0.74825174825174834</v>
      </c>
      <c r="P607" s="14">
        <f t="shared" ref="P607" si="2750">+G607/G606-1</f>
        <v>7.6555023923444931E-2</v>
      </c>
      <c r="Q607" s="14">
        <f t="shared" ref="Q607" si="2751">+H607/H606-1</f>
        <v>0</v>
      </c>
      <c r="R607" s="14">
        <f t="shared" ref="R607" si="2752">+I607/I606-1</f>
        <v>-9.4827586206896575E-2</v>
      </c>
      <c r="S607" s="14">
        <f t="shared" ref="S607" si="2753">+J607/J606-1</f>
        <v>-2.4390243902439046E-2</v>
      </c>
    </row>
    <row r="608" spans="1:19" x14ac:dyDescent="0.25">
      <c r="A608" s="39">
        <v>44699</v>
      </c>
      <c r="B608" s="39">
        <f t="shared" si="2538"/>
        <v>44705</v>
      </c>
      <c r="C608" s="2">
        <v>390000</v>
      </c>
      <c r="D608" s="2">
        <v>383000</v>
      </c>
      <c r="E608" s="2">
        <v>55000</v>
      </c>
      <c r="F608" s="2">
        <v>299000</v>
      </c>
      <c r="G608" s="2">
        <v>191000</v>
      </c>
      <c r="H608" s="2">
        <v>1000</v>
      </c>
      <c r="I608" s="2">
        <v>108000</v>
      </c>
      <c r="J608" s="2">
        <v>42000</v>
      </c>
      <c r="L608" s="14">
        <f t="shared" ref="L608" si="2754">+C608/C607-1</f>
        <v>-7.8014184397163122E-2</v>
      </c>
      <c r="M608" s="14">
        <f t="shared" ref="M608" si="2755">+D608/D607-1</f>
        <v>-3.7688442211055273E-2</v>
      </c>
      <c r="N608" s="14">
        <f t="shared" ref="N608" si="2756">+E608/E607-1</f>
        <v>3.7735849056603765E-2</v>
      </c>
      <c r="O608" s="14">
        <f t="shared" ref="O608" si="2757">+F608/F607-1</f>
        <v>0.19599999999999995</v>
      </c>
      <c r="P608" s="14">
        <f t="shared" ref="P608" si="2758">+G608/G607-1</f>
        <v>-0.15111111111111108</v>
      </c>
      <c r="Q608" s="14">
        <f t="shared" ref="Q608" si="2759">+H608/H607-1</f>
        <v>0</v>
      </c>
      <c r="R608" s="14">
        <f t="shared" ref="R608" si="2760">+I608/I607-1</f>
        <v>2.857142857142847E-2</v>
      </c>
      <c r="S608" s="14">
        <f t="shared" ref="S608" si="2761">+J608/J607-1</f>
        <v>5.0000000000000044E-2</v>
      </c>
    </row>
    <row r="609" spans="1:19" x14ac:dyDescent="0.25">
      <c r="A609" s="39">
        <v>44706</v>
      </c>
      <c r="B609" s="39">
        <f t="shared" si="2538"/>
        <v>44712</v>
      </c>
      <c r="C609" s="2">
        <v>406000</v>
      </c>
      <c r="D609" s="2">
        <v>261000</v>
      </c>
      <c r="E609" s="2">
        <v>56000</v>
      </c>
      <c r="F609" s="2">
        <v>211000</v>
      </c>
      <c r="G609" s="2">
        <v>171000</v>
      </c>
      <c r="H609" s="2">
        <v>0</v>
      </c>
      <c r="I609" s="2">
        <v>73000</v>
      </c>
      <c r="J609" s="2">
        <v>37000</v>
      </c>
      <c r="L609" s="14">
        <f t="shared" ref="L609" si="2762">+C609/C608-1</f>
        <v>4.1025641025641102E-2</v>
      </c>
      <c r="M609" s="14">
        <f t="shared" ref="M609" si="2763">+D609/D608-1</f>
        <v>-0.31853785900783294</v>
      </c>
      <c r="N609" s="14">
        <f t="shared" ref="N609" si="2764">+E609/E608-1</f>
        <v>1.8181818181818077E-2</v>
      </c>
      <c r="O609" s="14">
        <f t="shared" ref="O609" si="2765">+F609/F608-1</f>
        <v>-0.29431438127090304</v>
      </c>
      <c r="P609" s="14">
        <f t="shared" ref="P609" si="2766">+G609/G608-1</f>
        <v>-0.10471204188481675</v>
      </c>
      <c r="Q609" s="14" t="s">
        <v>26</v>
      </c>
      <c r="R609" s="14">
        <f t="shared" ref="R609" si="2767">+I609/I608-1</f>
        <v>-0.32407407407407407</v>
      </c>
      <c r="S609" s="14">
        <f t="shared" ref="S609" si="2768">+J609/J608-1</f>
        <v>-0.11904761904761907</v>
      </c>
    </row>
    <row r="610" spans="1:19" x14ac:dyDescent="0.25">
      <c r="A610" s="39">
        <v>44713</v>
      </c>
      <c r="B610" s="39">
        <f t="shared" si="2538"/>
        <v>44719</v>
      </c>
      <c r="C610" s="2">
        <v>428000</v>
      </c>
      <c r="D610" s="2">
        <v>364000</v>
      </c>
      <c r="E610" s="2">
        <v>71000</v>
      </c>
      <c r="F610" s="2">
        <v>240000</v>
      </c>
      <c r="G610" s="2">
        <v>204000</v>
      </c>
      <c r="H610" s="2">
        <v>1000</v>
      </c>
      <c r="I610" s="2">
        <v>111000</v>
      </c>
      <c r="J610" s="2">
        <v>37000</v>
      </c>
      <c r="L610" s="14">
        <f t="shared" ref="L610" si="2769">+C610/C609-1</f>
        <v>5.4187192118226646E-2</v>
      </c>
      <c r="M610" s="14">
        <f t="shared" ref="M610" si="2770">+D610/D609-1</f>
        <v>0.3946360153256705</v>
      </c>
      <c r="N610" s="14">
        <f t="shared" ref="N610" si="2771">+E610/E609-1</f>
        <v>0.26785714285714279</v>
      </c>
      <c r="O610" s="14">
        <f t="shared" ref="O610" si="2772">+F610/F609-1</f>
        <v>0.13744075829383884</v>
      </c>
      <c r="P610" s="14">
        <f t="shared" ref="P610" si="2773">+G610/G609-1</f>
        <v>0.19298245614035081</v>
      </c>
      <c r="Q610" s="14" t="s">
        <v>26</v>
      </c>
      <c r="R610" s="14">
        <f t="shared" ref="R610" si="2774">+I610/I609-1</f>
        <v>0.52054794520547953</v>
      </c>
      <c r="S610" s="14">
        <f t="shared" ref="S610" si="2775">+J610/J609-1</f>
        <v>0</v>
      </c>
    </row>
    <row r="611" spans="1:19" x14ac:dyDescent="0.25">
      <c r="A611" s="39">
        <v>44720</v>
      </c>
      <c r="B611" s="39">
        <f t="shared" si="2538"/>
        <v>44726</v>
      </c>
      <c r="C611" s="2">
        <v>426000</v>
      </c>
      <c r="D611" s="2">
        <v>319000</v>
      </c>
      <c r="E611" s="2">
        <v>61000</v>
      </c>
      <c r="F611" s="2">
        <v>226000</v>
      </c>
      <c r="G611" s="2">
        <v>192000</v>
      </c>
      <c r="H611" s="2">
        <v>0</v>
      </c>
      <c r="I611" s="2">
        <v>96000</v>
      </c>
      <c r="J611" s="2">
        <v>32000</v>
      </c>
      <c r="L611" s="14">
        <f t="shared" ref="L611" si="2776">+C611/C610-1</f>
        <v>-4.6728971962616273E-3</v>
      </c>
      <c r="M611" s="14">
        <f t="shared" ref="M611" si="2777">+D611/D610-1</f>
        <v>-0.12362637362637363</v>
      </c>
      <c r="N611" s="14">
        <f t="shared" ref="N611" si="2778">+E611/E610-1</f>
        <v>-0.14084507042253525</v>
      </c>
      <c r="O611" s="14">
        <f t="shared" ref="O611" si="2779">+F611/F610-1</f>
        <v>-5.8333333333333348E-2</v>
      </c>
      <c r="P611" s="14">
        <f t="shared" ref="P611" si="2780">+G611/G610-1</f>
        <v>-5.8823529411764719E-2</v>
      </c>
      <c r="Q611" s="14" t="s">
        <v>26</v>
      </c>
      <c r="R611" s="14">
        <f t="shared" ref="R611" si="2781">+I611/I610-1</f>
        <v>-0.13513513513513509</v>
      </c>
      <c r="S611" s="14">
        <f t="shared" ref="S611" si="2782">+J611/J610-1</f>
        <v>-0.13513513513513509</v>
      </c>
    </row>
    <row r="612" spans="1:19" x14ac:dyDescent="0.25">
      <c r="A612" s="39">
        <v>44727</v>
      </c>
      <c r="B612" s="39">
        <f t="shared" si="2538"/>
        <v>44733</v>
      </c>
      <c r="C612" s="2">
        <v>416000</v>
      </c>
      <c r="D612" s="2">
        <v>373000</v>
      </c>
      <c r="E612" s="2">
        <v>55000</v>
      </c>
      <c r="F612" s="2">
        <v>236000</v>
      </c>
      <c r="G612" s="2">
        <v>201000</v>
      </c>
      <c r="H612" s="2">
        <v>1000</v>
      </c>
      <c r="I612" s="2">
        <v>97000</v>
      </c>
      <c r="J612" s="2">
        <v>34000</v>
      </c>
      <c r="L612" s="14">
        <f t="shared" ref="L612" si="2783">+C612/C611-1</f>
        <v>-2.3474178403755874E-2</v>
      </c>
      <c r="M612" s="14">
        <f t="shared" ref="M612" si="2784">+D612/D611-1</f>
        <v>0.16927899686520376</v>
      </c>
      <c r="N612" s="14">
        <f t="shared" ref="N612" si="2785">+E612/E611-1</f>
        <v>-9.8360655737704916E-2</v>
      </c>
      <c r="O612" s="14">
        <f t="shared" ref="O612" si="2786">+F612/F611-1</f>
        <v>4.4247787610619538E-2</v>
      </c>
      <c r="P612" s="14">
        <f t="shared" ref="P612" si="2787">+G612/G611-1</f>
        <v>4.6875E-2</v>
      </c>
      <c r="Q612" s="14" t="s">
        <v>26</v>
      </c>
      <c r="R612" s="14">
        <f t="shared" ref="R612" si="2788">+I612/I611-1</f>
        <v>1.0416666666666741E-2</v>
      </c>
      <c r="S612" s="14">
        <f t="shared" ref="S612" si="2789">+J612/J611-1</f>
        <v>6.25E-2</v>
      </c>
    </row>
    <row r="613" spans="1:19" x14ac:dyDescent="0.25">
      <c r="A613" s="39">
        <v>44734</v>
      </c>
      <c r="B613" s="39">
        <f t="shared" si="2538"/>
        <v>44740</v>
      </c>
      <c r="C613" s="2">
        <v>363000</v>
      </c>
      <c r="D613" s="2">
        <v>375000</v>
      </c>
      <c r="E613" s="2">
        <v>45000</v>
      </c>
      <c r="F613" s="2">
        <v>195000</v>
      </c>
      <c r="G613" s="2">
        <v>199000</v>
      </c>
      <c r="H613" s="2">
        <v>1000</v>
      </c>
      <c r="I613" s="2">
        <v>98000</v>
      </c>
      <c r="J613" s="2">
        <v>32000</v>
      </c>
      <c r="L613" s="14">
        <f t="shared" ref="L613" si="2790">+C613/C612-1</f>
        <v>-0.12740384615384615</v>
      </c>
      <c r="M613" s="14">
        <f t="shared" ref="M613" si="2791">+D613/D612-1</f>
        <v>5.3619302949061698E-3</v>
      </c>
      <c r="N613" s="14">
        <f t="shared" ref="N613" si="2792">+E613/E612-1</f>
        <v>-0.18181818181818177</v>
      </c>
      <c r="O613" s="14">
        <f t="shared" ref="O613" si="2793">+F613/F612-1</f>
        <v>-0.17372881355932202</v>
      </c>
      <c r="P613" s="14">
        <f t="shared" ref="P613:Q614" si="2794">+G613/G612-1</f>
        <v>-9.9502487562188602E-3</v>
      </c>
      <c r="Q613" s="14">
        <f t="shared" si="2794"/>
        <v>0</v>
      </c>
      <c r="R613" s="14">
        <f t="shared" ref="R613" si="2795">+I613/I612-1</f>
        <v>1.0309278350515427E-2</v>
      </c>
      <c r="S613" s="14">
        <f t="shared" ref="S613" si="2796">+J613/J612-1</f>
        <v>-5.8823529411764719E-2</v>
      </c>
    </row>
    <row r="614" spans="1:19" x14ac:dyDescent="0.25">
      <c r="A614" s="39">
        <v>44741</v>
      </c>
      <c r="B614" s="39">
        <f t="shared" si="2538"/>
        <v>44747</v>
      </c>
      <c r="C614" s="2">
        <v>353000</v>
      </c>
      <c r="D614" s="2">
        <v>378000</v>
      </c>
      <c r="E614" s="2">
        <v>41000</v>
      </c>
      <c r="F614" s="2">
        <v>232000</v>
      </c>
      <c r="G614" s="2">
        <v>211000</v>
      </c>
      <c r="H614" s="2">
        <v>1000</v>
      </c>
      <c r="I614" s="2">
        <v>87000</v>
      </c>
      <c r="J614" s="2">
        <v>29000</v>
      </c>
      <c r="L614" s="14">
        <f t="shared" ref="L614" si="2797">+C614/C613-1</f>
        <v>-2.754820936639113E-2</v>
      </c>
      <c r="M614" s="14">
        <f t="shared" ref="M614" si="2798">+D614/D613-1</f>
        <v>8.0000000000000071E-3</v>
      </c>
      <c r="N614" s="14">
        <f t="shared" ref="N614" si="2799">+E614/E613-1</f>
        <v>-8.8888888888888906E-2</v>
      </c>
      <c r="O614" s="14">
        <f t="shared" ref="O614" si="2800">+F614/F613-1</f>
        <v>0.18974358974358974</v>
      </c>
      <c r="P614" s="14">
        <f t="shared" ref="P614" si="2801">+G614/G613-1</f>
        <v>6.0301507537688481E-2</v>
      </c>
      <c r="Q614" s="14">
        <f t="shared" si="2794"/>
        <v>0</v>
      </c>
      <c r="R614" s="14">
        <f t="shared" ref="R614" si="2802">+I614/I613-1</f>
        <v>-0.11224489795918369</v>
      </c>
      <c r="S614" s="14">
        <f t="shared" ref="S614" si="2803">+J614/J613-1</f>
        <v>-9.375E-2</v>
      </c>
    </row>
    <row r="615" spans="1:19" x14ac:dyDescent="0.25">
      <c r="A615" s="39">
        <v>44748</v>
      </c>
      <c r="B615" s="39">
        <f t="shared" si="2538"/>
        <v>44754</v>
      </c>
      <c r="C615" s="2">
        <v>410000</v>
      </c>
      <c r="D615" s="2">
        <v>365000</v>
      </c>
      <c r="E615" s="2">
        <v>39000</v>
      </c>
      <c r="F615" s="2">
        <v>175000</v>
      </c>
      <c r="G615" s="2">
        <v>206000</v>
      </c>
      <c r="H615" s="2">
        <v>1000</v>
      </c>
      <c r="I615" s="2">
        <v>84000</v>
      </c>
      <c r="J615" s="2">
        <v>21000</v>
      </c>
      <c r="L615" s="14">
        <f t="shared" ref="L615" si="2804">+C615/C614-1</f>
        <v>0.16147308781869696</v>
      </c>
      <c r="M615" s="14">
        <f t="shared" ref="M615" si="2805">+D615/D614-1</f>
        <v>-3.4391534391534417E-2</v>
      </c>
      <c r="N615" s="14">
        <f t="shared" ref="N615" si="2806">+E615/E614-1</f>
        <v>-4.8780487804878092E-2</v>
      </c>
      <c r="O615" s="14">
        <f t="shared" ref="O615" si="2807">+F615/F614-1</f>
        <v>-0.24568965517241381</v>
      </c>
      <c r="P615" s="14">
        <f t="shared" ref="P615" si="2808">+G615/G614-1</f>
        <v>-2.3696682464454999E-2</v>
      </c>
      <c r="Q615" s="14">
        <f t="shared" ref="Q615" si="2809">+H615/H614-1</f>
        <v>0</v>
      </c>
      <c r="R615" s="14">
        <f t="shared" ref="R615" si="2810">+I615/I614-1</f>
        <v>-3.4482758620689613E-2</v>
      </c>
      <c r="S615" s="14">
        <f t="shared" ref="S615" si="2811">+J615/J614-1</f>
        <v>-0.27586206896551724</v>
      </c>
    </row>
    <row r="616" spans="1:19" x14ac:dyDescent="0.25">
      <c r="A616" s="39">
        <v>44755</v>
      </c>
      <c r="B616" s="39">
        <f t="shared" si="2538"/>
        <v>44761</v>
      </c>
      <c r="C616" s="2">
        <v>404000</v>
      </c>
      <c r="D616" s="2">
        <v>410000</v>
      </c>
      <c r="E616" s="2">
        <v>30000</v>
      </c>
      <c r="F616" s="2">
        <v>244000</v>
      </c>
      <c r="G616" s="2">
        <v>177000</v>
      </c>
      <c r="H616" s="2">
        <v>1000</v>
      </c>
      <c r="I616" s="2">
        <v>73000</v>
      </c>
      <c r="J616" s="2">
        <v>12000</v>
      </c>
      <c r="L616" s="14">
        <f t="shared" ref="L616" si="2812">+C616/C615-1</f>
        <v>-1.4634146341463428E-2</v>
      </c>
      <c r="M616" s="14">
        <f t="shared" ref="M616" si="2813">+D616/D615-1</f>
        <v>0.12328767123287676</v>
      </c>
      <c r="N616" s="14">
        <f t="shared" ref="N616" si="2814">+E616/E615-1</f>
        <v>-0.23076923076923073</v>
      </c>
      <c r="O616" s="14">
        <f t="shared" ref="O616" si="2815">+F616/F615-1</f>
        <v>0.39428571428571435</v>
      </c>
      <c r="P616" s="14">
        <f t="shared" ref="P616" si="2816">+G616/G615-1</f>
        <v>-0.14077669902912626</v>
      </c>
      <c r="Q616" s="14">
        <f t="shared" ref="Q616" si="2817">+H616/H615-1</f>
        <v>0</v>
      </c>
      <c r="R616" s="14">
        <f t="shared" ref="R616" si="2818">+I616/I615-1</f>
        <v>-0.13095238095238093</v>
      </c>
      <c r="S616" s="14">
        <f t="shared" ref="S616" si="2819">+J616/J615-1</f>
        <v>-0.4285714285714286</v>
      </c>
    </row>
    <row r="617" spans="1:19" x14ac:dyDescent="0.25">
      <c r="A617" s="39">
        <v>44762</v>
      </c>
      <c r="B617" s="39">
        <f t="shared" si="2538"/>
        <v>44768</v>
      </c>
      <c r="C617" s="2">
        <v>373000</v>
      </c>
      <c r="D617" s="2">
        <v>404000</v>
      </c>
      <c r="E617" s="2">
        <v>22000</v>
      </c>
      <c r="F617" s="2">
        <v>151000</v>
      </c>
      <c r="G617" s="2">
        <v>163000</v>
      </c>
      <c r="H617" s="2">
        <v>1000</v>
      </c>
      <c r="I617" s="2">
        <v>81000</v>
      </c>
      <c r="J617" s="2">
        <v>17000</v>
      </c>
      <c r="L617" s="14">
        <f t="shared" ref="L617" si="2820">+C617/C616-1</f>
        <v>-7.673267326732669E-2</v>
      </c>
      <c r="M617" s="14">
        <f t="shared" ref="M617" si="2821">+D617/D616-1</f>
        <v>-1.4634146341463428E-2</v>
      </c>
      <c r="N617" s="14">
        <f t="shared" ref="N617" si="2822">+E617/E616-1</f>
        <v>-0.26666666666666672</v>
      </c>
      <c r="O617" s="14">
        <f t="shared" ref="O617" si="2823">+F617/F616-1</f>
        <v>-0.38114754098360659</v>
      </c>
      <c r="P617" s="14">
        <f t="shared" ref="P617" si="2824">+G617/G616-1</f>
        <v>-7.9096045197740161E-2</v>
      </c>
      <c r="Q617" s="14">
        <f t="shared" ref="Q617" si="2825">+H617/H616-1</f>
        <v>0</v>
      </c>
      <c r="R617" s="14">
        <f t="shared" ref="R617" si="2826">+I617/I616-1</f>
        <v>0.1095890410958904</v>
      </c>
      <c r="S617" s="14">
        <f t="shared" ref="S617" si="2827">+J617/J616-1</f>
        <v>0.41666666666666674</v>
      </c>
    </row>
    <row r="618" spans="1:19" x14ac:dyDescent="0.25">
      <c r="A618" s="39">
        <v>44769</v>
      </c>
      <c r="B618" s="39">
        <f t="shared" si="2538"/>
        <v>44775</v>
      </c>
      <c r="C618" s="2">
        <v>341000</v>
      </c>
      <c r="D618" s="2">
        <v>379000</v>
      </c>
      <c r="E618" s="2">
        <v>45000</v>
      </c>
      <c r="F618" s="2">
        <v>310000</v>
      </c>
      <c r="G618" s="2">
        <v>180000</v>
      </c>
      <c r="H618" s="2">
        <v>0</v>
      </c>
      <c r="I618" s="2">
        <v>85000</v>
      </c>
      <c r="J618" s="2">
        <v>24000</v>
      </c>
      <c r="L618" s="14">
        <f t="shared" ref="L618" si="2828">+C618/C617-1</f>
        <v>-8.5790884718498606E-2</v>
      </c>
      <c r="M618" s="14">
        <f t="shared" ref="M618" si="2829">+D618/D617-1</f>
        <v>-6.1881188118811936E-2</v>
      </c>
      <c r="N618" s="14">
        <f t="shared" ref="N618" si="2830">+E618/E617-1</f>
        <v>1.0454545454545454</v>
      </c>
      <c r="O618" s="14">
        <f t="shared" ref="O618" si="2831">+F618/F617-1</f>
        <v>1.052980132450331</v>
      </c>
      <c r="P618" s="14">
        <f t="shared" ref="P618" si="2832">+G618/G617-1</f>
        <v>0.10429447852760743</v>
      </c>
      <c r="Q618" s="14" t="s">
        <v>26</v>
      </c>
      <c r="R618" s="14">
        <f t="shared" ref="R618" si="2833">+I618/I617-1</f>
        <v>4.9382716049382713E-2</v>
      </c>
      <c r="S618" s="14">
        <f t="shared" ref="S618" si="2834">+J618/J617-1</f>
        <v>0.41176470588235303</v>
      </c>
    </row>
    <row r="619" spans="1:19" x14ac:dyDescent="0.25">
      <c r="A619" s="39">
        <v>44776</v>
      </c>
      <c r="B619" s="39">
        <f t="shared" si="2538"/>
        <v>44782</v>
      </c>
      <c r="C619" s="2">
        <v>426000</v>
      </c>
      <c r="D619" s="2">
        <v>439000</v>
      </c>
      <c r="E619" s="2">
        <v>53000</v>
      </c>
      <c r="F619" s="2">
        <v>260000</v>
      </c>
      <c r="G619" s="2">
        <v>197000</v>
      </c>
      <c r="H619" s="2">
        <v>0</v>
      </c>
      <c r="I619" s="2">
        <v>77000</v>
      </c>
      <c r="J619" s="2">
        <v>29000</v>
      </c>
      <c r="L619" s="14">
        <f t="shared" ref="L619" si="2835">+C619/C618-1</f>
        <v>0.24926686217008798</v>
      </c>
      <c r="M619" s="14">
        <f t="shared" ref="M619" si="2836">+D619/D618-1</f>
        <v>0.15831134564643801</v>
      </c>
      <c r="N619" s="14">
        <f t="shared" ref="N619" si="2837">+E619/E618-1</f>
        <v>0.17777777777777781</v>
      </c>
      <c r="O619" s="14">
        <f t="shared" ref="O619" si="2838">+F619/F618-1</f>
        <v>-0.16129032258064513</v>
      </c>
      <c r="P619" s="14">
        <f t="shared" ref="P619" si="2839">+G619/G618-1</f>
        <v>9.4444444444444553E-2</v>
      </c>
      <c r="Q619" s="14" t="s">
        <v>26</v>
      </c>
      <c r="R619" s="14">
        <f t="shared" ref="R619" si="2840">+I619/I618-1</f>
        <v>-9.4117647058823528E-2</v>
      </c>
      <c r="S619" s="14">
        <f t="shared" ref="S619" si="2841">+J619/J618-1</f>
        <v>0.20833333333333326</v>
      </c>
    </row>
    <row r="620" spans="1:19" x14ac:dyDescent="0.25">
      <c r="A620" s="39">
        <v>44783</v>
      </c>
      <c r="B620" s="39">
        <f t="shared" si="2538"/>
        <v>44789</v>
      </c>
      <c r="C620" s="2">
        <v>486000</v>
      </c>
      <c r="D620" s="2">
        <v>478000</v>
      </c>
      <c r="E620" s="2">
        <v>53000</v>
      </c>
      <c r="F620" s="2">
        <v>261000</v>
      </c>
      <c r="G620" s="2">
        <v>187000</v>
      </c>
      <c r="H620" s="2">
        <v>1000</v>
      </c>
      <c r="I620" s="2">
        <v>67000</v>
      </c>
      <c r="J620" s="2">
        <v>28000</v>
      </c>
      <c r="L620" s="14">
        <f t="shared" ref="L620" si="2842">+C620/C619-1</f>
        <v>0.14084507042253525</v>
      </c>
      <c r="M620" s="14">
        <f t="shared" ref="M620" si="2843">+D620/D619-1</f>
        <v>8.8838268792710728E-2</v>
      </c>
      <c r="N620" s="14">
        <f t="shared" ref="N620" si="2844">+E620/E619-1</f>
        <v>0</v>
      </c>
      <c r="O620" s="14">
        <f t="shared" ref="O620" si="2845">+F620/F619-1</f>
        <v>3.8461538461538325E-3</v>
      </c>
      <c r="P620" s="14">
        <f t="shared" ref="P620" si="2846">+G620/G619-1</f>
        <v>-5.0761421319796995E-2</v>
      </c>
      <c r="Q620" s="14" t="s">
        <v>26</v>
      </c>
      <c r="R620" s="14">
        <f t="shared" ref="R620" si="2847">+I620/I619-1</f>
        <v>-0.12987012987012991</v>
      </c>
      <c r="S620" s="14">
        <f t="shared" ref="S620" si="2848">+J620/J619-1</f>
        <v>-3.4482758620689613E-2</v>
      </c>
    </row>
    <row r="621" spans="1:19" x14ac:dyDescent="0.25">
      <c r="A621" s="39">
        <v>44790</v>
      </c>
      <c r="B621" s="39">
        <f t="shared" si="2538"/>
        <v>44796</v>
      </c>
      <c r="C621" s="2">
        <v>464000</v>
      </c>
      <c r="D621" s="2">
        <v>405000</v>
      </c>
      <c r="E621" s="2">
        <v>33000</v>
      </c>
      <c r="F621" s="2">
        <v>256000</v>
      </c>
      <c r="G621" s="2">
        <v>160000</v>
      </c>
      <c r="H621" s="2">
        <v>1000</v>
      </c>
      <c r="I621" s="2">
        <v>58000</v>
      </c>
      <c r="J621" s="2">
        <v>25000</v>
      </c>
      <c r="L621" s="14">
        <f t="shared" ref="L621" si="2849">+C621/C620-1</f>
        <v>-4.5267489711934172E-2</v>
      </c>
      <c r="M621" s="14">
        <f t="shared" ref="M621" si="2850">+D621/D620-1</f>
        <v>-0.15271966527196656</v>
      </c>
      <c r="N621" s="14">
        <f t="shared" ref="N621" si="2851">+E621/E620-1</f>
        <v>-0.37735849056603776</v>
      </c>
      <c r="O621" s="14">
        <f t="shared" ref="O621" si="2852">+F621/F620-1</f>
        <v>-1.9157088122605415E-2</v>
      </c>
      <c r="P621" s="14">
        <f t="shared" ref="P621:Q621" si="2853">+G621/G620-1</f>
        <v>-0.14438502673796794</v>
      </c>
      <c r="Q621" s="14">
        <f t="shared" si="2853"/>
        <v>0</v>
      </c>
      <c r="R621" s="14">
        <f t="shared" ref="R621" si="2854">+I621/I620-1</f>
        <v>-0.13432835820895528</v>
      </c>
      <c r="S621" s="14">
        <f t="shared" ref="S621" si="2855">+J621/J620-1</f>
        <v>-0.1071428571428571</v>
      </c>
    </row>
    <row r="622" spans="1:19" x14ac:dyDescent="0.25">
      <c r="A622" s="39">
        <v>44797</v>
      </c>
      <c r="B622" s="39">
        <f t="shared" si="2538"/>
        <v>44803</v>
      </c>
      <c r="C622" s="2">
        <v>424000</v>
      </c>
      <c r="D622" s="2">
        <v>446000</v>
      </c>
      <c r="E622" s="2">
        <v>47000</v>
      </c>
      <c r="F622" s="2">
        <v>261000</v>
      </c>
      <c r="G622" s="2">
        <v>203000</v>
      </c>
      <c r="H622" s="2">
        <v>1000</v>
      </c>
      <c r="I622" s="2">
        <v>68000</v>
      </c>
      <c r="J622" s="2">
        <v>23000</v>
      </c>
      <c r="L622" s="14">
        <f t="shared" ref="L622" si="2856">+C622/C621-1</f>
        <v>-8.6206896551724088E-2</v>
      </c>
      <c r="M622" s="14">
        <f t="shared" ref="M622" si="2857">+D622/D621-1</f>
        <v>0.10123456790123453</v>
      </c>
      <c r="N622" s="14">
        <f t="shared" ref="N622" si="2858">+E622/E621-1</f>
        <v>0.42424242424242431</v>
      </c>
      <c r="O622" s="14">
        <f t="shared" ref="O622" si="2859">+F622/F621-1</f>
        <v>1.953125E-2</v>
      </c>
      <c r="P622" s="14">
        <f t="shared" ref="P622" si="2860">+G622/G621-1</f>
        <v>0.26875000000000004</v>
      </c>
      <c r="Q622" s="14">
        <f t="shared" ref="Q622" si="2861">+H622/H621-1</f>
        <v>0</v>
      </c>
      <c r="R622" s="14">
        <f t="shared" ref="R622" si="2862">+I622/I621-1</f>
        <v>0.17241379310344818</v>
      </c>
      <c r="S622" s="14">
        <f t="shared" ref="S622" si="2863">+J622/J621-1</f>
        <v>-7.999999999999996E-2</v>
      </c>
    </row>
    <row r="623" spans="1:19" x14ac:dyDescent="0.25">
      <c r="A623" s="39">
        <v>44804</v>
      </c>
      <c r="B623" s="39">
        <f t="shared" si="2538"/>
        <v>44810</v>
      </c>
      <c r="C623" s="2">
        <v>385000</v>
      </c>
      <c r="D623" s="2">
        <v>459000</v>
      </c>
      <c r="E623" s="2">
        <v>46000</v>
      </c>
      <c r="F623" s="2">
        <v>250000</v>
      </c>
      <c r="G623" s="2">
        <v>153000</v>
      </c>
      <c r="H623" s="2">
        <v>1000</v>
      </c>
      <c r="I623" s="2">
        <v>75000</v>
      </c>
      <c r="J623" s="2">
        <v>20000</v>
      </c>
      <c r="L623" s="14">
        <f t="shared" ref="L623" si="2864">+C623/C622-1</f>
        <v>-9.198113207547165E-2</v>
      </c>
      <c r="M623" s="14">
        <f t="shared" ref="M623" si="2865">+D623/D622-1</f>
        <v>2.9147982062780242E-2</v>
      </c>
      <c r="N623" s="14">
        <f t="shared" ref="N623" si="2866">+E623/E622-1</f>
        <v>-2.1276595744680882E-2</v>
      </c>
      <c r="O623" s="14">
        <f t="shared" ref="O623" si="2867">+F623/F622-1</f>
        <v>-4.2145593869731823E-2</v>
      </c>
      <c r="P623" s="14">
        <f t="shared" ref="P623" si="2868">+G623/G622-1</f>
        <v>-0.24630541871921185</v>
      </c>
      <c r="Q623" s="14">
        <f t="shared" ref="Q623" si="2869">+H623/H622-1</f>
        <v>0</v>
      </c>
      <c r="R623" s="14">
        <f t="shared" ref="R623" si="2870">+I623/I622-1</f>
        <v>0.10294117647058831</v>
      </c>
      <c r="S623" s="14">
        <f t="shared" ref="S623" si="2871">+J623/J622-1</f>
        <v>-0.13043478260869568</v>
      </c>
    </row>
    <row r="624" spans="1:19" x14ac:dyDescent="0.25">
      <c r="A624" s="39">
        <v>44811</v>
      </c>
      <c r="B624" s="39">
        <f t="shared" si="2538"/>
        <v>44817</v>
      </c>
      <c r="C624" s="2">
        <v>403000</v>
      </c>
      <c r="D624" s="2">
        <v>448000</v>
      </c>
      <c r="E624" s="2">
        <v>59000</v>
      </c>
      <c r="F624" s="2">
        <v>274000</v>
      </c>
      <c r="G624" s="2">
        <v>216000</v>
      </c>
      <c r="H624" s="2">
        <v>1000</v>
      </c>
      <c r="I624" s="2">
        <v>88000</v>
      </c>
      <c r="J624" s="2">
        <v>18000</v>
      </c>
      <c r="L624" s="14">
        <f t="shared" ref="L624" si="2872">+C624/C623-1</f>
        <v>4.6753246753246769E-2</v>
      </c>
      <c r="M624" s="14">
        <f t="shared" ref="M624" si="2873">+D624/D623-1</f>
        <v>-2.3965141612200425E-2</v>
      </c>
      <c r="N624" s="14">
        <f t="shared" ref="N624" si="2874">+E624/E623-1</f>
        <v>0.28260869565217384</v>
      </c>
      <c r="O624" s="14">
        <f t="shared" ref="O624" si="2875">+F624/F623-1</f>
        <v>9.6000000000000085E-2</v>
      </c>
      <c r="P624" s="14">
        <f t="shared" ref="P624" si="2876">+G624/G623-1</f>
        <v>0.41176470588235303</v>
      </c>
      <c r="Q624" s="14">
        <f t="shared" ref="Q624" si="2877">+H624/H623-1</f>
        <v>0</v>
      </c>
      <c r="R624" s="14">
        <f t="shared" ref="R624" si="2878">+I624/I623-1</f>
        <v>0.17333333333333334</v>
      </c>
      <c r="S624" s="14">
        <f t="shared" ref="S624" si="2879">+J624/J623-1</f>
        <v>-9.9999999999999978E-2</v>
      </c>
    </row>
    <row r="625" spans="1:19" x14ac:dyDescent="0.25">
      <c r="A625" s="39">
        <v>44818</v>
      </c>
      <c r="B625" s="39">
        <f t="shared" si="2538"/>
        <v>44824</v>
      </c>
      <c r="C625" s="2">
        <v>460000</v>
      </c>
      <c r="D625" s="2">
        <v>459000</v>
      </c>
      <c r="E625" s="2">
        <v>59000</v>
      </c>
      <c r="F625" s="2">
        <v>252000</v>
      </c>
      <c r="G625" s="2">
        <v>214000</v>
      </c>
      <c r="H625" s="2">
        <v>1000</v>
      </c>
      <c r="I625" s="2">
        <v>91000</v>
      </c>
      <c r="J625" s="2">
        <v>16000</v>
      </c>
      <c r="L625" s="14">
        <f t="shared" ref="L625" si="2880">+C625/C624-1</f>
        <v>0.14143920595533488</v>
      </c>
      <c r="M625" s="14">
        <f t="shared" ref="M625" si="2881">+D625/D624-1</f>
        <v>2.4553571428571397E-2</v>
      </c>
      <c r="N625" s="14">
        <f t="shared" ref="N625" si="2882">+E625/E624-1</f>
        <v>0</v>
      </c>
      <c r="O625" s="14">
        <f t="shared" ref="O625" si="2883">+F625/F624-1</f>
        <v>-8.0291970802919721E-2</v>
      </c>
      <c r="P625" s="14">
        <f t="shared" ref="P625" si="2884">+G625/G624-1</f>
        <v>-9.2592592592593004E-3</v>
      </c>
      <c r="Q625" s="14">
        <f t="shared" ref="Q625" si="2885">+H625/H624-1</f>
        <v>0</v>
      </c>
      <c r="R625" s="14">
        <f t="shared" ref="R625" si="2886">+I625/I624-1</f>
        <v>3.4090909090909172E-2</v>
      </c>
      <c r="S625" s="14">
        <f t="shared" ref="S625" si="2887">+J625/J624-1</f>
        <v>-0.11111111111111116</v>
      </c>
    </row>
    <row r="626" spans="1:19" x14ac:dyDescent="0.25">
      <c r="A626" s="39">
        <v>44825</v>
      </c>
      <c r="B626" s="39">
        <f t="shared" si="2538"/>
        <v>44831</v>
      </c>
      <c r="C626" s="2">
        <v>446000</v>
      </c>
      <c r="D626" s="2">
        <v>477000</v>
      </c>
      <c r="E626" s="2">
        <v>55000</v>
      </c>
      <c r="F626" s="2">
        <v>290000</v>
      </c>
      <c r="G626" s="2">
        <v>182000</v>
      </c>
      <c r="H626" s="2">
        <v>1000</v>
      </c>
      <c r="I626" s="2">
        <v>93000</v>
      </c>
      <c r="J626" s="2">
        <v>12000</v>
      </c>
      <c r="L626" s="14">
        <f t="shared" ref="L626" si="2888">+C626/C625-1</f>
        <v>-3.0434782608695699E-2</v>
      </c>
      <c r="M626" s="14">
        <f t="shared" ref="M626" si="2889">+D626/D625-1</f>
        <v>3.9215686274509887E-2</v>
      </c>
      <c r="N626" s="14">
        <f t="shared" ref="N626" si="2890">+E626/E625-1</f>
        <v>-6.7796610169491567E-2</v>
      </c>
      <c r="O626" s="14">
        <f t="shared" ref="O626" si="2891">+F626/F625-1</f>
        <v>0.1507936507936507</v>
      </c>
      <c r="P626" s="14">
        <f t="shared" ref="P626" si="2892">+G626/G625-1</f>
        <v>-0.14953271028037385</v>
      </c>
      <c r="Q626" s="14">
        <f t="shared" ref="Q626" si="2893">+H626/H625-1</f>
        <v>0</v>
      </c>
      <c r="R626" s="14">
        <f t="shared" ref="R626" si="2894">+I626/I625-1</f>
        <v>2.19780219780219E-2</v>
      </c>
      <c r="S626" s="14">
        <f t="shared" ref="S626" si="2895">+J626/J625-1</f>
        <v>-0.25</v>
      </c>
    </row>
    <row r="627" spans="1:19" x14ac:dyDescent="0.25">
      <c r="A627" s="39">
        <v>44832</v>
      </c>
      <c r="B627" s="39">
        <f t="shared" si="2538"/>
        <v>44838</v>
      </c>
      <c r="C627" s="2">
        <v>435000</v>
      </c>
      <c r="D627" s="2">
        <v>452000</v>
      </c>
      <c r="E627" s="2">
        <v>61000</v>
      </c>
      <c r="F627" s="2">
        <v>315000</v>
      </c>
      <c r="G627" s="2">
        <v>170000</v>
      </c>
      <c r="H627" s="2">
        <v>1000</v>
      </c>
      <c r="I627" s="2">
        <v>81000</v>
      </c>
      <c r="J627" s="2">
        <v>12000</v>
      </c>
      <c r="L627" s="14">
        <f t="shared" ref="L627" si="2896">+C627/C626-1</f>
        <v>-2.4663677130044803E-2</v>
      </c>
      <c r="M627" s="14">
        <f t="shared" ref="M627" si="2897">+D627/D626-1</f>
        <v>-5.2410901467505266E-2</v>
      </c>
      <c r="N627" s="14">
        <f t="shared" ref="N627" si="2898">+E627/E626-1</f>
        <v>0.10909090909090913</v>
      </c>
      <c r="O627" s="14">
        <f t="shared" ref="O627" si="2899">+F627/F626-1</f>
        <v>8.6206896551724199E-2</v>
      </c>
      <c r="P627" s="14">
        <f t="shared" ref="P627" si="2900">+G627/G626-1</f>
        <v>-6.5934065934065922E-2</v>
      </c>
      <c r="Q627" s="14">
        <f t="shared" ref="Q627" si="2901">+H627/H626-1</f>
        <v>0</v>
      </c>
      <c r="R627" s="14">
        <f t="shared" ref="R627" si="2902">+I627/I626-1</f>
        <v>-0.12903225806451613</v>
      </c>
      <c r="S627" s="14">
        <f t="shared" ref="S627" si="2903">+J627/J626-1</f>
        <v>0</v>
      </c>
    </row>
    <row r="628" spans="1:19" x14ac:dyDescent="0.25">
      <c r="A628" s="39">
        <v>44839</v>
      </c>
      <c r="B628" s="39">
        <f t="shared" si="2538"/>
        <v>44845</v>
      </c>
      <c r="C628" s="2">
        <v>306000</v>
      </c>
      <c r="D628" s="2">
        <v>463000</v>
      </c>
      <c r="E628" s="2">
        <v>66000</v>
      </c>
      <c r="F628" s="2">
        <v>280000</v>
      </c>
      <c r="G628" s="2">
        <v>172000</v>
      </c>
      <c r="H628" s="2">
        <v>0</v>
      </c>
      <c r="I628" s="2">
        <v>90000</v>
      </c>
      <c r="J628" s="2">
        <v>13000</v>
      </c>
      <c r="L628" s="14">
        <f t="shared" ref="L628" si="2904">+C628/C627-1</f>
        <v>-0.29655172413793107</v>
      </c>
      <c r="M628" s="14">
        <f t="shared" ref="M628" si="2905">+D628/D627-1</f>
        <v>2.433628318584069E-2</v>
      </c>
      <c r="N628" s="14">
        <f t="shared" ref="N628" si="2906">+E628/E627-1</f>
        <v>8.1967213114754189E-2</v>
      </c>
      <c r="O628" s="14">
        <f t="shared" ref="O628" si="2907">+F628/F627-1</f>
        <v>-0.11111111111111116</v>
      </c>
      <c r="P628" s="14">
        <f t="shared" ref="P628" si="2908">+G628/G627-1</f>
        <v>1.1764705882352899E-2</v>
      </c>
      <c r="Q628" s="14" t="s">
        <v>26</v>
      </c>
      <c r="R628" s="14">
        <f t="shared" ref="R628" si="2909">+I628/I627-1</f>
        <v>0.11111111111111116</v>
      </c>
      <c r="S628" s="14">
        <f t="shared" ref="S628" si="2910">+J628/J627-1</f>
        <v>8.3333333333333259E-2</v>
      </c>
    </row>
    <row r="629" spans="1:19" x14ac:dyDescent="0.25">
      <c r="A629" s="39">
        <v>44846</v>
      </c>
      <c r="B629" s="39">
        <f t="shared" si="2538"/>
        <v>44852</v>
      </c>
      <c r="C629" s="2">
        <v>325000</v>
      </c>
      <c r="D629" s="2">
        <v>457000</v>
      </c>
      <c r="E629" s="2">
        <v>63000</v>
      </c>
      <c r="F629" s="2">
        <v>243000</v>
      </c>
      <c r="G629" s="2">
        <v>204000</v>
      </c>
      <c r="H629" s="2">
        <v>0</v>
      </c>
      <c r="I629" s="2">
        <v>76000</v>
      </c>
      <c r="J629" s="2">
        <v>12000</v>
      </c>
      <c r="L629" s="14">
        <f t="shared" ref="L629" si="2911">+C629/C628-1</f>
        <v>6.2091503267973858E-2</v>
      </c>
      <c r="M629" s="14">
        <f t="shared" ref="M629" si="2912">+D629/D628-1</f>
        <v>-1.295896328293733E-2</v>
      </c>
      <c r="N629" s="14">
        <f t="shared" ref="N629" si="2913">+E629/E628-1</f>
        <v>-4.5454545454545414E-2</v>
      </c>
      <c r="O629" s="14">
        <f t="shared" ref="O629" si="2914">+F629/F628-1</f>
        <v>-0.13214285714285712</v>
      </c>
      <c r="P629" s="14">
        <f t="shared" ref="P629" si="2915">+G629/G628-1</f>
        <v>0.18604651162790709</v>
      </c>
      <c r="Q629" s="14" t="s">
        <v>26</v>
      </c>
      <c r="R629" s="14">
        <f t="shared" ref="R629" si="2916">+I629/I628-1</f>
        <v>-0.15555555555555556</v>
      </c>
      <c r="S629" s="14">
        <f t="shared" ref="S629" si="2917">+J629/J628-1</f>
        <v>-7.6923076923076872E-2</v>
      </c>
    </row>
    <row r="630" spans="1:19" x14ac:dyDescent="0.25">
      <c r="A630" s="39">
        <v>44853</v>
      </c>
      <c r="B630" s="39">
        <f t="shared" si="2538"/>
        <v>44859</v>
      </c>
      <c r="C630" s="2">
        <v>430000</v>
      </c>
      <c r="D630" s="2">
        <v>488000</v>
      </c>
      <c r="E630" s="2">
        <v>66000</v>
      </c>
      <c r="F630" s="2">
        <v>273000</v>
      </c>
      <c r="G630" s="2">
        <v>217000</v>
      </c>
      <c r="H630" s="2">
        <v>1000</v>
      </c>
      <c r="I630" s="2">
        <v>99000</v>
      </c>
      <c r="J630" s="2">
        <v>13000</v>
      </c>
      <c r="L630" s="14">
        <f t="shared" ref="L630" si="2918">+C630/C629-1</f>
        <v>0.32307692307692304</v>
      </c>
      <c r="M630" s="14">
        <f t="shared" ref="M630" si="2919">+D630/D629-1</f>
        <v>6.7833698030634659E-2</v>
      </c>
      <c r="N630" s="14">
        <f t="shared" ref="N630" si="2920">+E630/E629-1</f>
        <v>4.7619047619047672E-2</v>
      </c>
      <c r="O630" s="14">
        <f t="shared" ref="O630" si="2921">+F630/F629-1</f>
        <v>0.12345679012345689</v>
      </c>
      <c r="P630" s="14">
        <f t="shared" ref="P630:Q631" si="2922">+G630/G629-1</f>
        <v>6.3725490196078427E-2</v>
      </c>
      <c r="Q630" s="14" t="s">
        <v>26</v>
      </c>
      <c r="R630" s="14">
        <f t="shared" ref="R630" si="2923">+I630/I629-1</f>
        <v>0.30263157894736836</v>
      </c>
      <c r="S630" s="14">
        <f t="shared" ref="S630" si="2924">+J630/J629-1</f>
        <v>8.3333333333333259E-2</v>
      </c>
    </row>
    <row r="631" spans="1:19" x14ac:dyDescent="0.25">
      <c r="A631" s="39">
        <v>44860</v>
      </c>
      <c r="B631" s="39">
        <f t="shared" si="2538"/>
        <v>44866</v>
      </c>
      <c r="C631" s="2">
        <v>460000</v>
      </c>
      <c r="D631" s="2">
        <v>469000</v>
      </c>
      <c r="E631" s="2">
        <v>71000</v>
      </c>
      <c r="F631" s="2">
        <v>238000</v>
      </c>
      <c r="G631" s="2">
        <v>238000</v>
      </c>
      <c r="H631" s="2">
        <v>1000</v>
      </c>
      <c r="I631" s="2">
        <v>95000</v>
      </c>
      <c r="J631" s="2">
        <v>15000</v>
      </c>
      <c r="L631" s="14">
        <f t="shared" ref="L631" si="2925">+C631/C630-1</f>
        <v>6.9767441860465018E-2</v>
      </c>
      <c r="M631" s="14">
        <f t="shared" ref="M631" si="2926">+D631/D630-1</f>
        <v>-3.8934426229508157E-2</v>
      </c>
      <c r="N631" s="14">
        <f t="shared" ref="N631" si="2927">+E631/E630-1</f>
        <v>7.575757575757569E-2</v>
      </c>
      <c r="O631" s="14">
        <f t="shared" ref="O631" si="2928">+F631/F630-1</f>
        <v>-0.12820512820512819</v>
      </c>
      <c r="P631" s="14">
        <f t="shared" ref="P631" si="2929">+G631/G630-1</f>
        <v>9.6774193548387011E-2</v>
      </c>
      <c r="Q631" s="14">
        <f t="shared" si="2922"/>
        <v>0</v>
      </c>
      <c r="R631" s="14">
        <f t="shared" ref="R631" si="2930">+I631/I630-1</f>
        <v>-4.0404040404040442E-2</v>
      </c>
      <c r="S631" s="14">
        <f t="shared" ref="S631" si="2931">+J631/J630-1</f>
        <v>0.15384615384615374</v>
      </c>
    </row>
    <row r="632" spans="1:19" x14ac:dyDescent="0.25">
      <c r="A632" s="39">
        <v>44867</v>
      </c>
      <c r="B632" s="39">
        <f t="shared" si="2538"/>
        <v>44873</v>
      </c>
      <c r="C632" s="2">
        <v>363000</v>
      </c>
      <c r="D632" s="2">
        <v>375000</v>
      </c>
      <c r="E632" s="2">
        <v>45000</v>
      </c>
      <c r="F632" s="2">
        <v>188000</v>
      </c>
      <c r="G632" s="2">
        <v>199000</v>
      </c>
      <c r="H632" s="2">
        <v>1000</v>
      </c>
      <c r="I632" s="2">
        <v>98000</v>
      </c>
      <c r="J632" s="2">
        <v>32000</v>
      </c>
      <c r="L632" s="14">
        <f t="shared" ref="L632" si="2932">+C632/C631-1</f>
        <v>-0.21086956521739131</v>
      </c>
      <c r="M632" s="14">
        <f t="shared" ref="M632" si="2933">+D632/D631-1</f>
        <v>-0.20042643923240944</v>
      </c>
      <c r="N632" s="14">
        <f t="shared" ref="N632" si="2934">+E632/E631-1</f>
        <v>-0.36619718309859151</v>
      </c>
      <c r="O632" s="14">
        <f t="shared" ref="O632" si="2935">+F632/F631-1</f>
        <v>-0.21008403361344541</v>
      </c>
      <c r="P632" s="14">
        <f t="shared" ref="P632" si="2936">+G632/G631-1</f>
        <v>-0.16386554621848737</v>
      </c>
      <c r="Q632" s="14">
        <f t="shared" ref="Q632" si="2937">+H632/H631-1</f>
        <v>0</v>
      </c>
      <c r="R632" s="14">
        <f t="shared" ref="R632" si="2938">+I632/I631-1</f>
        <v>3.1578947368421151E-2</v>
      </c>
      <c r="S632" s="14">
        <f t="shared" ref="S632" si="2939">+J632/J631-1</f>
        <v>1.1333333333333333</v>
      </c>
    </row>
    <row r="633" spans="1:19" x14ac:dyDescent="0.25">
      <c r="A633" s="39">
        <v>44874</v>
      </c>
      <c r="B633" s="39">
        <f t="shared" si="2538"/>
        <v>44880</v>
      </c>
      <c r="C633" s="2">
        <v>468000</v>
      </c>
      <c r="D633" s="2">
        <v>451000</v>
      </c>
      <c r="E633" s="2">
        <v>75000</v>
      </c>
      <c r="F633" s="2">
        <v>284000</v>
      </c>
      <c r="G633" s="2">
        <v>252000</v>
      </c>
      <c r="H633" s="2">
        <v>0</v>
      </c>
      <c r="I633" s="2">
        <v>110000</v>
      </c>
      <c r="J633" s="2">
        <v>15000</v>
      </c>
      <c r="L633" s="14">
        <f t="shared" ref="L633" si="2940">+C633/C632-1</f>
        <v>0.28925619834710736</v>
      </c>
      <c r="M633" s="14">
        <f t="shared" ref="M633" si="2941">+D633/D632-1</f>
        <v>0.20266666666666677</v>
      </c>
      <c r="N633" s="14">
        <f t="shared" ref="N633" si="2942">+E633/E632-1</f>
        <v>0.66666666666666674</v>
      </c>
      <c r="O633" s="14">
        <f t="shared" ref="O633" si="2943">+F633/F632-1</f>
        <v>0.5106382978723405</v>
      </c>
      <c r="P633" s="14">
        <f t="shared" ref="P633" si="2944">+G633/G632-1</f>
        <v>0.26633165829145722</v>
      </c>
      <c r="Q633" s="14" t="s">
        <v>26</v>
      </c>
      <c r="R633" s="14">
        <f t="shared" ref="R633" si="2945">+I633/I632-1</f>
        <v>0.12244897959183665</v>
      </c>
      <c r="S633" s="14">
        <f t="shared" ref="S633" si="2946">+J633/J632-1</f>
        <v>-0.53125</v>
      </c>
    </row>
    <row r="634" spans="1:19" x14ac:dyDescent="0.25">
      <c r="A634" s="39">
        <v>44881</v>
      </c>
      <c r="B634" s="39">
        <f t="shared" si="2538"/>
        <v>44887</v>
      </c>
      <c r="C634" s="2">
        <v>425000</v>
      </c>
      <c r="D634" s="2">
        <v>378000</v>
      </c>
      <c r="E634" s="2">
        <v>73000</v>
      </c>
      <c r="F634" s="2">
        <v>272000</v>
      </c>
      <c r="G634" s="2">
        <v>236000</v>
      </c>
      <c r="H634" s="2">
        <v>1000</v>
      </c>
      <c r="I634" s="2">
        <v>97000</v>
      </c>
      <c r="J634" s="2">
        <v>17000</v>
      </c>
      <c r="L634" s="14">
        <f t="shared" ref="L634" si="2947">+C634/C633-1</f>
        <v>-9.1880341880341887E-2</v>
      </c>
      <c r="M634" s="14">
        <f t="shared" ref="M634" si="2948">+D634/D633-1</f>
        <v>-0.16186252771618626</v>
      </c>
      <c r="N634" s="14">
        <f t="shared" ref="N634" si="2949">+E634/E633-1</f>
        <v>-2.6666666666666616E-2</v>
      </c>
      <c r="O634" s="14">
        <f t="shared" ref="O634" si="2950">+F634/F633-1</f>
        <v>-4.2253521126760618E-2</v>
      </c>
      <c r="P634" s="14">
        <f t="shared" ref="P634" si="2951">+G634/G633-1</f>
        <v>-6.3492063492063489E-2</v>
      </c>
      <c r="Q634" s="14" t="s">
        <v>26</v>
      </c>
      <c r="R634" s="14">
        <f t="shared" ref="R634" si="2952">+I634/I633-1</f>
        <v>-0.11818181818181817</v>
      </c>
      <c r="S634" s="14">
        <f t="shared" ref="S634" si="2953">+J634/J633-1</f>
        <v>0.1333333333333333</v>
      </c>
    </row>
    <row r="635" spans="1:19" x14ac:dyDescent="0.25">
      <c r="A635" s="39">
        <v>44888</v>
      </c>
      <c r="B635" s="39">
        <f t="shared" si="2538"/>
        <v>44894</v>
      </c>
      <c r="C635" s="2">
        <v>389000</v>
      </c>
      <c r="D635" s="2">
        <v>393000</v>
      </c>
      <c r="E635" s="2">
        <v>59000</v>
      </c>
      <c r="F635" s="2">
        <v>249000</v>
      </c>
      <c r="G635" s="2">
        <v>238000</v>
      </c>
      <c r="H635" s="2">
        <v>1000</v>
      </c>
      <c r="I635" s="2">
        <v>100000</v>
      </c>
      <c r="J635" s="2">
        <v>16000</v>
      </c>
      <c r="L635" s="14">
        <f t="shared" ref="L635" si="2954">+C635/C634-1</f>
        <v>-8.4705882352941186E-2</v>
      </c>
      <c r="M635" s="14">
        <f t="shared" ref="M635" si="2955">+D635/D634-1</f>
        <v>3.9682539682539764E-2</v>
      </c>
      <c r="N635" s="14">
        <f t="shared" ref="N635" si="2956">+E635/E634-1</f>
        <v>-0.19178082191780821</v>
      </c>
      <c r="O635" s="14">
        <f t="shared" ref="O635" si="2957">+F635/F634-1</f>
        <v>-8.4558823529411797E-2</v>
      </c>
      <c r="P635" s="14">
        <f t="shared" ref="P635:Q635" si="2958">+G635/G634-1</f>
        <v>8.4745762711864181E-3</v>
      </c>
      <c r="Q635" s="14">
        <f t="shared" si="2958"/>
        <v>0</v>
      </c>
      <c r="R635" s="14">
        <f t="shared" ref="R635" si="2959">+I635/I634-1</f>
        <v>3.0927835051546282E-2</v>
      </c>
      <c r="S635" s="14">
        <f t="shared" ref="S635" si="2960">+J635/J634-1</f>
        <v>-5.8823529411764719E-2</v>
      </c>
    </row>
    <row r="636" spans="1:19" x14ac:dyDescent="0.25">
      <c r="A636" s="39">
        <v>44895</v>
      </c>
      <c r="B636" s="39">
        <f t="shared" si="2538"/>
        <v>44901</v>
      </c>
      <c r="C636" s="2">
        <v>387000</v>
      </c>
      <c r="D636" s="2">
        <v>422000</v>
      </c>
      <c r="E636" s="2">
        <v>45000</v>
      </c>
      <c r="F636" s="2">
        <v>210000</v>
      </c>
      <c r="G636" s="2">
        <v>238000</v>
      </c>
      <c r="H636" s="2">
        <v>1000</v>
      </c>
      <c r="I636" s="2">
        <v>94000</v>
      </c>
      <c r="J636" s="2">
        <v>17000</v>
      </c>
      <c r="L636" s="14">
        <f t="shared" ref="L636" si="2961">+C636/C635-1</f>
        <v>-5.1413881748072487E-3</v>
      </c>
      <c r="M636" s="14">
        <f t="shared" ref="M636" si="2962">+D636/D635-1</f>
        <v>7.3791348600508844E-2</v>
      </c>
      <c r="N636" s="14">
        <f t="shared" ref="N636" si="2963">+E636/E635-1</f>
        <v>-0.23728813559322037</v>
      </c>
      <c r="O636" s="14">
        <f t="shared" ref="O636" si="2964">+F636/F635-1</f>
        <v>-0.15662650602409633</v>
      </c>
      <c r="P636" s="14">
        <f t="shared" ref="P636" si="2965">+G636/G635-1</f>
        <v>0</v>
      </c>
      <c r="Q636" s="14">
        <f t="shared" ref="Q636:Q637" si="2966">+IF(H635*H636=0,"-",H636/H635-1)</f>
        <v>0</v>
      </c>
      <c r="R636" s="14">
        <f t="shared" ref="R636" si="2967">+I636/I635-1</f>
        <v>-6.0000000000000053E-2</v>
      </c>
      <c r="S636" s="14">
        <f t="shared" ref="S636" si="2968">+J636/J635-1</f>
        <v>6.25E-2</v>
      </c>
    </row>
    <row r="637" spans="1:19" x14ac:dyDescent="0.25">
      <c r="A637" s="39">
        <v>44902</v>
      </c>
      <c r="B637" s="39">
        <f t="shared" si="2538"/>
        <v>44908</v>
      </c>
      <c r="C637" s="2">
        <v>432000</v>
      </c>
      <c r="D637" s="2">
        <v>423000</v>
      </c>
      <c r="E637" s="2">
        <v>47000</v>
      </c>
      <c r="F637" s="2">
        <v>283000</v>
      </c>
      <c r="G637" s="2">
        <v>249000</v>
      </c>
      <c r="H637" s="2">
        <v>0</v>
      </c>
      <c r="I637" s="2">
        <v>115000</v>
      </c>
      <c r="J637" s="2">
        <v>15000</v>
      </c>
      <c r="L637" s="14">
        <f t="shared" ref="L637" si="2969">+C637/C636-1</f>
        <v>0.11627906976744184</v>
      </c>
      <c r="M637" s="14">
        <f t="shared" ref="M637" si="2970">+D637/D636-1</f>
        <v>2.3696682464455776E-3</v>
      </c>
      <c r="N637" s="14">
        <f t="shared" ref="N637" si="2971">+E637/E636-1</f>
        <v>4.4444444444444509E-2</v>
      </c>
      <c r="O637" s="14">
        <f t="shared" ref="O637" si="2972">+F637/F636-1</f>
        <v>0.34761904761904772</v>
      </c>
      <c r="P637" s="14">
        <f t="shared" ref="P637" si="2973">+G637/G636-1</f>
        <v>4.6218487394958041E-2</v>
      </c>
      <c r="Q637" s="14" t="str">
        <f t="shared" si="2966"/>
        <v>-</v>
      </c>
      <c r="R637" s="14">
        <f t="shared" ref="R637" si="2974">+I637/I636-1</f>
        <v>0.22340425531914887</v>
      </c>
      <c r="S637" s="14">
        <f t="shared" ref="S637" si="2975">+J637/J636-1</f>
        <v>-0.11764705882352944</v>
      </c>
    </row>
    <row r="638" spans="1:19" x14ac:dyDescent="0.25">
      <c r="A638" s="39">
        <v>44909</v>
      </c>
      <c r="B638" s="39">
        <f t="shared" si="2538"/>
        <v>44915</v>
      </c>
      <c r="C638" s="2">
        <v>405000</v>
      </c>
      <c r="D638" s="2">
        <v>417000</v>
      </c>
      <c r="E638" s="2">
        <v>61000</v>
      </c>
      <c r="F638" s="2">
        <v>253000</v>
      </c>
      <c r="G638" s="2">
        <v>247000</v>
      </c>
      <c r="H638" s="2">
        <v>0</v>
      </c>
      <c r="I638" s="2">
        <v>106000</v>
      </c>
      <c r="J638" s="2">
        <v>15000</v>
      </c>
      <c r="L638" s="14">
        <f t="shared" ref="L638" si="2976">+C638/C637-1</f>
        <v>-6.25E-2</v>
      </c>
      <c r="M638" s="14">
        <f t="shared" ref="M638" si="2977">+D638/D637-1</f>
        <v>-1.4184397163120588E-2</v>
      </c>
      <c r="N638" s="14">
        <f t="shared" ref="N638" si="2978">+E638/E637-1</f>
        <v>0.2978723404255319</v>
      </c>
      <c r="O638" s="14">
        <f t="shared" ref="O638" si="2979">+F638/F637-1</f>
        <v>-0.10600706713780916</v>
      </c>
      <c r="P638" s="14">
        <f t="shared" ref="P638" si="2980">+G638/G637-1</f>
        <v>-8.0321285140562138E-3</v>
      </c>
      <c r="Q638" s="14" t="str">
        <f t="shared" ref="Q638" si="2981">+IF(H637*H638=0,"-",H638/H637-1)</f>
        <v>-</v>
      </c>
      <c r="R638" s="14">
        <f t="shared" ref="R638" si="2982">+I638/I637-1</f>
        <v>-7.8260869565217384E-2</v>
      </c>
      <c r="S638" s="14">
        <f t="shared" ref="S638" si="2983">+J638/J637-1</f>
        <v>0</v>
      </c>
    </row>
    <row r="639" spans="1:19" x14ac:dyDescent="0.25">
      <c r="A639" s="39">
        <v>44916</v>
      </c>
      <c r="B639" s="39">
        <f t="shared" si="2538"/>
        <v>44922</v>
      </c>
      <c r="C639" s="2">
        <v>379000</v>
      </c>
      <c r="D639" s="2">
        <v>442000</v>
      </c>
      <c r="E639" s="2">
        <v>71000</v>
      </c>
      <c r="F639" s="2">
        <v>204000</v>
      </c>
      <c r="G639" s="2">
        <v>250000</v>
      </c>
      <c r="H639" s="2">
        <v>1000</v>
      </c>
      <c r="I639" s="2">
        <v>103000</v>
      </c>
      <c r="J639" s="2">
        <v>17000</v>
      </c>
      <c r="L639" s="14">
        <f t="shared" ref="L639" si="2984">+C639/C638-1</f>
        <v>-6.419753086419755E-2</v>
      </c>
      <c r="M639" s="14">
        <f t="shared" ref="M639" si="2985">+D639/D638-1</f>
        <v>5.9952038369304628E-2</v>
      </c>
      <c r="N639" s="14">
        <f t="shared" ref="N639" si="2986">+E639/E638-1</f>
        <v>0.16393442622950816</v>
      </c>
      <c r="O639" s="14">
        <f t="shared" ref="O639" si="2987">+F639/F638-1</f>
        <v>-0.19367588932806323</v>
      </c>
      <c r="P639" s="14">
        <f t="shared" ref="P639" si="2988">+G639/G638-1</f>
        <v>1.2145748987854255E-2</v>
      </c>
      <c r="Q639" s="14" t="str">
        <f t="shared" ref="Q639" si="2989">+IF(H638*H639=0,"-",H639/H638-1)</f>
        <v>-</v>
      </c>
      <c r="R639" s="14">
        <f t="shared" ref="R639" si="2990">+I639/I638-1</f>
        <v>-2.8301886792452824E-2</v>
      </c>
      <c r="S639" s="14">
        <f t="shared" ref="S639" si="2991">+J639/J638-1</f>
        <v>0.1333333333333333</v>
      </c>
    </row>
    <row r="640" spans="1:19" x14ac:dyDescent="0.25">
      <c r="A640" s="39">
        <v>44923</v>
      </c>
      <c r="B640" s="39">
        <f t="shared" si="2538"/>
        <v>44929</v>
      </c>
      <c r="C640" s="2">
        <v>394000</v>
      </c>
      <c r="D640" s="2">
        <v>396000</v>
      </c>
      <c r="E640" s="2">
        <v>65000</v>
      </c>
      <c r="F640" s="2">
        <v>270000</v>
      </c>
      <c r="G640" s="2">
        <v>222000</v>
      </c>
      <c r="H640" s="2">
        <v>1000</v>
      </c>
      <c r="I640" s="2">
        <v>102000</v>
      </c>
      <c r="J640" s="2">
        <v>17000</v>
      </c>
      <c r="L640" s="14">
        <f t="shared" ref="L640" si="2992">+C640/C639-1</f>
        <v>3.9577836411609502E-2</v>
      </c>
      <c r="M640" s="14">
        <f t="shared" ref="M640" si="2993">+D640/D639-1</f>
        <v>-0.10407239819004521</v>
      </c>
      <c r="N640" s="14">
        <f t="shared" ref="N640" si="2994">+E640/E639-1</f>
        <v>-8.4507042253521125E-2</v>
      </c>
      <c r="O640" s="14">
        <f t="shared" ref="O640" si="2995">+F640/F639-1</f>
        <v>0.32352941176470584</v>
      </c>
      <c r="P640" s="14">
        <f t="shared" ref="P640" si="2996">+G640/G639-1</f>
        <v>-0.11199999999999999</v>
      </c>
      <c r="Q640" s="14">
        <f t="shared" ref="Q640" si="2997">+IF(H639*H640=0,"-",H640/H639-1)</f>
        <v>0</v>
      </c>
      <c r="R640" s="14">
        <f t="shared" ref="R640" si="2998">+I640/I639-1</f>
        <v>-9.7087378640776656E-3</v>
      </c>
      <c r="S640" s="14">
        <f t="shared" ref="S640" si="2999">+J640/J639-1</f>
        <v>0</v>
      </c>
    </row>
    <row r="641" spans="1:19" x14ac:dyDescent="0.25">
      <c r="A641" s="39">
        <v>44930</v>
      </c>
      <c r="B641" s="39">
        <f t="shared" si="2538"/>
        <v>44936</v>
      </c>
      <c r="C641" s="2">
        <v>430000</v>
      </c>
      <c r="D641" s="2">
        <v>346000</v>
      </c>
      <c r="E641" s="2">
        <v>68000</v>
      </c>
      <c r="F641" s="2">
        <v>281000</v>
      </c>
      <c r="G641" s="2">
        <v>228000</v>
      </c>
      <c r="H641" s="2">
        <v>1000</v>
      </c>
      <c r="I641" s="2">
        <v>104000</v>
      </c>
      <c r="J641" s="2">
        <v>16000</v>
      </c>
      <c r="L641" s="14">
        <f t="shared" ref="L641" si="3000">+C641/C640-1</f>
        <v>9.137055837563457E-2</v>
      </c>
      <c r="M641" s="14">
        <f t="shared" ref="M641" si="3001">+D641/D640-1</f>
        <v>-0.1262626262626263</v>
      </c>
      <c r="N641" s="14">
        <f t="shared" ref="N641" si="3002">+E641/E640-1</f>
        <v>4.6153846153846212E-2</v>
      </c>
      <c r="O641" s="14">
        <f t="shared" ref="O641" si="3003">+F641/F640-1</f>
        <v>4.0740740740740744E-2</v>
      </c>
      <c r="P641" s="14">
        <f t="shared" ref="P641" si="3004">+G641/G640-1</f>
        <v>2.7027027027026973E-2</v>
      </c>
      <c r="Q641" s="14">
        <f t="shared" ref="Q641" si="3005">+IF(H640*H641=0,"-",H641/H640-1)</f>
        <v>0</v>
      </c>
      <c r="R641" s="14">
        <f t="shared" ref="R641" si="3006">+I641/I640-1</f>
        <v>1.9607843137254832E-2</v>
      </c>
      <c r="S641" s="14">
        <f t="shared" ref="S641" si="3007">+J641/J640-1</f>
        <v>-5.8823529411764719E-2</v>
      </c>
    </row>
    <row r="642" spans="1:19" x14ac:dyDescent="0.25">
      <c r="A642" s="39">
        <v>44937</v>
      </c>
      <c r="B642" s="39">
        <f t="shared" si="2538"/>
        <v>44943</v>
      </c>
      <c r="C642" s="2">
        <v>397000</v>
      </c>
      <c r="D642" s="2">
        <v>400000</v>
      </c>
      <c r="E642" s="2">
        <v>66000</v>
      </c>
      <c r="F642" s="2">
        <v>284000</v>
      </c>
      <c r="G642" s="2">
        <v>248000</v>
      </c>
      <c r="H642" s="2">
        <v>1000</v>
      </c>
      <c r="I642" s="2">
        <v>109000</v>
      </c>
      <c r="J642" s="2">
        <v>16000</v>
      </c>
      <c r="L642" s="14">
        <f t="shared" ref="L642" si="3008">+C642/C641-1</f>
        <v>-7.6744186046511675E-2</v>
      </c>
      <c r="M642" s="14">
        <f t="shared" ref="M642" si="3009">+D642/D641-1</f>
        <v>0.1560693641618498</v>
      </c>
      <c r="N642" s="14">
        <f t="shared" ref="N642" si="3010">+E642/E641-1</f>
        <v>-2.9411764705882359E-2</v>
      </c>
      <c r="O642" s="14">
        <f t="shared" ref="O642" si="3011">+F642/F641-1</f>
        <v>1.067615658362997E-2</v>
      </c>
      <c r="P642" s="14">
        <f t="shared" ref="P642" si="3012">+G642/G641-1</f>
        <v>8.7719298245614086E-2</v>
      </c>
      <c r="Q642" s="14">
        <f t="shared" ref="Q642" si="3013">+IF(H641*H642=0,"-",H642/H641-1)</f>
        <v>0</v>
      </c>
      <c r="R642" s="14">
        <f t="shared" ref="R642" si="3014">+I642/I641-1</f>
        <v>4.8076923076923128E-2</v>
      </c>
      <c r="S642" s="14">
        <f t="shared" ref="S642" si="3015">+J642/J641-1</f>
        <v>0</v>
      </c>
    </row>
    <row r="643" spans="1:19" x14ac:dyDescent="0.25">
      <c r="A643" s="39">
        <v>44944</v>
      </c>
      <c r="B643" s="39">
        <f t="shared" ref="B643:B706" si="3016">+A643+6</f>
        <v>44950</v>
      </c>
      <c r="C643" s="2">
        <v>430000</v>
      </c>
      <c r="D643" s="2">
        <v>346000</v>
      </c>
      <c r="E643" s="2">
        <v>68000</v>
      </c>
      <c r="F643" s="2">
        <v>281000</v>
      </c>
      <c r="G643" s="2">
        <v>228000</v>
      </c>
      <c r="H643" s="2">
        <v>1000</v>
      </c>
      <c r="I643" s="2">
        <v>104000</v>
      </c>
      <c r="J643" s="2">
        <v>16000</v>
      </c>
      <c r="L643" s="14">
        <f t="shared" ref="L643" si="3017">+C643/C642-1</f>
        <v>8.3123425692695152E-2</v>
      </c>
      <c r="M643" s="14">
        <f t="shared" ref="M643" si="3018">+D643/D642-1</f>
        <v>-0.13500000000000001</v>
      </c>
      <c r="N643" s="14">
        <f t="shared" ref="N643" si="3019">+E643/E642-1</f>
        <v>3.0303030303030276E-2</v>
      </c>
      <c r="O643" s="14">
        <f t="shared" ref="O643" si="3020">+F643/F642-1</f>
        <v>-1.0563380281690127E-2</v>
      </c>
      <c r="P643" s="14">
        <f t="shared" ref="P643" si="3021">+G643/G642-1</f>
        <v>-8.064516129032262E-2</v>
      </c>
      <c r="Q643" s="14">
        <f t="shared" ref="Q643" si="3022">+IF(H642*H643=0,"-",H643/H642-1)</f>
        <v>0</v>
      </c>
      <c r="R643" s="14">
        <f t="shared" ref="R643" si="3023">+I643/I642-1</f>
        <v>-4.587155963302747E-2</v>
      </c>
      <c r="S643" s="14">
        <f t="shared" ref="S643" si="3024">+J643/J642-1</f>
        <v>0</v>
      </c>
    </row>
    <row r="644" spans="1:19" x14ac:dyDescent="0.25">
      <c r="A644" s="39">
        <v>44951</v>
      </c>
      <c r="B644" s="39">
        <f t="shared" si="3016"/>
        <v>44957</v>
      </c>
      <c r="C644" s="2">
        <v>408000</v>
      </c>
      <c r="D644" s="2">
        <v>378000</v>
      </c>
      <c r="E644" s="2">
        <v>70000</v>
      </c>
      <c r="F644" s="2">
        <v>234000</v>
      </c>
      <c r="G644" s="2">
        <v>243000</v>
      </c>
      <c r="H644" s="2">
        <v>1000</v>
      </c>
      <c r="I644" s="2">
        <v>109000</v>
      </c>
      <c r="J644" s="2">
        <v>16000</v>
      </c>
      <c r="L644" s="14">
        <f t="shared" ref="L644" si="3025">+C644/C643-1</f>
        <v>-5.1162790697674376E-2</v>
      </c>
      <c r="M644" s="14">
        <f t="shared" ref="M644" si="3026">+D644/D643-1</f>
        <v>9.2485549132947931E-2</v>
      </c>
      <c r="N644" s="14">
        <f t="shared" ref="N644" si="3027">+E644/E643-1</f>
        <v>2.9411764705882248E-2</v>
      </c>
      <c r="O644" s="14">
        <f t="shared" ref="O644" si="3028">+F644/F643-1</f>
        <v>-0.16725978647686834</v>
      </c>
      <c r="P644" s="14">
        <f t="shared" ref="P644" si="3029">+G644/G643-1</f>
        <v>6.578947368421062E-2</v>
      </c>
      <c r="Q644" s="14">
        <f t="shared" ref="Q644" si="3030">+IF(H643*H644=0,"-",H644/H643-1)</f>
        <v>0</v>
      </c>
      <c r="R644" s="14">
        <f t="shared" ref="R644" si="3031">+I644/I643-1</f>
        <v>4.8076923076923128E-2</v>
      </c>
      <c r="S644" s="14">
        <f t="shared" ref="S644" si="3032">+J644/J643-1</f>
        <v>0</v>
      </c>
    </row>
    <row r="645" spans="1:19" x14ac:dyDescent="0.25">
      <c r="A645" s="39">
        <v>44958</v>
      </c>
      <c r="B645" s="39">
        <f t="shared" si="3016"/>
        <v>44964</v>
      </c>
      <c r="C645" s="2">
        <v>421000</v>
      </c>
      <c r="D645" s="2">
        <v>393000</v>
      </c>
      <c r="E645" s="2">
        <v>78000</v>
      </c>
      <c r="F645" s="2">
        <v>287000</v>
      </c>
      <c r="G645" s="2">
        <v>244000</v>
      </c>
      <c r="H645" s="2">
        <v>0</v>
      </c>
      <c r="I645" s="2">
        <v>130000</v>
      </c>
      <c r="J645" s="2">
        <v>16000</v>
      </c>
      <c r="L645" s="14">
        <f t="shared" ref="L645" si="3033">+C645/C644-1</f>
        <v>3.1862745098039325E-2</v>
      </c>
      <c r="M645" s="14">
        <f t="shared" ref="M645" si="3034">+D645/D644-1</f>
        <v>3.9682539682539764E-2</v>
      </c>
      <c r="N645" s="14">
        <f t="shared" ref="N645" si="3035">+E645/E644-1</f>
        <v>0.11428571428571432</v>
      </c>
      <c r="O645" s="14">
        <f t="shared" ref="O645" si="3036">+F645/F644-1</f>
        <v>0.22649572649572658</v>
      </c>
      <c r="P645" s="14">
        <f t="shared" ref="P645" si="3037">+G645/G644-1</f>
        <v>4.115226337448652E-3</v>
      </c>
      <c r="Q645" s="14" t="str">
        <f t="shared" ref="Q645" si="3038">+IF(H644*H645=0,"-",H645/H644-1)</f>
        <v>-</v>
      </c>
      <c r="R645" s="14">
        <f t="shared" ref="R645" si="3039">+I645/I644-1</f>
        <v>0.19266055045871555</v>
      </c>
      <c r="S645" s="14">
        <f t="shared" ref="S645" si="3040">+J645/J644-1</f>
        <v>0</v>
      </c>
    </row>
    <row r="646" spans="1:19" x14ac:dyDescent="0.25">
      <c r="A646" s="39">
        <v>44965</v>
      </c>
      <c r="B646" s="39">
        <f t="shared" si="3016"/>
        <v>44971</v>
      </c>
      <c r="C646" s="2">
        <v>455000</v>
      </c>
      <c r="D646" s="2">
        <v>377000</v>
      </c>
      <c r="E646" s="2">
        <v>74000</v>
      </c>
      <c r="F646" s="2">
        <v>221000</v>
      </c>
      <c r="G646" s="2">
        <v>249000</v>
      </c>
      <c r="H646" s="2">
        <v>0</v>
      </c>
      <c r="I646" s="2">
        <v>124000</v>
      </c>
      <c r="J646" s="2">
        <v>14000</v>
      </c>
      <c r="L646" s="14">
        <f t="shared" ref="L646" si="3041">+C646/C645-1</f>
        <v>8.0760095011876532E-2</v>
      </c>
      <c r="M646" s="14">
        <f t="shared" ref="M646" si="3042">+D646/D645-1</f>
        <v>-4.0712468193384255E-2</v>
      </c>
      <c r="N646" s="14">
        <f t="shared" ref="N646" si="3043">+E646/E645-1</f>
        <v>-5.1282051282051322E-2</v>
      </c>
      <c r="O646" s="14">
        <f t="shared" ref="O646" si="3044">+F646/F645-1</f>
        <v>-0.22996515679442509</v>
      </c>
      <c r="P646" s="14">
        <f t="shared" ref="P646" si="3045">+G646/G645-1</f>
        <v>2.0491803278688492E-2</v>
      </c>
      <c r="Q646" s="14" t="str">
        <f t="shared" ref="Q646" si="3046">+IF(H645*H646=0,"-",H646/H645-1)</f>
        <v>-</v>
      </c>
      <c r="R646" s="14">
        <f t="shared" ref="R646" si="3047">+I646/I645-1</f>
        <v>-4.6153846153846101E-2</v>
      </c>
      <c r="S646" s="14">
        <f t="shared" ref="S646" si="3048">+J646/J645-1</f>
        <v>-0.125</v>
      </c>
    </row>
    <row r="647" spans="1:19" x14ac:dyDescent="0.25">
      <c r="A647" s="39">
        <v>44972</v>
      </c>
      <c r="B647" s="39">
        <f t="shared" si="3016"/>
        <v>44978</v>
      </c>
      <c r="C647" s="2">
        <v>436000</v>
      </c>
      <c r="D647" s="2">
        <v>383000</v>
      </c>
      <c r="E647" s="2">
        <v>67000</v>
      </c>
      <c r="F647" s="2">
        <v>257000</v>
      </c>
      <c r="G647" s="2">
        <v>248000</v>
      </c>
      <c r="H647" s="2">
        <v>1000</v>
      </c>
      <c r="I647" s="2">
        <v>129000</v>
      </c>
      <c r="J647" s="2">
        <v>14000</v>
      </c>
      <c r="L647" s="14">
        <f t="shared" ref="L647" si="3049">+C647/C646-1</f>
        <v>-4.1758241758241721E-2</v>
      </c>
      <c r="M647" s="14">
        <f t="shared" ref="M647" si="3050">+D647/D646-1</f>
        <v>1.5915119363395291E-2</v>
      </c>
      <c r="N647" s="14">
        <f t="shared" ref="N647" si="3051">+E647/E646-1</f>
        <v>-9.4594594594594628E-2</v>
      </c>
      <c r="O647" s="14">
        <f t="shared" ref="O647" si="3052">+F647/F646-1</f>
        <v>0.16289592760181004</v>
      </c>
      <c r="P647" s="14">
        <f t="shared" ref="P647" si="3053">+G647/G646-1</f>
        <v>-4.0160642570281624E-3</v>
      </c>
      <c r="Q647" s="14" t="str">
        <f t="shared" ref="Q647" si="3054">+IF(H646*H647=0,"-",H647/H646-1)</f>
        <v>-</v>
      </c>
      <c r="R647" s="14">
        <f t="shared" ref="R647" si="3055">+I647/I646-1</f>
        <v>4.0322580645161255E-2</v>
      </c>
      <c r="S647" s="14">
        <f t="shared" ref="S647" si="3056">+J647/J646-1</f>
        <v>0</v>
      </c>
    </row>
    <row r="648" spans="1:19" x14ac:dyDescent="0.25">
      <c r="A648" s="39">
        <v>44979</v>
      </c>
      <c r="B648" s="39">
        <f t="shared" si="3016"/>
        <v>44985</v>
      </c>
      <c r="C648" s="2">
        <v>393000</v>
      </c>
      <c r="D648" s="2">
        <v>402000</v>
      </c>
      <c r="E648" s="2">
        <v>59000</v>
      </c>
      <c r="F648" s="2">
        <v>308000</v>
      </c>
      <c r="G648" s="2">
        <v>250000</v>
      </c>
      <c r="H648" s="2">
        <v>1000</v>
      </c>
      <c r="I648" s="2">
        <v>128000</v>
      </c>
      <c r="J648" s="2">
        <v>14000</v>
      </c>
      <c r="L648" s="14">
        <f t="shared" ref="L648" si="3057">+C648/C647-1</f>
        <v>-9.8623853211009194E-2</v>
      </c>
      <c r="M648" s="14">
        <f t="shared" ref="M648" si="3058">+D648/D647-1</f>
        <v>4.9608355091383727E-2</v>
      </c>
      <c r="N648" s="14">
        <f t="shared" ref="N648" si="3059">+E648/E647-1</f>
        <v>-0.11940298507462688</v>
      </c>
      <c r="O648" s="14">
        <f t="shared" ref="O648" si="3060">+F648/F647-1</f>
        <v>0.19844357976653693</v>
      </c>
      <c r="P648" s="14">
        <f t="shared" ref="P648" si="3061">+G648/G647-1</f>
        <v>8.0645161290322509E-3</v>
      </c>
      <c r="Q648" s="14">
        <f t="shared" ref="Q648" si="3062">+IF(H647*H648=0,"-",H648/H647-1)</f>
        <v>0</v>
      </c>
      <c r="R648" s="14">
        <f t="shared" ref="R648" si="3063">+I648/I647-1</f>
        <v>-7.7519379844961378E-3</v>
      </c>
      <c r="S648" s="14">
        <f t="shared" ref="S648" si="3064">+J648/J647-1</f>
        <v>0</v>
      </c>
    </row>
    <row r="649" spans="1:19" x14ac:dyDescent="0.25">
      <c r="A649" s="39">
        <v>44986</v>
      </c>
      <c r="B649" s="39">
        <f t="shared" si="3016"/>
        <v>44992</v>
      </c>
      <c r="C649" s="2">
        <v>338000</v>
      </c>
      <c r="D649" s="2">
        <v>456000</v>
      </c>
      <c r="E649" s="2">
        <v>54000</v>
      </c>
      <c r="F649" s="2">
        <v>277000</v>
      </c>
      <c r="G649" s="2">
        <v>223000</v>
      </c>
      <c r="H649" s="2">
        <v>0</v>
      </c>
      <c r="I649" s="2">
        <v>122000</v>
      </c>
      <c r="J649" s="2">
        <v>14000</v>
      </c>
      <c r="L649" s="14">
        <f t="shared" ref="L649" si="3065">+C649/C648-1</f>
        <v>-0.13994910941475824</v>
      </c>
      <c r="M649" s="14">
        <f t="shared" ref="M649" si="3066">+D649/D648-1</f>
        <v>0.13432835820895517</v>
      </c>
      <c r="N649" s="14">
        <f t="shared" ref="N649" si="3067">+E649/E648-1</f>
        <v>-8.4745762711864403E-2</v>
      </c>
      <c r="O649" s="14">
        <f t="shared" ref="O649" si="3068">+F649/F648-1</f>
        <v>-0.10064935064935066</v>
      </c>
      <c r="P649" s="14">
        <f t="shared" ref="P649" si="3069">+G649/G648-1</f>
        <v>-0.10799999999999998</v>
      </c>
      <c r="Q649" s="14" t="str">
        <f t="shared" ref="Q649" si="3070">+IF(H648*H649=0,"-",H649/H648-1)</f>
        <v>-</v>
      </c>
      <c r="R649" s="14">
        <f t="shared" ref="R649" si="3071">+I649/I648-1</f>
        <v>-4.6875E-2</v>
      </c>
      <c r="S649" s="14">
        <f t="shared" ref="S649" si="3072">+J649/J648-1</f>
        <v>0</v>
      </c>
    </row>
    <row r="650" spans="1:19" x14ac:dyDescent="0.25">
      <c r="A650" s="39">
        <v>44993</v>
      </c>
      <c r="B650" s="39">
        <f t="shared" si="3016"/>
        <v>44999</v>
      </c>
      <c r="C650" s="2">
        <v>501000</v>
      </c>
      <c r="D650" s="2">
        <v>413000</v>
      </c>
      <c r="E650" s="2">
        <v>54000</v>
      </c>
      <c r="F650" s="2">
        <v>307000</v>
      </c>
      <c r="G650" s="2">
        <v>226000</v>
      </c>
      <c r="H650" s="2">
        <v>0</v>
      </c>
      <c r="I650" s="2">
        <v>131000</v>
      </c>
      <c r="J650" s="2">
        <v>14000</v>
      </c>
      <c r="L650" s="14">
        <f t="shared" ref="L650" si="3073">+C650/C649-1</f>
        <v>0.48224852071005908</v>
      </c>
      <c r="M650" s="14">
        <f t="shared" ref="M650" si="3074">+D650/D649-1</f>
        <v>-9.4298245614035103E-2</v>
      </c>
      <c r="N650" s="14">
        <f t="shared" ref="N650" si="3075">+E650/E649-1</f>
        <v>0</v>
      </c>
      <c r="O650" s="14">
        <f t="shared" ref="O650" si="3076">+F650/F649-1</f>
        <v>0.10830324909747291</v>
      </c>
      <c r="P650" s="14">
        <f t="shared" ref="P650" si="3077">+G650/G649-1</f>
        <v>1.3452914798206317E-2</v>
      </c>
      <c r="Q650" s="14" t="str">
        <f t="shared" ref="Q650" si="3078">+IF(H649*H650=0,"-",H650/H649-1)</f>
        <v>-</v>
      </c>
      <c r="R650" s="14">
        <f t="shared" ref="R650" si="3079">+I650/I649-1</f>
        <v>7.3770491803278659E-2</v>
      </c>
      <c r="S650" s="14">
        <f t="shared" ref="S650" si="3080">+J650/J649-1</f>
        <v>0</v>
      </c>
    </row>
    <row r="651" spans="1:19" x14ac:dyDescent="0.25">
      <c r="A651" s="39">
        <v>45000</v>
      </c>
      <c r="B651" s="39">
        <f t="shared" si="3016"/>
        <v>45006</v>
      </c>
      <c r="C651" s="2">
        <v>480000</v>
      </c>
      <c r="D651" s="2">
        <v>357000</v>
      </c>
      <c r="E651" s="2">
        <v>39000</v>
      </c>
      <c r="F651" s="2">
        <v>293000</v>
      </c>
      <c r="G651" s="2">
        <v>173000</v>
      </c>
      <c r="H651" s="2">
        <v>0</v>
      </c>
      <c r="I651" s="2">
        <v>65000</v>
      </c>
      <c r="J651" s="2">
        <v>12000</v>
      </c>
      <c r="L651" s="14">
        <f t="shared" ref="L651" si="3081">+C651/C650-1</f>
        <v>-4.1916167664670656E-2</v>
      </c>
      <c r="M651" s="14">
        <f t="shared" ref="M651" si="3082">+D651/D650-1</f>
        <v>-0.13559322033898302</v>
      </c>
      <c r="N651" s="14">
        <f t="shared" ref="N651" si="3083">+E651/E650-1</f>
        <v>-0.27777777777777779</v>
      </c>
      <c r="O651" s="14">
        <f t="shared" ref="O651" si="3084">+F651/F650-1</f>
        <v>-4.5602605863192203E-2</v>
      </c>
      <c r="P651" s="14">
        <f t="shared" ref="P651" si="3085">+G651/G650-1</f>
        <v>-0.23451327433628322</v>
      </c>
      <c r="Q651" s="14" t="str">
        <f t="shared" ref="Q651" si="3086">+IF(H650*H651=0,"-",H651/H650-1)</f>
        <v>-</v>
      </c>
      <c r="R651" s="14">
        <f t="shared" ref="R651" si="3087">+I651/I650-1</f>
        <v>-0.50381679389312972</v>
      </c>
      <c r="S651" s="14">
        <f t="shared" ref="S651" si="3088">+J651/J650-1</f>
        <v>-0.1428571428571429</v>
      </c>
    </row>
    <row r="652" spans="1:19" x14ac:dyDescent="0.25">
      <c r="A652" s="39">
        <v>45007</v>
      </c>
      <c r="B652" s="39">
        <f t="shared" si="3016"/>
        <v>45013</v>
      </c>
      <c r="C652" s="2">
        <v>470000</v>
      </c>
      <c r="D652" s="2">
        <v>456000</v>
      </c>
      <c r="E652" s="2">
        <v>57000</v>
      </c>
      <c r="F652" s="2">
        <v>295000</v>
      </c>
      <c r="G652" s="2">
        <v>263000</v>
      </c>
      <c r="H652" s="2">
        <v>1000</v>
      </c>
      <c r="I652" s="2">
        <v>126000</v>
      </c>
      <c r="J652" s="2">
        <v>15000</v>
      </c>
      <c r="L652" s="14">
        <f t="shared" ref="L652" si="3089">+C652/C651-1</f>
        <v>-2.083333333333337E-2</v>
      </c>
      <c r="M652" s="14">
        <f t="shared" ref="M652" si="3090">+D652/D651-1</f>
        <v>0.2773109243697478</v>
      </c>
      <c r="N652" s="14">
        <f t="shared" ref="N652" si="3091">+E652/E651-1</f>
        <v>0.46153846153846145</v>
      </c>
      <c r="O652" s="14">
        <f t="shared" ref="O652" si="3092">+F652/F651-1</f>
        <v>6.8259385665530026E-3</v>
      </c>
      <c r="P652" s="14">
        <f t="shared" ref="P652" si="3093">+G652/G651-1</f>
        <v>0.52023121387283244</v>
      </c>
      <c r="Q652" s="14" t="str">
        <f t="shared" ref="Q652" si="3094">+IF(H651*H652=0,"-",H652/H651-1)</f>
        <v>-</v>
      </c>
      <c r="R652" s="14">
        <f t="shared" ref="R652" si="3095">+I652/I651-1</f>
        <v>0.93846153846153846</v>
      </c>
      <c r="S652" s="14">
        <f t="shared" ref="S652" si="3096">+J652/J651-1</f>
        <v>0.25</v>
      </c>
    </row>
    <row r="653" spans="1:19" x14ac:dyDescent="0.25">
      <c r="A653" s="39">
        <v>45014</v>
      </c>
      <c r="B653" s="39">
        <f t="shared" si="3016"/>
        <v>45020</v>
      </c>
      <c r="C653" s="2">
        <v>461000</v>
      </c>
      <c r="D653" s="2">
        <v>427000</v>
      </c>
      <c r="E653" s="2">
        <v>64000</v>
      </c>
      <c r="F653" s="2">
        <v>247000</v>
      </c>
      <c r="G653" s="2">
        <v>240000</v>
      </c>
      <c r="H653" s="2">
        <v>0</v>
      </c>
      <c r="I653" s="2">
        <v>123000</v>
      </c>
      <c r="J653" s="2">
        <v>19000</v>
      </c>
      <c r="L653" s="14">
        <f t="shared" ref="L653" si="3097">+C653/C652-1</f>
        <v>-1.9148936170212738E-2</v>
      </c>
      <c r="M653" s="14">
        <f t="shared" ref="M653" si="3098">+D653/D652-1</f>
        <v>-6.3596491228070207E-2</v>
      </c>
      <c r="N653" s="14">
        <f t="shared" ref="N653" si="3099">+E653/E652-1</f>
        <v>0.12280701754385959</v>
      </c>
      <c r="O653" s="14">
        <f t="shared" ref="O653" si="3100">+F653/F652-1</f>
        <v>-0.16271186440677965</v>
      </c>
      <c r="P653" s="14">
        <f t="shared" ref="P653" si="3101">+G653/G652-1</f>
        <v>-8.7452471482889704E-2</v>
      </c>
      <c r="Q653" s="14" t="str">
        <f t="shared" ref="Q653" si="3102">+IF(H652*H653=0,"-",H653/H652-1)</f>
        <v>-</v>
      </c>
      <c r="R653" s="14">
        <f t="shared" ref="R653" si="3103">+I653/I652-1</f>
        <v>-2.3809523809523836E-2</v>
      </c>
      <c r="S653" s="14">
        <f t="shared" ref="S653" si="3104">+J653/J652-1</f>
        <v>0.26666666666666661</v>
      </c>
    </row>
    <row r="654" spans="1:19" x14ac:dyDescent="0.25">
      <c r="A654" s="39">
        <v>45021</v>
      </c>
      <c r="B654" s="39">
        <f t="shared" si="3016"/>
        <v>45027</v>
      </c>
      <c r="C654" s="2">
        <v>470000</v>
      </c>
      <c r="D654" s="2">
        <v>432000</v>
      </c>
      <c r="E654" s="2">
        <v>70000</v>
      </c>
      <c r="F654" s="2">
        <v>287000</v>
      </c>
      <c r="G654" s="2">
        <v>234000</v>
      </c>
      <c r="H654" s="2">
        <v>0</v>
      </c>
      <c r="I654" s="2">
        <v>132000</v>
      </c>
      <c r="J654" s="2">
        <v>23000</v>
      </c>
      <c r="L654" s="14">
        <f t="shared" ref="L654" si="3105">+C654/C653-1</f>
        <v>1.952277657266821E-2</v>
      </c>
      <c r="M654" s="14">
        <f t="shared" ref="M654" si="3106">+D654/D653-1</f>
        <v>1.1709601873536313E-2</v>
      </c>
      <c r="N654" s="14">
        <f t="shared" ref="N654" si="3107">+E654/E653-1</f>
        <v>9.375E-2</v>
      </c>
      <c r="O654" s="14">
        <f t="shared" ref="O654" si="3108">+F654/F653-1</f>
        <v>0.16194331983805665</v>
      </c>
      <c r="P654" s="14">
        <f t="shared" ref="P654" si="3109">+G654/G653-1</f>
        <v>-2.5000000000000022E-2</v>
      </c>
      <c r="Q654" s="14" t="str">
        <f t="shared" ref="Q654" si="3110">+IF(H653*H654=0,"-",H654/H653-1)</f>
        <v>-</v>
      </c>
      <c r="R654" s="14">
        <f t="shared" ref="R654" si="3111">+I654/I653-1</f>
        <v>7.3170731707317138E-2</v>
      </c>
      <c r="S654" s="14">
        <f t="shared" ref="S654" si="3112">+J654/J653-1</f>
        <v>0.21052631578947367</v>
      </c>
    </row>
    <row r="655" spans="1:19" x14ac:dyDescent="0.25">
      <c r="A655" s="39">
        <v>45028</v>
      </c>
      <c r="B655" s="39">
        <f t="shared" si="3016"/>
        <v>45034</v>
      </c>
      <c r="C655" s="2">
        <v>448000</v>
      </c>
      <c r="D655" s="2">
        <v>380000</v>
      </c>
      <c r="E655" s="2">
        <v>63000</v>
      </c>
      <c r="F655" s="2">
        <v>343000</v>
      </c>
      <c r="G655" s="2">
        <v>228000</v>
      </c>
      <c r="H655" s="2">
        <v>1000</v>
      </c>
      <c r="I655" s="2">
        <v>125000</v>
      </c>
      <c r="J655" s="2">
        <v>28000</v>
      </c>
      <c r="L655" s="14">
        <f t="shared" ref="L655" si="3113">+C655/C654-1</f>
        <v>-4.6808510638297829E-2</v>
      </c>
      <c r="M655" s="14">
        <f t="shared" ref="M655" si="3114">+D655/D654-1</f>
        <v>-0.12037037037037035</v>
      </c>
      <c r="N655" s="14">
        <f t="shared" ref="N655" si="3115">+E655/E654-1</f>
        <v>-9.9999999999999978E-2</v>
      </c>
      <c r="O655" s="14">
        <f t="shared" ref="O655" si="3116">+F655/F654-1</f>
        <v>0.19512195121951215</v>
      </c>
      <c r="P655" s="14">
        <f t="shared" ref="P655" si="3117">+G655/G654-1</f>
        <v>-2.5641025641025661E-2</v>
      </c>
      <c r="Q655" s="14" t="str">
        <f t="shared" ref="Q655" si="3118">+IF(H654*H655=0,"-",H655/H654-1)</f>
        <v>-</v>
      </c>
      <c r="R655" s="14">
        <f t="shared" ref="R655" si="3119">+I655/I654-1</f>
        <v>-5.3030303030302983E-2</v>
      </c>
      <c r="S655" s="14">
        <f t="shared" ref="S655" si="3120">+J655/J654-1</f>
        <v>0.21739130434782616</v>
      </c>
    </row>
    <row r="656" spans="1:19" x14ac:dyDescent="0.25">
      <c r="A656" s="39">
        <v>45035</v>
      </c>
      <c r="B656" s="39">
        <f t="shared" si="3016"/>
        <v>45041</v>
      </c>
      <c r="C656" s="2">
        <v>455000</v>
      </c>
      <c r="D656" s="2">
        <v>450000</v>
      </c>
      <c r="E656" s="2">
        <v>64000</v>
      </c>
      <c r="F656" s="2">
        <v>297000</v>
      </c>
      <c r="G656" s="2">
        <v>215000</v>
      </c>
      <c r="H656" s="2">
        <v>0</v>
      </c>
      <c r="I656" s="2">
        <v>126000</v>
      </c>
      <c r="J656" s="2">
        <v>27000</v>
      </c>
      <c r="L656" s="14">
        <f t="shared" ref="L656" si="3121">+C656/C655-1</f>
        <v>1.5625E-2</v>
      </c>
      <c r="M656" s="14">
        <f t="shared" ref="M656" si="3122">+D656/D655-1</f>
        <v>0.18421052631578938</v>
      </c>
      <c r="N656" s="14">
        <f t="shared" ref="N656" si="3123">+E656/E655-1</f>
        <v>1.5873015873015817E-2</v>
      </c>
      <c r="O656" s="14">
        <f t="shared" ref="O656" si="3124">+F656/F655-1</f>
        <v>-0.13411078717201164</v>
      </c>
      <c r="P656" s="14">
        <f t="shared" ref="P656" si="3125">+G656/G655-1</f>
        <v>-5.7017543859649078E-2</v>
      </c>
      <c r="Q656" s="14" t="str">
        <f t="shared" ref="Q656" si="3126">+IF(H655*H656=0,"-",H656/H655-1)</f>
        <v>-</v>
      </c>
      <c r="R656" s="14">
        <f t="shared" ref="R656" si="3127">+I656/I655-1</f>
        <v>8.0000000000000071E-3</v>
      </c>
      <c r="S656" s="14">
        <f t="shared" ref="S656" si="3128">+J656/J655-1</f>
        <v>-3.5714285714285698E-2</v>
      </c>
    </row>
    <row r="657" spans="1:19" x14ac:dyDescent="0.25">
      <c r="A657" s="39">
        <v>45042</v>
      </c>
      <c r="B657" s="39">
        <f t="shared" si="3016"/>
        <v>45048</v>
      </c>
      <c r="C657" s="2">
        <v>426000</v>
      </c>
      <c r="D657" s="2">
        <v>438000</v>
      </c>
      <c r="E657" s="2">
        <v>64000</v>
      </c>
      <c r="F657" s="2">
        <v>265000</v>
      </c>
      <c r="G657" s="2">
        <v>219000</v>
      </c>
      <c r="H657" s="2">
        <v>0</v>
      </c>
      <c r="I657" s="2">
        <v>129000</v>
      </c>
      <c r="J657" s="2">
        <v>30000</v>
      </c>
      <c r="L657" s="14">
        <f t="shared" ref="L657" si="3129">+C657/C656-1</f>
        <v>-6.3736263736263732E-2</v>
      </c>
      <c r="M657" s="14">
        <f t="shared" ref="M657" si="3130">+D657/D656-1</f>
        <v>-2.6666666666666616E-2</v>
      </c>
      <c r="N657" s="14">
        <f t="shared" ref="N657" si="3131">+E657/E656-1</f>
        <v>0</v>
      </c>
      <c r="O657" s="14">
        <f t="shared" ref="O657" si="3132">+F657/F656-1</f>
        <v>-0.1077441077441077</v>
      </c>
      <c r="P657" s="14">
        <f t="shared" ref="P657" si="3133">+G657/G656-1</f>
        <v>1.8604651162790642E-2</v>
      </c>
      <c r="Q657" s="14" t="str">
        <f t="shared" ref="Q657" si="3134">+IF(H656*H657=0,"-",H657/H656-1)</f>
        <v>-</v>
      </c>
      <c r="R657" s="14">
        <f t="shared" ref="R657" si="3135">+I657/I656-1</f>
        <v>2.3809523809523725E-2</v>
      </c>
      <c r="S657" s="14">
        <f t="shared" ref="S657" si="3136">+J657/J656-1</f>
        <v>0.11111111111111116</v>
      </c>
    </row>
    <row r="658" spans="1:19" x14ac:dyDescent="0.25">
      <c r="A658" s="39">
        <v>45049</v>
      </c>
      <c r="B658" s="39">
        <f t="shared" si="3016"/>
        <v>45055</v>
      </c>
      <c r="C658" s="2">
        <v>436000</v>
      </c>
      <c r="D658" s="2">
        <v>436000</v>
      </c>
      <c r="E658" s="2">
        <v>74000</v>
      </c>
      <c r="F658" s="2">
        <v>290000</v>
      </c>
      <c r="G658" s="2">
        <v>237000</v>
      </c>
      <c r="H658" s="2">
        <v>0</v>
      </c>
      <c r="I658" s="2">
        <v>140000</v>
      </c>
      <c r="J658" s="2">
        <v>30000</v>
      </c>
      <c r="L658" s="14">
        <f t="shared" ref="L658" si="3137">+C658/C657-1</f>
        <v>2.3474178403755763E-2</v>
      </c>
      <c r="M658" s="14">
        <f t="shared" ref="M658" si="3138">+D658/D657-1</f>
        <v>-4.5662100456621557E-3</v>
      </c>
      <c r="N658" s="14">
        <f t="shared" ref="N658" si="3139">+E658/E657-1</f>
        <v>0.15625</v>
      </c>
      <c r="O658" s="14">
        <f t="shared" ref="O658" si="3140">+F658/F657-1</f>
        <v>9.4339622641509413E-2</v>
      </c>
      <c r="P658" s="14">
        <f t="shared" ref="P658" si="3141">+G658/G657-1</f>
        <v>8.2191780821917915E-2</v>
      </c>
      <c r="Q658" s="14" t="str">
        <f t="shared" ref="Q658" si="3142">+IF(H657*H658=0,"-",H658/H657-1)</f>
        <v>-</v>
      </c>
      <c r="R658" s="14">
        <f t="shared" ref="R658" si="3143">+I658/I657-1</f>
        <v>8.5271317829457294E-2</v>
      </c>
      <c r="S658" s="14">
        <f t="shared" ref="S658" si="3144">+J658/J657-1</f>
        <v>0</v>
      </c>
    </row>
    <row r="659" spans="1:19" x14ac:dyDescent="0.25">
      <c r="A659" s="39">
        <v>45056</v>
      </c>
      <c r="B659" s="39">
        <f t="shared" si="3016"/>
        <v>45062</v>
      </c>
      <c r="C659" s="2">
        <v>405000</v>
      </c>
      <c r="D659" s="2">
        <v>504000</v>
      </c>
      <c r="E659" s="2">
        <v>74000</v>
      </c>
      <c r="F659" s="2">
        <v>214000</v>
      </c>
      <c r="G659" s="2">
        <v>223000</v>
      </c>
      <c r="H659" s="2">
        <v>0</v>
      </c>
      <c r="I659" s="2">
        <v>129000</v>
      </c>
      <c r="J659" s="2">
        <v>34000</v>
      </c>
      <c r="L659" s="14">
        <f t="shared" ref="L659" si="3145">+C659/C658-1</f>
        <v>-7.1100917431192623E-2</v>
      </c>
      <c r="M659" s="14">
        <f t="shared" ref="M659" si="3146">+D659/D658-1</f>
        <v>0.15596330275229353</v>
      </c>
      <c r="N659" s="14">
        <f t="shared" ref="N659" si="3147">+E659/E658-1</f>
        <v>0</v>
      </c>
      <c r="O659" s="14">
        <f t="shared" ref="O659" si="3148">+F659/F658-1</f>
        <v>-0.26206896551724135</v>
      </c>
      <c r="P659" s="14">
        <f t="shared" ref="P659" si="3149">+G659/G658-1</f>
        <v>-5.9071729957805852E-2</v>
      </c>
      <c r="Q659" s="14" t="str">
        <f t="shared" ref="Q659" si="3150">+IF(H658*H659=0,"-",H659/H658-1)</f>
        <v>-</v>
      </c>
      <c r="R659" s="14">
        <f t="shared" ref="R659" si="3151">+I659/I658-1</f>
        <v>-7.8571428571428625E-2</v>
      </c>
      <c r="S659" s="14">
        <f t="shared" ref="S659" si="3152">+J659/J658-1</f>
        <v>0.1333333333333333</v>
      </c>
    </row>
    <row r="660" spans="1:19" x14ac:dyDescent="0.25">
      <c r="A660" s="39">
        <v>45063</v>
      </c>
      <c r="B660" s="39">
        <f t="shared" si="3016"/>
        <v>45069</v>
      </c>
      <c r="C660" s="2">
        <v>334000</v>
      </c>
      <c r="D660" s="2">
        <v>458000</v>
      </c>
      <c r="E660" s="2">
        <v>65000</v>
      </c>
      <c r="F660" s="2">
        <v>207000</v>
      </c>
      <c r="G660" s="2">
        <v>223000</v>
      </c>
      <c r="H660" s="2">
        <v>0</v>
      </c>
      <c r="I660" s="2">
        <v>119000</v>
      </c>
      <c r="J660" s="2">
        <v>44000</v>
      </c>
      <c r="L660" s="14">
        <f t="shared" ref="L660" si="3153">+C660/C659-1</f>
        <v>-0.1753086419753086</v>
      </c>
      <c r="M660" s="14">
        <f t="shared" ref="M660" si="3154">+D660/D659-1</f>
        <v>-9.1269841269841279E-2</v>
      </c>
      <c r="N660" s="14">
        <f t="shared" ref="N660" si="3155">+E660/E659-1</f>
        <v>-0.1216216216216216</v>
      </c>
      <c r="O660" s="14">
        <f t="shared" ref="O660" si="3156">+F660/F659-1</f>
        <v>-3.2710280373831724E-2</v>
      </c>
      <c r="P660" s="14">
        <f t="shared" ref="P660" si="3157">+G660/G659-1</f>
        <v>0</v>
      </c>
      <c r="Q660" s="14" t="str">
        <f t="shared" ref="Q660" si="3158">+IF(H659*H660=0,"-",H660/H659-1)</f>
        <v>-</v>
      </c>
      <c r="R660" s="14">
        <f t="shared" ref="R660" si="3159">+I660/I659-1</f>
        <v>-7.7519379844961267E-2</v>
      </c>
      <c r="S660" s="14">
        <f t="shared" ref="S660" si="3160">+J660/J659-1</f>
        <v>0.29411764705882359</v>
      </c>
    </row>
    <row r="661" spans="1:19" x14ac:dyDescent="0.25">
      <c r="A661" s="39">
        <v>45070</v>
      </c>
      <c r="B661" s="39">
        <f t="shared" si="3016"/>
        <v>45076</v>
      </c>
      <c r="C661" s="2">
        <v>288000</v>
      </c>
      <c r="D661" s="2">
        <v>501000</v>
      </c>
      <c r="E661" s="2">
        <v>98000</v>
      </c>
      <c r="F661" s="2">
        <v>172000</v>
      </c>
      <c r="G661" s="2">
        <v>223000</v>
      </c>
      <c r="H661" s="2">
        <v>1000</v>
      </c>
      <c r="I661" s="2">
        <v>124000</v>
      </c>
      <c r="J661" s="2">
        <v>40000</v>
      </c>
      <c r="L661" s="14">
        <f t="shared" ref="L661" si="3161">+C661/C660-1</f>
        <v>-0.13772455089820357</v>
      </c>
      <c r="M661" s="14">
        <f t="shared" ref="M661" si="3162">+D661/D660-1</f>
        <v>9.3886462882096122E-2</v>
      </c>
      <c r="N661" s="14">
        <f t="shared" ref="N661" si="3163">+E661/E660-1</f>
        <v>0.50769230769230766</v>
      </c>
      <c r="O661" s="14">
        <f t="shared" ref="O661" si="3164">+F661/F660-1</f>
        <v>-0.16908212560386471</v>
      </c>
      <c r="P661" s="14">
        <f t="shared" ref="P661" si="3165">+G661/G660-1</f>
        <v>0</v>
      </c>
      <c r="Q661" s="14" t="str">
        <f t="shared" ref="Q661" si="3166">+IF(H660*H661=0,"-",H661/H660-1)</f>
        <v>-</v>
      </c>
      <c r="R661" s="14">
        <f t="shared" ref="R661" si="3167">+I661/I660-1</f>
        <v>4.2016806722689148E-2</v>
      </c>
      <c r="S661" s="14">
        <f t="shared" ref="S661" si="3168">+J661/J660-1</f>
        <v>-9.0909090909090939E-2</v>
      </c>
    </row>
    <row r="662" spans="1:19" x14ac:dyDescent="0.25">
      <c r="A662" s="39">
        <v>45077</v>
      </c>
      <c r="B662" s="39">
        <f t="shared" si="3016"/>
        <v>45083</v>
      </c>
      <c r="C662" s="2">
        <v>266000</v>
      </c>
      <c r="D662" s="2">
        <v>457000</v>
      </c>
      <c r="E662" s="2">
        <v>70000</v>
      </c>
      <c r="F662" s="2">
        <v>274000</v>
      </c>
      <c r="G662" s="2">
        <v>217000</v>
      </c>
      <c r="H662" s="2">
        <v>0</v>
      </c>
      <c r="I662" s="2">
        <v>122000</v>
      </c>
      <c r="J662" s="2">
        <v>33000</v>
      </c>
      <c r="L662" s="14">
        <f t="shared" ref="L662" si="3169">+C662/C661-1</f>
        <v>-7.638888888888884E-2</v>
      </c>
      <c r="M662" s="14">
        <f t="shared" ref="M662" si="3170">+D662/D661-1</f>
        <v>-8.7824351297405179E-2</v>
      </c>
      <c r="N662" s="14">
        <f t="shared" ref="N662" si="3171">+E662/E661-1</f>
        <v>-0.2857142857142857</v>
      </c>
      <c r="O662" s="14">
        <f t="shared" ref="O662" si="3172">+F662/F661-1</f>
        <v>0.59302325581395343</v>
      </c>
      <c r="P662" s="14">
        <f t="shared" ref="P662" si="3173">+G662/G661-1</f>
        <v>-2.6905829596412523E-2</v>
      </c>
      <c r="Q662" s="14" t="str">
        <f t="shared" ref="Q662" si="3174">+IF(H661*H662=0,"-",H662/H661-1)</f>
        <v>-</v>
      </c>
      <c r="R662" s="14">
        <f t="shared" ref="R662" si="3175">+I662/I661-1</f>
        <v>-1.6129032258064502E-2</v>
      </c>
      <c r="S662" s="14">
        <f t="shared" ref="S662" si="3176">+J662/J661-1</f>
        <v>-0.17500000000000004</v>
      </c>
    </row>
    <row r="663" spans="1:19" x14ac:dyDescent="0.25">
      <c r="A663" s="39">
        <v>45084</v>
      </c>
      <c r="B663" s="39">
        <f t="shared" si="3016"/>
        <v>45090</v>
      </c>
      <c r="C663" s="2">
        <v>309000</v>
      </c>
      <c r="D663" s="2">
        <v>382000</v>
      </c>
      <c r="E663" s="2">
        <v>54000</v>
      </c>
      <c r="F663" s="2">
        <v>223000</v>
      </c>
      <c r="G663" s="2">
        <v>176000</v>
      </c>
      <c r="H663" s="2">
        <v>0</v>
      </c>
      <c r="I663" s="2">
        <v>89000</v>
      </c>
      <c r="J663" s="2">
        <v>34000</v>
      </c>
      <c r="L663" s="14">
        <f t="shared" ref="L663" si="3177">+C663/C662-1</f>
        <v>0.16165413533834583</v>
      </c>
      <c r="M663" s="14">
        <f t="shared" ref="M663" si="3178">+D663/D662-1</f>
        <v>-0.16411378555798684</v>
      </c>
      <c r="N663" s="14">
        <f t="shared" ref="N663" si="3179">+E663/E662-1</f>
        <v>-0.22857142857142854</v>
      </c>
      <c r="O663" s="14">
        <f t="shared" ref="O663" si="3180">+F663/F662-1</f>
        <v>-0.18613138686131392</v>
      </c>
      <c r="P663" s="14">
        <f t="shared" ref="P663" si="3181">+G663/G662-1</f>
        <v>-0.18894009216589858</v>
      </c>
      <c r="Q663" s="14" t="str">
        <f t="shared" ref="Q663" si="3182">+IF(H662*H663=0,"-",H663/H662-1)</f>
        <v>-</v>
      </c>
      <c r="R663" s="14">
        <f t="shared" ref="R663" si="3183">+I663/I662-1</f>
        <v>-0.27049180327868849</v>
      </c>
      <c r="S663" s="14">
        <f t="shared" ref="S663" si="3184">+J663/J662-1</f>
        <v>3.0303030303030276E-2</v>
      </c>
    </row>
    <row r="664" spans="1:19" x14ac:dyDescent="0.25">
      <c r="A664" s="39">
        <v>45091</v>
      </c>
      <c r="B664" s="39">
        <f t="shared" si="3016"/>
        <v>45097</v>
      </c>
      <c r="C664" s="2">
        <v>513000</v>
      </c>
      <c r="D664" s="2">
        <v>452000</v>
      </c>
      <c r="E664" s="2">
        <v>64000</v>
      </c>
      <c r="F664" s="2">
        <v>275000</v>
      </c>
      <c r="G664" s="2">
        <v>192000</v>
      </c>
      <c r="H664" s="2">
        <v>0</v>
      </c>
      <c r="I664" s="2">
        <v>127000</v>
      </c>
      <c r="J664" s="2">
        <v>30000</v>
      </c>
      <c r="L664" s="14">
        <f t="shared" ref="L664" si="3185">+C664/C663-1</f>
        <v>0.66019417475728148</v>
      </c>
      <c r="M664" s="14">
        <f t="shared" ref="M664" si="3186">+D664/D663-1</f>
        <v>0.18324607329842935</v>
      </c>
      <c r="N664" s="14">
        <f t="shared" ref="N664" si="3187">+E664/E663-1</f>
        <v>0.18518518518518512</v>
      </c>
      <c r="O664" s="14">
        <f t="shared" ref="O664" si="3188">+F664/F663-1</f>
        <v>0.23318385650224216</v>
      </c>
      <c r="P664" s="14">
        <f t="shared" ref="P664" si="3189">+G664/G663-1</f>
        <v>9.0909090909090828E-2</v>
      </c>
      <c r="Q664" s="14" t="str">
        <f t="shared" ref="Q664" si="3190">+IF(H663*H664=0,"-",H664/H663-1)</f>
        <v>-</v>
      </c>
      <c r="R664" s="14">
        <f t="shared" ref="R664" si="3191">+I664/I663-1</f>
        <v>0.42696629213483139</v>
      </c>
      <c r="S664" s="14">
        <f t="shared" ref="S664" si="3192">+J664/J663-1</f>
        <v>-0.11764705882352944</v>
      </c>
    </row>
    <row r="665" spans="1:19" x14ac:dyDescent="0.25">
      <c r="A665" s="39">
        <v>45098</v>
      </c>
      <c r="B665" s="39">
        <f t="shared" si="3016"/>
        <v>45104</v>
      </c>
      <c r="C665" s="2">
        <v>469000</v>
      </c>
      <c r="D665" s="2">
        <v>397000</v>
      </c>
      <c r="E665" s="2">
        <v>60000</v>
      </c>
      <c r="F665" s="2">
        <v>238000</v>
      </c>
      <c r="G665" s="2">
        <v>199000</v>
      </c>
      <c r="H665" s="2">
        <v>0</v>
      </c>
      <c r="I665" s="2">
        <v>111000</v>
      </c>
      <c r="J665" s="2">
        <v>26000</v>
      </c>
      <c r="L665" s="14">
        <f t="shared" ref="L665" si="3193">+C665/C664-1</f>
        <v>-8.5769980506822607E-2</v>
      </c>
      <c r="M665" s="14">
        <f t="shared" ref="M665" si="3194">+D665/D664-1</f>
        <v>-0.12168141592920356</v>
      </c>
      <c r="N665" s="14">
        <f t="shared" ref="N665" si="3195">+E665/E664-1</f>
        <v>-6.25E-2</v>
      </c>
      <c r="O665" s="14">
        <f t="shared" ref="O665" si="3196">+F665/F664-1</f>
        <v>-0.13454545454545452</v>
      </c>
      <c r="P665" s="14">
        <f t="shared" ref="P665" si="3197">+G665/G664-1</f>
        <v>3.6458333333333259E-2</v>
      </c>
      <c r="Q665" s="14" t="str">
        <f t="shared" ref="Q665" si="3198">+IF(H664*H665=0,"-",H665/H664-1)</f>
        <v>-</v>
      </c>
      <c r="R665" s="14">
        <f t="shared" ref="R665" si="3199">+I665/I664-1</f>
        <v>-0.12598425196850394</v>
      </c>
      <c r="S665" s="14">
        <f t="shared" ref="S665" si="3200">+J665/J664-1</f>
        <v>-0.1333333333333333</v>
      </c>
    </row>
    <row r="666" spans="1:19" x14ac:dyDescent="0.25">
      <c r="A666" s="39">
        <v>45105</v>
      </c>
      <c r="B666" s="39">
        <f t="shared" si="3016"/>
        <v>45111</v>
      </c>
      <c r="C666" s="2">
        <v>470000</v>
      </c>
      <c r="D666" s="2">
        <v>414000</v>
      </c>
      <c r="E666" s="2">
        <v>64000</v>
      </c>
      <c r="F666" s="2">
        <v>291000</v>
      </c>
      <c r="G666" s="2">
        <v>205000</v>
      </c>
      <c r="H666" s="2">
        <v>0</v>
      </c>
      <c r="I666" s="2">
        <v>108000</v>
      </c>
      <c r="J666" s="2">
        <v>28000</v>
      </c>
      <c r="L666" s="14">
        <f t="shared" ref="L666:L667" si="3201">+C666/C665-1</f>
        <v>2.132196162046851E-3</v>
      </c>
      <c r="M666" s="14">
        <f t="shared" ref="M666:M667" si="3202">+D666/D665-1</f>
        <v>4.2821158690176331E-2</v>
      </c>
      <c r="N666" s="14">
        <f t="shared" ref="N666:N667" si="3203">+E666/E665-1</f>
        <v>6.6666666666666652E-2</v>
      </c>
      <c r="O666" s="14">
        <f t="shared" ref="O666:O667" si="3204">+F666/F665-1</f>
        <v>0.2226890756302522</v>
      </c>
      <c r="P666" s="14">
        <f t="shared" ref="P666:P667" si="3205">+G666/G665-1</f>
        <v>3.015075376884413E-2</v>
      </c>
      <c r="Q666" s="14" t="str">
        <f t="shared" ref="Q666:Q667" si="3206">+IF(H665*H666=0,"-",H666/H665-1)</f>
        <v>-</v>
      </c>
      <c r="R666" s="14">
        <f t="shared" ref="R666:R667" si="3207">+I666/I665-1</f>
        <v>-2.7027027027026973E-2</v>
      </c>
      <c r="S666" s="14">
        <f t="shared" ref="S666:S667" si="3208">+J666/J665-1</f>
        <v>7.6923076923076872E-2</v>
      </c>
    </row>
    <row r="667" spans="1:19" x14ac:dyDescent="0.25">
      <c r="A667" s="39">
        <v>45112</v>
      </c>
      <c r="B667" s="39">
        <f t="shared" si="3016"/>
        <v>45118</v>
      </c>
      <c r="C667" s="2">
        <v>429000</v>
      </c>
      <c r="D667" s="2">
        <v>401000</v>
      </c>
      <c r="E667" s="2">
        <v>65000</v>
      </c>
      <c r="F667" s="2">
        <v>298000</v>
      </c>
      <c r="G667" s="2">
        <v>203000</v>
      </c>
      <c r="H667" s="2">
        <v>0</v>
      </c>
      <c r="I667" s="2">
        <v>107000</v>
      </c>
      <c r="J667" s="2">
        <v>28000</v>
      </c>
      <c r="L667" s="14">
        <f t="shared" si="3201"/>
        <v>-8.7234042553191449E-2</v>
      </c>
      <c r="M667" s="14">
        <f t="shared" si="3202"/>
        <v>-3.1400966183574908E-2</v>
      </c>
      <c r="N667" s="14">
        <f t="shared" si="3203"/>
        <v>1.5625E-2</v>
      </c>
      <c r="O667" s="14">
        <f t="shared" si="3204"/>
        <v>2.405498281786933E-2</v>
      </c>
      <c r="P667" s="14">
        <f t="shared" si="3205"/>
        <v>-9.7560975609756184E-3</v>
      </c>
      <c r="Q667" s="14" t="str">
        <f t="shared" si="3206"/>
        <v>-</v>
      </c>
      <c r="R667" s="14">
        <f t="shared" si="3207"/>
        <v>-9.2592592592593004E-3</v>
      </c>
      <c r="S667" s="14">
        <f t="shared" si="3208"/>
        <v>0</v>
      </c>
    </row>
    <row r="668" spans="1:19" x14ac:dyDescent="0.25">
      <c r="A668" s="39">
        <v>45119</v>
      </c>
      <c r="B668" s="39">
        <f t="shared" si="3016"/>
        <v>45125</v>
      </c>
      <c r="C668" s="2">
        <v>477000</v>
      </c>
      <c r="D668" s="2">
        <v>354000</v>
      </c>
      <c r="E668" s="2">
        <v>60000</v>
      </c>
      <c r="F668" s="2">
        <v>285000</v>
      </c>
      <c r="G668" s="2">
        <v>191000</v>
      </c>
      <c r="H668" s="2">
        <v>0</v>
      </c>
      <c r="I668" s="2">
        <v>103000</v>
      </c>
      <c r="J668" s="2">
        <v>24000</v>
      </c>
      <c r="L668" s="14">
        <f t="shared" ref="L668" si="3209">+C668/C667-1</f>
        <v>0.11188811188811187</v>
      </c>
      <c r="M668" s="14">
        <f t="shared" ref="M668" si="3210">+D668/D667-1</f>
        <v>-0.11720698254364093</v>
      </c>
      <c r="N668" s="14">
        <f t="shared" ref="N668" si="3211">+E668/E667-1</f>
        <v>-7.6923076923076872E-2</v>
      </c>
      <c r="O668" s="14">
        <f t="shared" ref="O668" si="3212">+F668/F667-1</f>
        <v>-4.3624161073825496E-2</v>
      </c>
      <c r="P668" s="14">
        <f t="shared" ref="P668" si="3213">+G668/G667-1</f>
        <v>-5.9113300492610876E-2</v>
      </c>
      <c r="Q668" s="14" t="str">
        <f t="shared" ref="Q668" si="3214">+IF(H667*H668=0,"-",H668/H667-1)</f>
        <v>-</v>
      </c>
      <c r="R668" s="14">
        <f t="shared" ref="R668" si="3215">+I668/I667-1</f>
        <v>-3.7383177570093462E-2</v>
      </c>
      <c r="S668" s="14">
        <f t="shared" ref="S668" si="3216">+J668/J667-1</f>
        <v>-0.1428571428571429</v>
      </c>
    </row>
    <row r="669" spans="1:19" x14ac:dyDescent="0.25">
      <c r="A669" s="39">
        <v>45126</v>
      </c>
      <c r="B669" s="39">
        <f t="shared" si="3016"/>
        <v>45132</v>
      </c>
      <c r="C669" s="2">
        <v>504000</v>
      </c>
      <c r="D669" s="2">
        <v>413000</v>
      </c>
      <c r="E669" s="2">
        <v>66000</v>
      </c>
      <c r="F669" s="2">
        <v>279000</v>
      </c>
      <c r="G669" s="2">
        <v>213000</v>
      </c>
      <c r="H669" s="2">
        <v>0</v>
      </c>
      <c r="I669" s="2">
        <v>106000</v>
      </c>
      <c r="J669" s="2">
        <v>24000</v>
      </c>
      <c r="L669" s="14">
        <f t="shared" ref="L669:P670" si="3217">+C669/C668-1</f>
        <v>5.6603773584905648E-2</v>
      </c>
      <c r="M669" s="14">
        <f t="shared" si="3217"/>
        <v>0.16666666666666674</v>
      </c>
      <c r="N669" s="14">
        <f t="shared" si="3217"/>
        <v>0.10000000000000009</v>
      </c>
      <c r="O669" s="14">
        <f t="shared" si="3217"/>
        <v>-2.1052631578947323E-2</v>
      </c>
      <c r="P669" s="14">
        <f t="shared" si="3217"/>
        <v>0.11518324607329844</v>
      </c>
      <c r="Q669" s="14" t="str">
        <f t="shared" ref="Q669:Q677" si="3218">+IF(H668*H669=0,"-",H669/H668-1)</f>
        <v>-</v>
      </c>
      <c r="R669" s="14">
        <f t="shared" ref="R669:S671" si="3219">+I669/I668-1</f>
        <v>2.9126213592232997E-2</v>
      </c>
      <c r="S669" s="14">
        <f t="shared" si="3219"/>
        <v>0</v>
      </c>
    </row>
    <row r="670" spans="1:19" x14ac:dyDescent="0.25">
      <c r="A670" s="39">
        <v>45133</v>
      </c>
      <c r="B670" s="39">
        <f t="shared" si="3016"/>
        <v>45139</v>
      </c>
      <c r="C670" s="2">
        <v>489000</v>
      </c>
      <c r="D670" s="2">
        <v>358000</v>
      </c>
      <c r="E670" s="2">
        <v>67000</v>
      </c>
      <c r="F670" s="2">
        <v>277000</v>
      </c>
      <c r="G670" s="2">
        <v>206000</v>
      </c>
      <c r="H670" s="2">
        <v>0</v>
      </c>
      <c r="I670" s="2">
        <v>112000</v>
      </c>
      <c r="J670" s="2">
        <v>24000</v>
      </c>
      <c r="L670" s="14">
        <f t="shared" si="3217"/>
        <v>-2.9761904761904767E-2</v>
      </c>
      <c r="M670" s="14">
        <f t="shared" si="3217"/>
        <v>-0.13317191283292973</v>
      </c>
      <c r="N670" s="14">
        <f t="shared" si="3217"/>
        <v>1.5151515151515138E-2</v>
      </c>
      <c r="O670" s="14">
        <f t="shared" si="3217"/>
        <v>-7.1684587813619638E-3</v>
      </c>
      <c r="P670" s="14">
        <f t="shared" si="3217"/>
        <v>-3.2863849765258246E-2</v>
      </c>
      <c r="Q670" s="14" t="str">
        <f t="shared" si="3218"/>
        <v>-</v>
      </c>
      <c r="R670" s="14">
        <f t="shared" si="3219"/>
        <v>5.6603773584905648E-2</v>
      </c>
      <c r="S670" s="14">
        <f t="shared" si="3219"/>
        <v>0</v>
      </c>
    </row>
    <row r="671" spans="1:19" x14ac:dyDescent="0.25">
      <c r="A671" s="39">
        <v>45140</v>
      </c>
      <c r="B671" s="39">
        <f t="shared" si="3016"/>
        <v>45146</v>
      </c>
      <c r="C671" s="2">
        <v>500000</v>
      </c>
      <c r="D671" s="2">
        <v>336000</v>
      </c>
      <c r="E671" s="2">
        <v>56000</v>
      </c>
      <c r="F671" s="2">
        <v>228000</v>
      </c>
      <c r="G671" s="2">
        <v>207000</v>
      </c>
      <c r="H671" s="2">
        <v>0</v>
      </c>
      <c r="I671" s="2">
        <v>104000</v>
      </c>
      <c r="J671" s="2">
        <v>24000</v>
      </c>
      <c r="L671" s="14">
        <f t="shared" ref="L671" si="3220">+C671/C670-1</f>
        <v>2.249488752556239E-2</v>
      </c>
      <c r="M671" s="14">
        <f t="shared" ref="M671" si="3221">+D671/D670-1</f>
        <v>-6.1452513966480438E-2</v>
      </c>
      <c r="N671" s="14">
        <f t="shared" ref="N671" si="3222">+E671/E670-1</f>
        <v>-0.16417910447761197</v>
      </c>
      <c r="O671" s="14">
        <f t="shared" ref="O671" si="3223">+F671/F670-1</f>
        <v>-0.17689530685920574</v>
      </c>
      <c r="P671" s="14">
        <f t="shared" ref="P671" si="3224">+G671/G670-1</f>
        <v>4.8543689320388328E-3</v>
      </c>
      <c r="Q671" s="14" t="str">
        <f t="shared" si="3218"/>
        <v>-</v>
      </c>
      <c r="R671" s="14">
        <f t="shared" si="3219"/>
        <v>-7.1428571428571397E-2</v>
      </c>
      <c r="S671" s="14">
        <f t="shared" si="3219"/>
        <v>0</v>
      </c>
    </row>
    <row r="672" spans="1:19" x14ac:dyDescent="0.25">
      <c r="A672" s="39">
        <v>45147</v>
      </c>
      <c r="B672" s="39">
        <f t="shared" si="3016"/>
        <v>45153</v>
      </c>
      <c r="C672" s="2">
        <v>501000</v>
      </c>
      <c r="D672" s="2">
        <v>370000</v>
      </c>
      <c r="E672" s="2">
        <v>42000</v>
      </c>
      <c r="F672" s="2">
        <v>181000</v>
      </c>
      <c r="G672" s="2">
        <v>239000</v>
      </c>
      <c r="H672" s="2">
        <v>1000</v>
      </c>
      <c r="I672" s="2">
        <v>94000</v>
      </c>
      <c r="J672" s="2">
        <v>21000</v>
      </c>
      <c r="L672" s="14">
        <f t="shared" ref="L672" si="3225">+C672/C671-1</f>
        <v>2.0000000000000018E-3</v>
      </c>
      <c r="M672" s="14">
        <f t="shared" ref="M672" si="3226">+D672/D671-1</f>
        <v>0.10119047619047628</v>
      </c>
      <c r="N672" s="14">
        <f t="shared" ref="N672" si="3227">+E672/E671-1</f>
        <v>-0.25</v>
      </c>
      <c r="O672" s="14">
        <f t="shared" ref="O672" si="3228">+F672/F671-1</f>
        <v>-0.20614035087719296</v>
      </c>
      <c r="P672" s="14">
        <f t="shared" ref="P672" si="3229">+G672/G671-1</f>
        <v>0.15458937198067635</v>
      </c>
      <c r="Q672" s="14" t="str">
        <f t="shared" si="3218"/>
        <v>-</v>
      </c>
      <c r="R672" s="14">
        <f t="shared" ref="R672" si="3230">+I672/I671-1</f>
        <v>-9.6153846153846145E-2</v>
      </c>
      <c r="S672" s="14">
        <f t="shared" ref="S672" si="3231">+J672/J671-1</f>
        <v>-0.125</v>
      </c>
    </row>
    <row r="673" spans="1:19" x14ac:dyDescent="0.25">
      <c r="A673" s="39">
        <v>45154</v>
      </c>
      <c r="B673" s="39">
        <f t="shared" si="3016"/>
        <v>45160</v>
      </c>
      <c r="C673" s="2">
        <v>499000</v>
      </c>
      <c r="D673" s="2">
        <v>378000</v>
      </c>
      <c r="E673" s="2">
        <v>43000</v>
      </c>
      <c r="F673" s="2">
        <v>232000</v>
      </c>
      <c r="G673" s="2">
        <v>259000</v>
      </c>
      <c r="H673" s="2">
        <v>1000</v>
      </c>
      <c r="I673" s="2">
        <v>97000</v>
      </c>
      <c r="J673" s="2">
        <v>17000</v>
      </c>
      <c r="L673" s="14">
        <f t="shared" ref="L673" si="3232">+C673/C672-1</f>
        <v>-3.9920159680638667E-3</v>
      </c>
      <c r="M673" s="14">
        <f t="shared" ref="M673" si="3233">+D673/D672-1</f>
        <v>2.1621621621621623E-2</v>
      </c>
      <c r="N673" s="14">
        <f t="shared" ref="N673" si="3234">+E673/E672-1</f>
        <v>2.3809523809523725E-2</v>
      </c>
      <c r="O673" s="14">
        <f t="shared" ref="O673" si="3235">+F673/F672-1</f>
        <v>0.28176795580110503</v>
      </c>
      <c r="P673" s="14">
        <f t="shared" ref="P673" si="3236">+G673/G672-1</f>
        <v>8.3682008368200833E-2</v>
      </c>
      <c r="Q673" s="14">
        <f t="shared" si="3218"/>
        <v>0</v>
      </c>
      <c r="R673" s="14">
        <f t="shared" ref="R673" si="3237">+I673/I672-1</f>
        <v>3.1914893617021267E-2</v>
      </c>
      <c r="S673" s="14">
        <f t="shared" ref="S673" si="3238">+J673/J672-1</f>
        <v>-0.19047619047619047</v>
      </c>
    </row>
    <row r="674" spans="1:19" x14ac:dyDescent="0.25">
      <c r="A674" s="39">
        <v>45161</v>
      </c>
      <c r="B674" s="39">
        <f t="shared" si="3016"/>
        <v>45167</v>
      </c>
      <c r="C674" s="2">
        <v>474000</v>
      </c>
      <c r="D674" s="2">
        <v>373000</v>
      </c>
      <c r="E674" s="2">
        <v>43000</v>
      </c>
      <c r="F674" s="2">
        <v>242000</v>
      </c>
      <c r="G674" s="2">
        <v>253000</v>
      </c>
      <c r="H674" s="2">
        <v>0</v>
      </c>
      <c r="I674" s="2">
        <v>113000</v>
      </c>
      <c r="J674" s="2">
        <v>12000</v>
      </c>
      <c r="L674" s="14">
        <f t="shared" ref="L674" si="3239">+C674/C673-1</f>
        <v>-5.0100200400801653E-2</v>
      </c>
      <c r="M674" s="14">
        <f t="shared" ref="M674" si="3240">+D674/D673-1</f>
        <v>-1.3227513227513255E-2</v>
      </c>
      <c r="N674" s="14">
        <f t="shared" ref="N674" si="3241">+E674/E673-1</f>
        <v>0</v>
      </c>
      <c r="O674" s="14">
        <f t="shared" ref="O674" si="3242">+F674/F673-1</f>
        <v>4.31034482758621E-2</v>
      </c>
      <c r="P674" s="14">
        <f t="shared" ref="P674" si="3243">+G674/G673-1</f>
        <v>-2.316602316602312E-2</v>
      </c>
      <c r="Q674" s="14" t="str">
        <f t="shared" si="3218"/>
        <v>-</v>
      </c>
      <c r="R674" s="14">
        <f t="shared" ref="R674" si="3244">+I674/I673-1</f>
        <v>0.1649484536082475</v>
      </c>
      <c r="S674" s="14">
        <f t="shared" ref="S674" si="3245">+J674/J673-1</f>
        <v>-0.29411764705882348</v>
      </c>
    </row>
    <row r="675" spans="1:19" x14ac:dyDescent="0.25">
      <c r="A675" s="39">
        <v>45168</v>
      </c>
      <c r="B675" s="39">
        <f t="shared" si="3016"/>
        <v>45174</v>
      </c>
      <c r="C675" s="2">
        <v>466000</v>
      </c>
      <c r="D675" s="2">
        <v>368000</v>
      </c>
      <c r="E675" s="2">
        <v>39000</v>
      </c>
      <c r="F675" s="2">
        <v>247000</v>
      </c>
      <c r="G675" s="2">
        <v>246000</v>
      </c>
      <c r="H675" s="2">
        <v>0</v>
      </c>
      <c r="I675" s="2">
        <v>118000</v>
      </c>
      <c r="J675" s="2">
        <v>16000</v>
      </c>
      <c r="L675" s="14">
        <f t="shared" ref="L675" si="3246">+C675/C674-1</f>
        <v>-1.6877637130801704E-2</v>
      </c>
      <c r="M675" s="14">
        <f t="shared" ref="M675" si="3247">+D675/D674-1</f>
        <v>-1.3404825737265424E-2</v>
      </c>
      <c r="N675" s="14">
        <f t="shared" ref="N675" si="3248">+E675/E674-1</f>
        <v>-9.3023255813953543E-2</v>
      </c>
      <c r="O675" s="14">
        <f t="shared" ref="O675" si="3249">+F675/F674-1</f>
        <v>2.0661157024793431E-2</v>
      </c>
      <c r="P675" s="14">
        <f t="shared" ref="P675" si="3250">+G675/G674-1</f>
        <v>-2.7667984189723271E-2</v>
      </c>
      <c r="Q675" s="14" t="str">
        <f t="shared" si="3218"/>
        <v>-</v>
      </c>
      <c r="R675" s="14">
        <f t="shared" ref="R675" si="3251">+I675/I674-1</f>
        <v>4.4247787610619538E-2</v>
      </c>
      <c r="S675" s="14">
        <f t="shared" ref="S675" si="3252">+J675/J674-1</f>
        <v>0.33333333333333326</v>
      </c>
    </row>
    <row r="676" spans="1:19" x14ac:dyDescent="0.25">
      <c r="A676" s="39">
        <v>45175</v>
      </c>
      <c r="B676" s="39">
        <f t="shared" si="3016"/>
        <v>45181</v>
      </c>
      <c r="C676" s="2">
        <v>505000</v>
      </c>
      <c r="D676" s="2">
        <v>333000</v>
      </c>
      <c r="E676" s="2">
        <v>42000</v>
      </c>
      <c r="F676" s="2">
        <v>274000</v>
      </c>
      <c r="G676" s="2">
        <v>244000</v>
      </c>
      <c r="H676" s="2">
        <v>1000</v>
      </c>
      <c r="I676" s="2">
        <v>120000</v>
      </c>
      <c r="J676" s="2">
        <v>14000</v>
      </c>
      <c r="L676" s="14">
        <f t="shared" ref="L676" si="3253">+C676/C675-1</f>
        <v>8.3690987124463545E-2</v>
      </c>
      <c r="M676" s="14">
        <f t="shared" ref="M676" si="3254">+D676/D675-1</f>
        <v>-9.5108695652173947E-2</v>
      </c>
      <c r="N676" s="14">
        <f t="shared" ref="N676" si="3255">+E676/E675-1</f>
        <v>7.6923076923076872E-2</v>
      </c>
      <c r="O676" s="14">
        <f t="shared" ref="O676" si="3256">+F676/F675-1</f>
        <v>0.10931174089068829</v>
      </c>
      <c r="P676" s="14">
        <f t="shared" ref="P676" si="3257">+G676/G675-1</f>
        <v>-8.1300813008130524E-3</v>
      </c>
      <c r="Q676" s="14" t="str">
        <f t="shared" si="3218"/>
        <v>-</v>
      </c>
      <c r="R676" s="14">
        <f t="shared" ref="R676" si="3258">+I676/I675-1</f>
        <v>1.6949152542372836E-2</v>
      </c>
      <c r="S676" s="14">
        <f t="shared" ref="S676" si="3259">+J676/J675-1</f>
        <v>-0.125</v>
      </c>
    </row>
    <row r="677" spans="1:19" x14ac:dyDescent="0.25">
      <c r="A677" s="39">
        <v>45182</v>
      </c>
      <c r="B677" s="39">
        <f t="shared" si="3016"/>
        <v>45188</v>
      </c>
      <c r="C677" s="2">
        <v>520000</v>
      </c>
      <c r="D677" s="2">
        <v>383000</v>
      </c>
      <c r="E677" s="2">
        <v>44000</v>
      </c>
      <c r="F677" s="2">
        <v>232000</v>
      </c>
      <c r="G677" s="2">
        <v>231000</v>
      </c>
      <c r="H677" s="2">
        <v>1000</v>
      </c>
      <c r="I677" s="2">
        <v>112000</v>
      </c>
      <c r="J677" s="2">
        <v>13000</v>
      </c>
      <c r="L677" s="14">
        <f t="shared" ref="L677" si="3260">+C677/C676-1</f>
        <v>2.9702970297029729E-2</v>
      </c>
      <c r="M677" s="14">
        <f t="shared" ref="M677" si="3261">+D677/D676-1</f>
        <v>0.1501501501501501</v>
      </c>
      <c r="N677" s="14">
        <f t="shared" ref="N677" si="3262">+E677/E676-1</f>
        <v>4.7619047619047672E-2</v>
      </c>
      <c r="O677" s="14">
        <f t="shared" ref="O677" si="3263">+F677/F676-1</f>
        <v>-0.15328467153284675</v>
      </c>
      <c r="P677" s="14">
        <f t="shared" ref="P677" si="3264">+G677/G676-1</f>
        <v>-5.3278688524590168E-2</v>
      </c>
      <c r="Q677" s="14">
        <f t="shared" si="3218"/>
        <v>0</v>
      </c>
      <c r="R677" s="14">
        <f t="shared" ref="R677" si="3265">+I677/I676-1</f>
        <v>-6.6666666666666652E-2</v>
      </c>
      <c r="S677" s="14">
        <f t="shared" ref="S677" si="3266">+J677/J676-1</f>
        <v>-7.1428571428571397E-2</v>
      </c>
    </row>
    <row r="678" spans="1:19" x14ac:dyDescent="0.25">
      <c r="A678" s="39">
        <v>45189</v>
      </c>
      <c r="B678" s="39">
        <f t="shared" si="3016"/>
        <v>45195</v>
      </c>
      <c r="C678" s="2">
        <v>501000</v>
      </c>
      <c r="D678" s="2">
        <v>452000</v>
      </c>
      <c r="E678" s="2">
        <v>51000</v>
      </c>
      <c r="F678" s="2">
        <v>219000</v>
      </c>
      <c r="G678" s="2">
        <v>253000</v>
      </c>
      <c r="H678" s="2">
        <v>1000</v>
      </c>
      <c r="I678" s="2">
        <v>128000</v>
      </c>
      <c r="J678" s="2">
        <v>14000</v>
      </c>
      <c r="L678" s="14">
        <f t="shared" ref="L678" si="3267">+C678/C677-1</f>
        <v>-3.653846153846152E-2</v>
      </c>
      <c r="M678" s="14">
        <f t="shared" ref="M678" si="3268">+D678/D677-1</f>
        <v>0.18015665796344638</v>
      </c>
      <c r="N678" s="14">
        <f t="shared" ref="N678" si="3269">+E678/E677-1</f>
        <v>0.15909090909090917</v>
      </c>
      <c r="O678" s="14">
        <f t="shared" ref="O678" si="3270">+F678/F677-1</f>
        <v>-5.6034482758620663E-2</v>
      </c>
      <c r="P678" s="14">
        <f t="shared" ref="P678" si="3271">+G678/G677-1</f>
        <v>9.5238095238095344E-2</v>
      </c>
      <c r="Q678" s="14">
        <f t="shared" ref="Q678" si="3272">+IF(H677*H678=0,"-",H678/H677-1)</f>
        <v>0</v>
      </c>
      <c r="R678" s="14">
        <f t="shared" ref="R678" si="3273">+I678/I677-1</f>
        <v>0.14285714285714279</v>
      </c>
      <c r="S678" s="14">
        <f t="shared" ref="S678" si="3274">+J678/J677-1</f>
        <v>7.6923076923076872E-2</v>
      </c>
    </row>
    <row r="679" spans="1:19" x14ac:dyDescent="0.25">
      <c r="A679" s="39">
        <v>45196</v>
      </c>
      <c r="B679" s="39">
        <f t="shared" si="3016"/>
        <v>45202</v>
      </c>
      <c r="C679" s="2">
        <v>461000</v>
      </c>
      <c r="D679" s="2">
        <v>446000</v>
      </c>
      <c r="E679" s="2">
        <v>55000</v>
      </c>
      <c r="F679" s="2">
        <v>192000</v>
      </c>
      <c r="G679" s="2">
        <v>266000</v>
      </c>
      <c r="H679" s="2">
        <v>1000</v>
      </c>
      <c r="I679" s="2">
        <v>122000</v>
      </c>
      <c r="J679" s="2">
        <v>14000</v>
      </c>
      <c r="L679" s="14">
        <f t="shared" ref="L679:L682" si="3275">+C679/C678-1</f>
        <v>-7.9840319361277445E-2</v>
      </c>
      <c r="M679" s="14">
        <f t="shared" ref="M679:M682" si="3276">+D679/D678-1</f>
        <v>-1.3274336283185861E-2</v>
      </c>
      <c r="N679" s="14">
        <f t="shared" ref="N679:N682" si="3277">+E679/E678-1</f>
        <v>7.8431372549019551E-2</v>
      </c>
      <c r="O679" s="14">
        <f t="shared" ref="O679:O682" si="3278">+F679/F678-1</f>
        <v>-0.12328767123287676</v>
      </c>
      <c r="P679" s="14">
        <f t="shared" ref="P679:P682" si="3279">+G679/G678-1</f>
        <v>5.1383399209486091E-2</v>
      </c>
      <c r="Q679" s="14">
        <f t="shared" ref="Q679:Q682" si="3280">+IF(H678*H679=0,"-",H679/H678-1)</f>
        <v>0</v>
      </c>
      <c r="R679" s="14">
        <f t="shared" ref="R679:R682" si="3281">+I679/I678-1</f>
        <v>-4.6875E-2</v>
      </c>
      <c r="S679" s="14">
        <f t="shared" ref="S679:S682" si="3282">+J679/J678-1</f>
        <v>0</v>
      </c>
    </row>
    <row r="680" spans="1:19" x14ac:dyDescent="0.25">
      <c r="A680" s="39">
        <v>45203</v>
      </c>
      <c r="B680" s="39">
        <f t="shared" si="3016"/>
        <v>45209</v>
      </c>
      <c r="C680" s="2">
        <v>431000</v>
      </c>
      <c r="D680" s="2">
        <v>425000</v>
      </c>
      <c r="E680" s="2">
        <v>59000</v>
      </c>
      <c r="F680" s="2">
        <v>233000</v>
      </c>
      <c r="G680" s="2">
        <v>269000</v>
      </c>
      <c r="H680" s="2">
        <v>1000</v>
      </c>
      <c r="I680" s="2">
        <v>149000</v>
      </c>
      <c r="J680" s="2">
        <v>13000</v>
      </c>
      <c r="L680" s="14">
        <f t="shared" si="3275"/>
        <v>-6.5075921908893664E-2</v>
      </c>
      <c r="M680" s="14">
        <f t="shared" si="3276"/>
        <v>-4.7085201793721998E-2</v>
      </c>
      <c r="N680" s="14">
        <f t="shared" si="3277"/>
        <v>7.2727272727272751E-2</v>
      </c>
      <c r="O680" s="14">
        <f t="shared" si="3278"/>
        <v>0.21354166666666674</v>
      </c>
      <c r="P680" s="14">
        <f t="shared" si="3279"/>
        <v>1.1278195488721776E-2</v>
      </c>
      <c r="Q680" s="14">
        <f t="shared" si="3280"/>
        <v>0</v>
      </c>
      <c r="R680" s="14">
        <f t="shared" si="3281"/>
        <v>0.22131147540983598</v>
      </c>
      <c r="S680" s="14">
        <f t="shared" si="3282"/>
        <v>-7.1428571428571397E-2</v>
      </c>
    </row>
    <row r="681" spans="1:19" x14ac:dyDescent="0.25">
      <c r="A681" s="39">
        <v>45210</v>
      </c>
      <c r="B681" s="39">
        <f t="shared" si="3016"/>
        <v>45216</v>
      </c>
      <c r="C681" s="2">
        <v>460000</v>
      </c>
      <c r="D681" s="2">
        <v>427000</v>
      </c>
      <c r="E681" s="2">
        <v>64000</v>
      </c>
      <c r="F681" s="2">
        <v>264000</v>
      </c>
      <c r="G681" s="2">
        <v>249000</v>
      </c>
      <c r="H681" s="2">
        <v>1000</v>
      </c>
      <c r="I681" s="2">
        <v>131000</v>
      </c>
      <c r="J681" s="2">
        <v>15000</v>
      </c>
      <c r="L681" s="14">
        <f t="shared" si="3275"/>
        <v>6.728538283062635E-2</v>
      </c>
      <c r="M681" s="14">
        <f t="shared" si="3276"/>
        <v>4.7058823529411153E-3</v>
      </c>
      <c r="N681" s="14">
        <f t="shared" si="3277"/>
        <v>8.4745762711864403E-2</v>
      </c>
      <c r="O681" s="14">
        <f t="shared" si="3278"/>
        <v>0.13304721030042921</v>
      </c>
      <c r="P681" s="14">
        <f t="shared" si="3279"/>
        <v>-7.4349442379182173E-2</v>
      </c>
      <c r="Q681" s="14">
        <f t="shared" si="3280"/>
        <v>0</v>
      </c>
      <c r="R681" s="14">
        <f t="shared" si="3281"/>
        <v>-0.12080536912751683</v>
      </c>
      <c r="S681" s="14">
        <f t="shared" si="3282"/>
        <v>0.15384615384615374</v>
      </c>
    </row>
    <row r="682" spans="1:19" x14ac:dyDescent="0.25">
      <c r="A682" s="39">
        <v>45217</v>
      </c>
      <c r="B682" s="39">
        <f t="shared" si="3016"/>
        <v>45223</v>
      </c>
      <c r="C682" s="2">
        <v>495000</v>
      </c>
      <c r="D682" s="2">
        <v>391000</v>
      </c>
      <c r="E682" s="2">
        <v>59000</v>
      </c>
      <c r="F682" s="2">
        <v>261000</v>
      </c>
      <c r="G682" s="2">
        <v>251000</v>
      </c>
      <c r="H682" s="2">
        <v>1000</v>
      </c>
      <c r="I682" s="2">
        <v>140000</v>
      </c>
      <c r="J682" s="2">
        <v>17000</v>
      </c>
      <c r="L682" s="14">
        <f t="shared" si="3275"/>
        <v>7.6086956521739024E-2</v>
      </c>
      <c r="M682" s="14">
        <f t="shared" si="3276"/>
        <v>-8.4309133489461341E-2</v>
      </c>
      <c r="N682" s="14">
        <f t="shared" si="3277"/>
        <v>-7.8125E-2</v>
      </c>
      <c r="O682" s="14">
        <f t="shared" si="3278"/>
        <v>-1.1363636363636354E-2</v>
      </c>
      <c r="P682" s="14">
        <f t="shared" si="3279"/>
        <v>8.0321285140563248E-3</v>
      </c>
      <c r="Q682" s="14">
        <f t="shared" si="3280"/>
        <v>0</v>
      </c>
      <c r="R682" s="14">
        <f t="shared" si="3281"/>
        <v>6.8702290076335881E-2</v>
      </c>
      <c r="S682" s="14">
        <f t="shared" si="3282"/>
        <v>0.1333333333333333</v>
      </c>
    </row>
    <row r="683" spans="1:19" x14ac:dyDescent="0.25">
      <c r="A683" s="39">
        <v>45224</v>
      </c>
      <c r="B683" s="39">
        <f t="shared" si="3016"/>
        <v>45230</v>
      </c>
      <c r="C683" s="2">
        <v>421000</v>
      </c>
      <c r="D683" s="2">
        <v>385000</v>
      </c>
      <c r="E683" s="2">
        <v>49000</v>
      </c>
      <c r="F683" s="2">
        <v>243000</v>
      </c>
      <c r="G683" s="2">
        <v>282000</v>
      </c>
      <c r="H683" s="2">
        <v>1000</v>
      </c>
      <c r="I683" s="2">
        <v>130000</v>
      </c>
      <c r="J683" s="2">
        <v>16000</v>
      </c>
      <c r="L683" s="14">
        <f t="shared" ref="L683" si="3283">+C683/C682-1</f>
        <v>-0.14949494949494946</v>
      </c>
      <c r="M683" s="14">
        <f t="shared" ref="M683" si="3284">+D683/D682-1</f>
        <v>-1.5345268542199531E-2</v>
      </c>
      <c r="N683" s="14">
        <f t="shared" ref="N683" si="3285">+E683/E682-1</f>
        <v>-0.16949152542372881</v>
      </c>
      <c r="O683" s="14">
        <f t="shared" ref="O683" si="3286">+F683/F682-1</f>
        <v>-6.8965517241379337E-2</v>
      </c>
      <c r="P683" s="14">
        <f t="shared" ref="P683" si="3287">+G683/G682-1</f>
        <v>0.12350597609561742</v>
      </c>
      <c r="Q683" s="14">
        <f t="shared" ref="Q683" si="3288">+IF(H682*H683=0,"-",H683/H682-1)</f>
        <v>0</v>
      </c>
      <c r="R683" s="14">
        <f t="shared" ref="R683" si="3289">+I683/I682-1</f>
        <v>-7.1428571428571397E-2</v>
      </c>
      <c r="S683" s="14">
        <f t="shared" ref="S683" si="3290">+J683/J682-1</f>
        <v>-5.8823529411764719E-2</v>
      </c>
    </row>
    <row r="684" spans="1:19" x14ac:dyDescent="0.25">
      <c r="A684" s="39">
        <v>45231</v>
      </c>
      <c r="B684" s="39">
        <f t="shared" si="3016"/>
        <v>45237</v>
      </c>
      <c r="C684" s="2">
        <v>441000</v>
      </c>
      <c r="D684" s="2">
        <v>358000</v>
      </c>
      <c r="E684" s="2">
        <v>47000</v>
      </c>
      <c r="F684" s="2">
        <v>217000</v>
      </c>
      <c r="G684" s="2">
        <v>271000</v>
      </c>
      <c r="H684" s="2">
        <v>1000</v>
      </c>
      <c r="I684" s="2">
        <v>124000</v>
      </c>
      <c r="J684" s="2">
        <v>18000</v>
      </c>
      <c r="L684" s="14">
        <f t="shared" ref="L684" si="3291">+C684/C683-1</f>
        <v>4.7505938242280221E-2</v>
      </c>
      <c r="M684" s="14">
        <f t="shared" ref="M684" si="3292">+D684/D683-1</f>
        <v>-7.0129870129870153E-2</v>
      </c>
      <c r="N684" s="14">
        <f t="shared" ref="N684" si="3293">+E684/E683-1</f>
        <v>-4.081632653061229E-2</v>
      </c>
      <c r="O684" s="14">
        <f t="shared" ref="O684" si="3294">+F684/F683-1</f>
        <v>-0.10699588477366251</v>
      </c>
      <c r="P684" s="14">
        <f t="shared" ref="P684" si="3295">+G684/G683-1</f>
        <v>-3.9007092198581561E-2</v>
      </c>
      <c r="Q684" s="14">
        <f t="shared" ref="Q684" si="3296">+IF(H683*H684=0,"-",H684/H683-1)</f>
        <v>0</v>
      </c>
      <c r="R684" s="14">
        <f t="shared" ref="R684" si="3297">+I684/I683-1</f>
        <v>-4.6153846153846101E-2</v>
      </c>
      <c r="S684" s="14">
        <f t="shared" ref="S684" si="3298">+J684/J683-1</f>
        <v>0.125</v>
      </c>
    </row>
    <row r="685" spans="1:19" x14ac:dyDescent="0.25">
      <c r="A685" s="39">
        <v>45238</v>
      </c>
      <c r="B685" s="39">
        <f t="shared" si="3016"/>
        <v>45244</v>
      </c>
      <c r="C685" s="2">
        <v>516000</v>
      </c>
      <c r="D685" s="2">
        <v>425000</v>
      </c>
      <c r="E685" s="2">
        <v>46000</v>
      </c>
      <c r="F685" s="2">
        <v>173000</v>
      </c>
      <c r="G685" s="2">
        <v>282000</v>
      </c>
      <c r="H685" s="2">
        <v>1000</v>
      </c>
      <c r="I685" s="2">
        <v>132000</v>
      </c>
      <c r="J685" s="2">
        <v>17000</v>
      </c>
      <c r="L685" s="14">
        <f t="shared" ref="L685" si="3299">+C685/C684-1</f>
        <v>0.17006802721088432</v>
      </c>
      <c r="M685" s="14">
        <f t="shared" ref="M685" si="3300">+D685/D684-1</f>
        <v>0.18715083798882692</v>
      </c>
      <c r="N685" s="14">
        <f t="shared" ref="N685" si="3301">+E685/E684-1</f>
        <v>-2.1276595744680882E-2</v>
      </c>
      <c r="O685" s="14">
        <f t="shared" ref="O685" si="3302">+F685/F684-1</f>
        <v>-0.20276497695852536</v>
      </c>
      <c r="P685" s="14">
        <f t="shared" ref="P685" si="3303">+G685/G684-1</f>
        <v>4.0590405904058935E-2</v>
      </c>
      <c r="Q685" s="14">
        <f t="shared" ref="Q685" si="3304">+IF(H684*H685=0,"-",H685/H684-1)</f>
        <v>0</v>
      </c>
      <c r="R685" s="14">
        <f t="shared" ref="R685" si="3305">+I685/I684-1</f>
        <v>6.4516129032258007E-2</v>
      </c>
      <c r="S685" s="14">
        <f t="shared" ref="S685" si="3306">+J685/J684-1</f>
        <v>-5.555555555555558E-2</v>
      </c>
    </row>
    <row r="686" spans="1:19" x14ac:dyDescent="0.25">
      <c r="A686" s="39">
        <v>45245</v>
      </c>
      <c r="B686" s="39">
        <f t="shared" si="3016"/>
        <v>45251</v>
      </c>
      <c r="C686" s="2">
        <v>457000</v>
      </c>
      <c r="D686" s="2">
        <v>435000</v>
      </c>
      <c r="E686" s="2">
        <v>48000</v>
      </c>
      <c r="F686" s="2">
        <v>167000</v>
      </c>
      <c r="G686" s="2">
        <v>279000</v>
      </c>
      <c r="H686" s="2">
        <v>1000</v>
      </c>
      <c r="I686" s="2">
        <v>143000</v>
      </c>
      <c r="J686" s="2">
        <v>16000</v>
      </c>
      <c r="L686" s="14">
        <f t="shared" ref="L686" si="3307">+C686/C685-1</f>
        <v>-0.11434108527131781</v>
      </c>
      <c r="M686" s="14">
        <f t="shared" ref="M686" si="3308">+D686/D685-1</f>
        <v>2.3529411764705799E-2</v>
      </c>
      <c r="N686" s="14">
        <f t="shared" ref="N686" si="3309">+E686/E685-1</f>
        <v>4.3478260869565188E-2</v>
      </c>
      <c r="O686" s="14">
        <f t="shared" ref="O686" si="3310">+F686/F685-1</f>
        <v>-3.4682080924855474E-2</v>
      </c>
      <c r="P686" s="14">
        <f t="shared" ref="P686" si="3311">+G686/G685-1</f>
        <v>-1.0638297872340385E-2</v>
      </c>
      <c r="Q686" s="14">
        <f t="shared" ref="Q686" si="3312">+IF(H685*H686=0,"-",H686/H685-1)</f>
        <v>0</v>
      </c>
      <c r="R686" s="14">
        <f t="shared" ref="R686" si="3313">+I686/I685-1</f>
        <v>8.3333333333333259E-2</v>
      </c>
      <c r="S686" s="14">
        <f t="shared" ref="S686" si="3314">+J686/J685-1</f>
        <v>-5.8823529411764719E-2</v>
      </c>
    </row>
    <row r="687" spans="1:19" x14ac:dyDescent="0.25">
      <c r="A687" s="39">
        <v>45252</v>
      </c>
      <c r="B687" s="39">
        <f t="shared" si="3016"/>
        <v>45258</v>
      </c>
      <c r="C687" s="2">
        <v>445000</v>
      </c>
      <c r="D687" s="2">
        <v>463000</v>
      </c>
      <c r="E687" s="2">
        <v>52000</v>
      </c>
      <c r="F687" s="2">
        <v>207000</v>
      </c>
      <c r="G687" s="2">
        <v>284000</v>
      </c>
      <c r="H687" s="2">
        <v>1000</v>
      </c>
      <c r="I687" s="2">
        <v>127000</v>
      </c>
      <c r="J687" s="2">
        <v>14000</v>
      </c>
      <c r="L687" s="14">
        <f t="shared" ref="L687" si="3315">+C687/C686-1</f>
        <v>-2.6258205689277947E-2</v>
      </c>
      <c r="M687" s="14">
        <f t="shared" ref="M687" si="3316">+D687/D686-1</f>
        <v>6.4367816091954078E-2</v>
      </c>
      <c r="N687" s="14">
        <f t="shared" ref="N687" si="3317">+E687/E686-1</f>
        <v>8.3333333333333259E-2</v>
      </c>
      <c r="O687" s="14">
        <f t="shared" ref="O687" si="3318">+F687/F686-1</f>
        <v>0.23952095808383222</v>
      </c>
      <c r="P687" s="14">
        <f t="shared" ref="P687" si="3319">+G687/G686-1</f>
        <v>1.7921146953405076E-2</v>
      </c>
      <c r="Q687" s="14">
        <f t="shared" ref="Q687" si="3320">+IF(H686*H687=0,"-",H687/H686-1)</f>
        <v>0</v>
      </c>
      <c r="R687" s="14">
        <f t="shared" ref="R687" si="3321">+I687/I686-1</f>
        <v>-0.11188811188811187</v>
      </c>
      <c r="S687" s="14">
        <f t="shared" ref="S687" si="3322">+J687/J686-1</f>
        <v>-0.125</v>
      </c>
    </row>
    <row r="688" spans="1:19" x14ac:dyDescent="0.25">
      <c r="A688" s="39">
        <v>45259</v>
      </c>
      <c r="B688" s="39">
        <f t="shared" si="3016"/>
        <v>45265</v>
      </c>
      <c r="C688" s="2">
        <v>415000</v>
      </c>
      <c r="D688" s="2">
        <v>463000</v>
      </c>
      <c r="E688" s="2">
        <v>49000</v>
      </c>
      <c r="F688" s="2">
        <v>218000</v>
      </c>
      <c r="G688" s="2">
        <v>319000</v>
      </c>
      <c r="H688" s="2">
        <v>1000</v>
      </c>
      <c r="I688" s="2">
        <v>80000</v>
      </c>
      <c r="J688" s="2">
        <v>15000</v>
      </c>
      <c r="L688" s="14">
        <f t="shared" ref="L688" si="3323">+C688/C687-1</f>
        <v>-6.7415730337078705E-2</v>
      </c>
      <c r="M688" s="14">
        <f t="shared" ref="M688" si="3324">+D688/D687-1</f>
        <v>0</v>
      </c>
      <c r="N688" s="14">
        <f t="shared" ref="N688" si="3325">+E688/E687-1</f>
        <v>-5.7692307692307709E-2</v>
      </c>
      <c r="O688" s="14">
        <f t="shared" ref="O688" si="3326">+F688/F687-1</f>
        <v>5.3140096618357502E-2</v>
      </c>
      <c r="P688" s="14">
        <f t="shared" ref="P688" si="3327">+G688/G687-1</f>
        <v>0.12323943661971826</v>
      </c>
      <c r="Q688" s="14">
        <f t="shared" ref="Q688" si="3328">+IF(H687*H688=0,"-",H688/H687-1)</f>
        <v>0</v>
      </c>
      <c r="R688" s="14">
        <f t="shared" ref="R688" si="3329">+I688/I687-1</f>
        <v>-0.37007874015748032</v>
      </c>
      <c r="S688" s="14">
        <f t="shared" ref="S688" si="3330">+J688/J687-1</f>
        <v>7.1428571428571397E-2</v>
      </c>
    </row>
    <row r="689" spans="1:19" x14ac:dyDescent="0.25">
      <c r="A689" s="39">
        <v>45266</v>
      </c>
      <c r="B689" s="39">
        <f t="shared" si="3016"/>
        <v>45272</v>
      </c>
      <c r="C689" s="2">
        <v>440000</v>
      </c>
      <c r="D689" s="2">
        <v>440000</v>
      </c>
      <c r="E689" s="2">
        <v>54000</v>
      </c>
      <c r="F689" s="2">
        <v>207000</v>
      </c>
      <c r="G689" s="2">
        <v>306000</v>
      </c>
      <c r="H689" s="2">
        <v>1000</v>
      </c>
      <c r="I689" s="2">
        <v>93000</v>
      </c>
      <c r="J689" s="2">
        <v>14000</v>
      </c>
      <c r="L689" s="14">
        <f t="shared" ref="L689" si="3331">+C689/C688-1</f>
        <v>6.024096385542177E-2</v>
      </c>
      <c r="M689" s="14">
        <f t="shared" ref="M689" si="3332">+D689/D688-1</f>
        <v>-4.9676025917926525E-2</v>
      </c>
      <c r="N689" s="14">
        <f t="shared" ref="N689" si="3333">+E689/E688-1</f>
        <v>0.1020408163265305</v>
      </c>
      <c r="O689" s="14">
        <f t="shared" ref="O689" si="3334">+F689/F688-1</f>
        <v>-5.0458715596330306E-2</v>
      </c>
      <c r="P689" s="14">
        <f t="shared" ref="P689" si="3335">+G689/G688-1</f>
        <v>-4.0752351097178674E-2</v>
      </c>
      <c r="Q689" s="14">
        <f t="shared" ref="Q689" si="3336">+IF(H688*H689=0,"-",H689/H688-1)</f>
        <v>0</v>
      </c>
      <c r="R689" s="14">
        <f t="shared" ref="R689" si="3337">+I689/I688-1</f>
        <v>0.16250000000000009</v>
      </c>
      <c r="S689" s="14">
        <f t="shared" ref="S689" si="3338">+J689/J688-1</f>
        <v>-6.6666666666666652E-2</v>
      </c>
    </row>
    <row r="690" spans="1:19" x14ac:dyDescent="0.25">
      <c r="A690" s="39">
        <v>45273</v>
      </c>
      <c r="B690" s="39">
        <f t="shared" si="3016"/>
        <v>45279</v>
      </c>
      <c r="C690" s="2">
        <v>440000</v>
      </c>
      <c r="D690" s="2">
        <v>425000</v>
      </c>
      <c r="E690" s="2">
        <v>53000</v>
      </c>
      <c r="F690" s="2">
        <v>185000</v>
      </c>
      <c r="G690" s="2">
        <v>290000</v>
      </c>
      <c r="H690" s="2">
        <v>1000</v>
      </c>
      <c r="I690" s="2">
        <v>84000</v>
      </c>
      <c r="J690" s="2">
        <v>14000</v>
      </c>
      <c r="L690" s="14">
        <f t="shared" ref="L690" si="3339">+C690/C689-1</f>
        <v>0</v>
      </c>
      <c r="M690" s="14">
        <f t="shared" ref="M690" si="3340">+D690/D689-1</f>
        <v>-3.4090909090909061E-2</v>
      </c>
      <c r="N690" s="14">
        <f t="shared" ref="N690" si="3341">+E690/E689-1</f>
        <v>-1.851851851851849E-2</v>
      </c>
      <c r="O690" s="14">
        <f t="shared" ref="O690" si="3342">+F690/F689-1</f>
        <v>-0.106280193236715</v>
      </c>
      <c r="P690" s="14">
        <f t="shared" ref="P690" si="3343">+G690/G689-1</f>
        <v>-5.2287581699346442E-2</v>
      </c>
      <c r="Q690" s="14">
        <f t="shared" ref="Q690" si="3344">+IF(H689*H690=0,"-",H690/H689-1)</f>
        <v>0</v>
      </c>
      <c r="R690" s="14">
        <f t="shared" ref="R690" si="3345">+I690/I689-1</f>
        <v>-9.6774193548387122E-2</v>
      </c>
      <c r="S690" s="14">
        <f t="shared" ref="S690" si="3346">+J690/J689-1</f>
        <v>0</v>
      </c>
    </row>
    <row r="691" spans="1:19" x14ac:dyDescent="0.25">
      <c r="A691" s="39">
        <v>45280</v>
      </c>
      <c r="B691" s="39">
        <f t="shared" si="3016"/>
        <v>45286</v>
      </c>
      <c r="C691" s="2">
        <v>449000</v>
      </c>
      <c r="D691" s="2">
        <v>431000</v>
      </c>
      <c r="E691" s="2">
        <v>65000</v>
      </c>
      <c r="F691" s="2">
        <v>258000</v>
      </c>
      <c r="G691" s="2">
        <v>252000</v>
      </c>
      <c r="H691" s="2">
        <v>1000</v>
      </c>
      <c r="I691" s="2">
        <v>64000</v>
      </c>
      <c r="J691" s="2">
        <v>9000</v>
      </c>
      <c r="L691" s="14">
        <f t="shared" ref="L691" si="3347">+C691/C690-1</f>
        <v>2.0454545454545503E-2</v>
      </c>
      <c r="M691" s="14">
        <f t="shared" ref="M691" si="3348">+D691/D690-1</f>
        <v>1.4117647058823568E-2</v>
      </c>
      <c r="N691" s="14">
        <f t="shared" ref="N691" si="3349">+E691/E690-1</f>
        <v>0.22641509433962259</v>
      </c>
      <c r="O691" s="14">
        <f t="shared" ref="O691" si="3350">+F691/F690-1</f>
        <v>0.39459459459459456</v>
      </c>
      <c r="P691" s="14">
        <f t="shared" ref="P691" si="3351">+G691/G690-1</f>
        <v>-0.13103448275862073</v>
      </c>
      <c r="Q691" s="14">
        <f t="shared" ref="Q691" si="3352">+IF(H690*H691=0,"-",H691/H690-1)</f>
        <v>0</v>
      </c>
      <c r="R691" s="14">
        <f t="shared" ref="R691" si="3353">+I691/I690-1</f>
        <v>-0.23809523809523814</v>
      </c>
      <c r="S691" s="14">
        <f t="shared" ref="S691" si="3354">+J691/J690-1</f>
        <v>-0.3571428571428571</v>
      </c>
    </row>
    <row r="692" spans="1:19" x14ac:dyDescent="0.25">
      <c r="A692" s="39">
        <v>45287</v>
      </c>
      <c r="B692" s="39">
        <f t="shared" si="3016"/>
        <v>45293</v>
      </c>
      <c r="C692" s="2">
        <v>459000</v>
      </c>
      <c r="D692" s="2">
        <v>382000</v>
      </c>
      <c r="E692" s="2">
        <v>80000</v>
      </c>
      <c r="F692" s="2">
        <v>247000</v>
      </c>
      <c r="G692" s="2">
        <v>238000</v>
      </c>
      <c r="H692" s="2">
        <v>1000</v>
      </c>
      <c r="I692" s="2">
        <v>74000</v>
      </c>
      <c r="J692" s="2">
        <v>7000</v>
      </c>
      <c r="L692" s="14">
        <f t="shared" ref="L692" si="3355">+C692/C691-1</f>
        <v>2.2271714922049046E-2</v>
      </c>
      <c r="M692" s="14">
        <f t="shared" ref="M692" si="3356">+D692/D691-1</f>
        <v>-0.11368909512761016</v>
      </c>
      <c r="N692" s="14">
        <f t="shared" ref="N692" si="3357">+E692/E691-1</f>
        <v>0.23076923076923084</v>
      </c>
      <c r="O692" s="14">
        <f t="shared" ref="O692" si="3358">+F692/F691-1</f>
        <v>-4.2635658914728647E-2</v>
      </c>
      <c r="P692" s="14">
        <f t="shared" ref="P692" si="3359">+G692/G691-1</f>
        <v>-5.555555555555558E-2</v>
      </c>
      <c r="Q692" s="14">
        <f t="shared" ref="Q692" si="3360">+IF(H691*H692=0,"-",H692/H691-1)</f>
        <v>0</v>
      </c>
      <c r="R692" s="14">
        <f t="shared" ref="R692" si="3361">+I692/I691-1</f>
        <v>0.15625</v>
      </c>
      <c r="S692" s="14">
        <f t="shared" ref="S692" si="3362">+J692/J691-1</f>
        <v>-0.22222222222222221</v>
      </c>
    </row>
    <row r="693" spans="1:19" x14ac:dyDescent="0.25">
      <c r="A693" s="39">
        <v>45294</v>
      </c>
      <c r="B693" s="39">
        <f t="shared" si="3016"/>
        <v>45300</v>
      </c>
      <c r="C693" s="2">
        <v>538000</v>
      </c>
      <c r="D693" s="2">
        <v>385000</v>
      </c>
      <c r="E693" s="2">
        <v>93000</v>
      </c>
      <c r="F693" s="2">
        <v>230000</v>
      </c>
      <c r="G693" s="2">
        <v>236000</v>
      </c>
      <c r="H693" s="2">
        <v>1000</v>
      </c>
      <c r="I693" s="2">
        <v>71000</v>
      </c>
      <c r="J693" s="2">
        <v>7000</v>
      </c>
      <c r="L693" s="14">
        <f t="shared" ref="L693" si="3363">+C693/C692-1</f>
        <v>0.17211328976034856</v>
      </c>
      <c r="M693" s="14">
        <f t="shared" ref="M693" si="3364">+D693/D692-1</f>
        <v>7.8534031413612926E-3</v>
      </c>
      <c r="N693" s="14">
        <f t="shared" ref="N693" si="3365">+E693/E692-1</f>
        <v>0.16250000000000009</v>
      </c>
      <c r="O693" s="14">
        <f t="shared" ref="O693" si="3366">+F693/F692-1</f>
        <v>-6.8825910931174072E-2</v>
      </c>
      <c r="P693" s="14">
        <f t="shared" ref="P693" si="3367">+G693/G692-1</f>
        <v>-8.4033613445377853E-3</v>
      </c>
      <c r="Q693" s="14">
        <f t="shared" ref="Q693" si="3368">+IF(H692*H693=0,"-",H693/H692-1)</f>
        <v>0</v>
      </c>
      <c r="R693" s="14">
        <f t="shared" ref="R693" si="3369">+I693/I692-1</f>
        <v>-4.0540540540540571E-2</v>
      </c>
      <c r="S693" s="14">
        <f t="shared" ref="S693" si="3370">+J693/J692-1</f>
        <v>0</v>
      </c>
    </row>
    <row r="694" spans="1:19" x14ac:dyDescent="0.25">
      <c r="A694" s="39">
        <v>45301</v>
      </c>
      <c r="B694" s="39">
        <f t="shared" si="3016"/>
        <v>45307</v>
      </c>
      <c r="C694" s="2">
        <v>480000</v>
      </c>
      <c r="D694" s="2">
        <v>334000</v>
      </c>
      <c r="E694" s="2">
        <v>90000</v>
      </c>
      <c r="F694" s="2">
        <v>196000</v>
      </c>
      <c r="G694" s="2">
        <v>218000</v>
      </c>
      <c r="H694" s="2">
        <v>1000</v>
      </c>
      <c r="I694" s="2">
        <v>77000</v>
      </c>
      <c r="J694" s="2">
        <v>6000</v>
      </c>
      <c r="L694" s="14">
        <f t="shared" ref="L694" si="3371">+C694/C693-1</f>
        <v>-0.10780669144981414</v>
      </c>
      <c r="M694" s="14">
        <f t="shared" ref="M694" si="3372">+D694/D693-1</f>
        <v>-0.13246753246753251</v>
      </c>
      <c r="N694" s="14">
        <f t="shared" ref="N694" si="3373">+E694/E693-1</f>
        <v>-3.2258064516129004E-2</v>
      </c>
      <c r="O694" s="14">
        <f t="shared" ref="O694" si="3374">+F694/F693-1</f>
        <v>-0.14782608695652177</v>
      </c>
      <c r="P694" s="14">
        <f t="shared" ref="P694" si="3375">+G694/G693-1</f>
        <v>-7.6271186440677985E-2</v>
      </c>
      <c r="Q694" s="14">
        <f t="shared" ref="Q694" si="3376">+IF(H693*H694=0,"-",H694/H693-1)</f>
        <v>0</v>
      </c>
      <c r="R694" s="14">
        <f t="shared" ref="R694" si="3377">+I694/I693-1</f>
        <v>8.4507042253521236E-2</v>
      </c>
      <c r="S694" s="14">
        <f t="shared" ref="S694" si="3378">+J694/J693-1</f>
        <v>-0.1428571428571429</v>
      </c>
    </row>
    <row r="695" spans="1:19" x14ac:dyDescent="0.25">
      <c r="A695" s="39">
        <v>45308</v>
      </c>
      <c r="B695" s="39">
        <f t="shared" si="3016"/>
        <v>45314</v>
      </c>
      <c r="C695" s="2">
        <v>461000</v>
      </c>
      <c r="D695" s="2">
        <v>359000</v>
      </c>
      <c r="E695" s="2">
        <v>94000</v>
      </c>
      <c r="F695" s="2">
        <v>250000</v>
      </c>
      <c r="G695" s="2">
        <v>226000</v>
      </c>
      <c r="H695" s="2">
        <v>1000</v>
      </c>
      <c r="I695" s="2">
        <v>72000</v>
      </c>
      <c r="J695" s="2">
        <v>6000</v>
      </c>
      <c r="L695" s="14">
        <f t="shared" ref="L695" si="3379">+C695/C694-1</f>
        <v>-3.9583333333333304E-2</v>
      </c>
      <c r="M695" s="14">
        <f t="shared" ref="M695" si="3380">+D695/D694-1</f>
        <v>7.4850299401197695E-2</v>
      </c>
      <c r="N695" s="14">
        <f t="shared" ref="N695" si="3381">+E695/E694-1</f>
        <v>4.4444444444444509E-2</v>
      </c>
      <c r="O695" s="14">
        <f t="shared" ref="O695" si="3382">+F695/F694-1</f>
        <v>0.27551020408163263</v>
      </c>
      <c r="P695" s="14">
        <f t="shared" ref="P695" si="3383">+G695/G694-1</f>
        <v>3.669724770642202E-2</v>
      </c>
      <c r="Q695" s="14">
        <f t="shared" ref="Q695" si="3384">+IF(H694*H695=0,"-",H695/H694-1)</f>
        <v>0</v>
      </c>
      <c r="R695" s="14">
        <f t="shared" ref="R695" si="3385">+I695/I694-1</f>
        <v>-6.4935064935064957E-2</v>
      </c>
      <c r="S695" s="14">
        <f t="shared" ref="S695" si="3386">+J695/J694-1</f>
        <v>0</v>
      </c>
    </row>
    <row r="696" spans="1:19" x14ac:dyDescent="0.25">
      <c r="A696" s="39">
        <v>45315</v>
      </c>
      <c r="B696" s="39">
        <f t="shared" si="3016"/>
        <v>45321</v>
      </c>
      <c r="C696" s="2">
        <v>444000</v>
      </c>
      <c r="D696" s="2">
        <v>383000</v>
      </c>
      <c r="E696" s="2">
        <v>69000</v>
      </c>
      <c r="F696" s="2">
        <v>238000</v>
      </c>
      <c r="G696" s="2">
        <v>237000</v>
      </c>
      <c r="H696" s="2">
        <v>0</v>
      </c>
      <c r="I696" s="2">
        <v>72000</v>
      </c>
      <c r="J696" s="2">
        <v>6000</v>
      </c>
      <c r="L696" s="14">
        <f t="shared" ref="L696" si="3387">+C696/C695-1</f>
        <v>-3.6876355748373113E-2</v>
      </c>
      <c r="M696" s="14">
        <f t="shared" ref="M696" si="3388">+D696/D695-1</f>
        <v>6.6852367688022385E-2</v>
      </c>
      <c r="N696" s="14">
        <f t="shared" ref="N696" si="3389">+E696/E695-1</f>
        <v>-0.26595744680851063</v>
      </c>
      <c r="O696" s="14">
        <f t="shared" ref="O696" si="3390">+F696/F695-1</f>
        <v>-4.8000000000000043E-2</v>
      </c>
      <c r="P696" s="14">
        <f t="shared" ref="P696" si="3391">+G696/G695-1</f>
        <v>4.8672566371681381E-2</v>
      </c>
      <c r="Q696" s="14" t="str">
        <f t="shared" ref="Q696" si="3392">+IF(H695*H696=0,"-",H696/H695-1)</f>
        <v>-</v>
      </c>
      <c r="R696" s="14">
        <f t="shared" ref="R696" si="3393">+I696/I695-1</f>
        <v>0</v>
      </c>
      <c r="S696" s="14">
        <f t="shared" ref="S696" si="3394">+J696/J695-1</f>
        <v>0</v>
      </c>
    </row>
    <row r="697" spans="1:19" x14ac:dyDescent="0.25">
      <c r="A697" s="39">
        <v>45322</v>
      </c>
      <c r="B697" s="39">
        <f t="shared" si="3016"/>
        <v>45328</v>
      </c>
      <c r="C697" s="2">
        <v>450000</v>
      </c>
      <c r="D697" s="2">
        <v>377000</v>
      </c>
      <c r="E697" s="2">
        <v>64000</v>
      </c>
      <c r="F697" s="2">
        <v>212000</v>
      </c>
      <c r="G697" s="2">
        <v>239000</v>
      </c>
      <c r="H697" s="2">
        <v>1000</v>
      </c>
      <c r="I697" s="2">
        <v>93000</v>
      </c>
      <c r="J697" s="2">
        <v>7000</v>
      </c>
      <c r="L697" s="14">
        <f t="shared" ref="L697" si="3395">+C697/C696-1</f>
        <v>1.3513513513513598E-2</v>
      </c>
      <c r="M697" s="14">
        <f t="shared" ref="M697" si="3396">+D697/D696-1</f>
        <v>-1.5665796344647487E-2</v>
      </c>
      <c r="N697" s="14">
        <f t="shared" ref="N697" si="3397">+E697/E696-1</f>
        <v>-7.2463768115942018E-2</v>
      </c>
      <c r="O697" s="14">
        <f t="shared" ref="O697" si="3398">+F697/F696-1</f>
        <v>-0.10924369747899154</v>
      </c>
      <c r="P697" s="14">
        <f t="shared" ref="P697" si="3399">+G697/G696-1</f>
        <v>8.4388185654007408E-3</v>
      </c>
      <c r="Q697" s="14" t="str">
        <f t="shared" ref="Q697" si="3400">+IF(H696*H697=0,"-",H697/H696-1)</f>
        <v>-</v>
      </c>
      <c r="R697" s="14">
        <f t="shared" ref="R697" si="3401">+I697/I696-1</f>
        <v>0.29166666666666674</v>
      </c>
      <c r="S697" s="14">
        <f t="shared" ref="S697" si="3402">+J697/J696-1</f>
        <v>0.16666666666666674</v>
      </c>
    </row>
    <row r="698" spans="1:19" x14ac:dyDescent="0.25">
      <c r="A698" s="39">
        <v>45329</v>
      </c>
      <c r="B698" s="39">
        <f t="shared" si="3016"/>
        <v>45335</v>
      </c>
      <c r="C698" s="2">
        <v>447000</v>
      </c>
      <c r="D698" s="2">
        <v>407000</v>
      </c>
      <c r="E698" s="2">
        <v>71000</v>
      </c>
      <c r="F698" s="2">
        <v>182000</v>
      </c>
      <c r="G698" s="2">
        <v>201000</v>
      </c>
      <c r="H698" s="2">
        <v>1000</v>
      </c>
      <c r="I698" s="2">
        <v>101000</v>
      </c>
      <c r="J698" s="2">
        <v>7000</v>
      </c>
      <c r="L698" s="14">
        <f t="shared" ref="L698" si="3403">+C698/C697-1</f>
        <v>-6.6666666666667096E-3</v>
      </c>
      <c r="M698" s="14">
        <f t="shared" ref="M698" si="3404">+D698/D697-1</f>
        <v>7.9575596816976235E-2</v>
      </c>
      <c r="N698" s="14">
        <f t="shared" ref="N698" si="3405">+E698/E697-1</f>
        <v>0.109375</v>
      </c>
      <c r="O698" s="14">
        <f t="shared" ref="O698" si="3406">+F698/F697-1</f>
        <v>-0.14150943396226412</v>
      </c>
      <c r="P698" s="14">
        <f t="shared" ref="P698" si="3407">+G698/G697-1</f>
        <v>-0.15899581589958156</v>
      </c>
      <c r="Q698" s="14">
        <f t="shared" ref="Q698" si="3408">+IF(H697*H698=0,"-",H698/H697-1)</f>
        <v>0</v>
      </c>
      <c r="R698" s="14">
        <f t="shared" ref="R698" si="3409">+I698/I697-1</f>
        <v>8.602150537634401E-2</v>
      </c>
      <c r="S698" s="14">
        <f t="shared" ref="S698" si="3410">+J698/J697-1</f>
        <v>0</v>
      </c>
    </row>
    <row r="699" spans="1:19" x14ac:dyDescent="0.25">
      <c r="A699" s="39">
        <v>45336</v>
      </c>
      <c r="B699" s="39">
        <f t="shared" si="3016"/>
        <v>45342</v>
      </c>
      <c r="C699" s="2">
        <v>494000</v>
      </c>
      <c r="D699" s="2">
        <v>402000</v>
      </c>
      <c r="E699" s="2">
        <v>76000</v>
      </c>
      <c r="F699" s="2">
        <v>172000</v>
      </c>
      <c r="G699" s="2">
        <v>201000</v>
      </c>
      <c r="H699" s="2">
        <v>1000</v>
      </c>
      <c r="I699" s="2">
        <v>94000</v>
      </c>
      <c r="J699" s="2">
        <v>6000</v>
      </c>
      <c r="L699" s="14">
        <f t="shared" ref="L699" si="3411">+C699/C698-1</f>
        <v>0.10514541387024612</v>
      </c>
      <c r="M699" s="14">
        <f t="shared" ref="M699" si="3412">+D699/D698-1</f>
        <v>-1.2285012285012331E-2</v>
      </c>
      <c r="N699" s="14">
        <f t="shared" ref="N699" si="3413">+E699/E698-1</f>
        <v>7.0422535211267512E-2</v>
      </c>
      <c r="O699" s="14">
        <f t="shared" ref="O699" si="3414">+F699/F698-1</f>
        <v>-5.4945054945054972E-2</v>
      </c>
      <c r="P699" s="14">
        <f t="shared" ref="P699" si="3415">+G699/G698-1</f>
        <v>0</v>
      </c>
      <c r="Q699" s="14">
        <f t="shared" ref="Q699" si="3416">+IF(H698*H699=0,"-",H699/H698-1)</f>
        <v>0</v>
      </c>
      <c r="R699" s="14">
        <f t="shared" ref="R699" si="3417">+I699/I698-1</f>
        <v>-6.9306930693069257E-2</v>
      </c>
      <c r="S699" s="14">
        <f t="shared" ref="S699" si="3418">+J699/J698-1</f>
        <v>-0.1428571428571429</v>
      </c>
    </row>
    <row r="700" spans="1:19" x14ac:dyDescent="0.25">
      <c r="A700" s="39">
        <v>45343</v>
      </c>
      <c r="B700" s="39">
        <f t="shared" si="3016"/>
        <v>45349</v>
      </c>
      <c r="C700" s="2">
        <v>488000</v>
      </c>
      <c r="D700" s="2">
        <v>400000</v>
      </c>
      <c r="E700" s="2">
        <v>83000</v>
      </c>
      <c r="F700" s="2">
        <v>186000</v>
      </c>
      <c r="G700" s="2">
        <v>187000</v>
      </c>
      <c r="H700" s="2">
        <v>1000</v>
      </c>
      <c r="I700" s="2">
        <v>82000</v>
      </c>
      <c r="J700" s="2">
        <v>6000</v>
      </c>
      <c r="L700" s="14">
        <f t="shared" ref="L700" si="3419">+C700/C699-1</f>
        <v>-1.2145748987854255E-2</v>
      </c>
      <c r="M700" s="14">
        <f t="shared" ref="M700" si="3420">+D700/D699-1</f>
        <v>-4.9751243781094301E-3</v>
      </c>
      <c r="N700" s="14">
        <f t="shared" ref="N700" si="3421">+E700/E699-1</f>
        <v>9.210526315789469E-2</v>
      </c>
      <c r="O700" s="14">
        <f t="shared" ref="O700" si="3422">+F700/F699-1</f>
        <v>8.1395348837209225E-2</v>
      </c>
      <c r="P700" s="14">
        <f t="shared" ref="P700" si="3423">+G700/G699-1</f>
        <v>-6.9651741293532354E-2</v>
      </c>
      <c r="Q700" s="14">
        <f t="shared" ref="Q700" si="3424">+IF(H699*H700=0,"-",H700/H699-1)</f>
        <v>0</v>
      </c>
      <c r="R700" s="14">
        <f t="shared" ref="R700" si="3425">+I700/I699-1</f>
        <v>-0.12765957446808507</v>
      </c>
      <c r="S700" s="14">
        <f t="shared" ref="S700" si="3426">+J700/J699-1</f>
        <v>0</v>
      </c>
    </row>
    <row r="701" spans="1:19" x14ac:dyDescent="0.25">
      <c r="A701" s="39">
        <v>45350</v>
      </c>
      <c r="B701" s="39">
        <f t="shared" si="3016"/>
        <v>45356</v>
      </c>
      <c r="C701" s="2">
        <v>435000</v>
      </c>
      <c r="D701" s="2">
        <v>356000</v>
      </c>
      <c r="E701" s="2">
        <v>61000</v>
      </c>
      <c r="F701" s="2">
        <v>218000</v>
      </c>
      <c r="G701" s="2">
        <v>180000</v>
      </c>
      <c r="H701" s="2">
        <v>1000</v>
      </c>
      <c r="I701" s="2">
        <v>96000</v>
      </c>
      <c r="J701" s="2">
        <v>6000</v>
      </c>
      <c r="L701" s="14">
        <f t="shared" ref="L701" si="3427">+C701/C700-1</f>
        <v>-0.10860655737704916</v>
      </c>
      <c r="M701" s="14">
        <f t="shared" ref="M701" si="3428">+D701/D700-1</f>
        <v>-0.10999999999999999</v>
      </c>
      <c r="N701" s="14">
        <f t="shared" ref="N701" si="3429">+E701/E700-1</f>
        <v>-0.26506024096385539</v>
      </c>
      <c r="O701" s="14">
        <f t="shared" ref="O701" si="3430">+F701/F700-1</f>
        <v>0.17204301075268824</v>
      </c>
      <c r="P701" s="14">
        <f t="shared" ref="P701" si="3431">+G701/G700-1</f>
        <v>-3.7433155080213942E-2</v>
      </c>
      <c r="Q701" s="14">
        <f t="shared" ref="Q701" si="3432">+IF(H700*H701=0,"-",H701/H700-1)</f>
        <v>0</v>
      </c>
      <c r="R701" s="14">
        <f t="shared" ref="R701" si="3433">+I701/I700-1</f>
        <v>0.1707317073170731</v>
      </c>
      <c r="S701" s="14">
        <f t="shared" ref="S701" si="3434">+J701/J700-1</f>
        <v>0</v>
      </c>
    </row>
    <row r="702" spans="1:19" x14ac:dyDescent="0.25">
      <c r="A702" s="39">
        <v>45357</v>
      </c>
      <c r="B702" s="39">
        <f t="shared" si="3016"/>
        <v>45363</v>
      </c>
      <c r="C702" s="2">
        <v>476000</v>
      </c>
      <c r="D702" s="2">
        <v>380000</v>
      </c>
      <c r="E702" s="2">
        <v>42000</v>
      </c>
      <c r="F702" s="2">
        <v>257000</v>
      </c>
      <c r="G702" s="2">
        <v>211000</v>
      </c>
      <c r="H702" s="2">
        <v>0</v>
      </c>
      <c r="I702" s="2">
        <v>106000</v>
      </c>
      <c r="J702" s="2">
        <v>10000</v>
      </c>
      <c r="L702" s="14">
        <f t="shared" ref="L702" si="3435">+C702/C701-1</f>
        <v>9.4252873563218431E-2</v>
      </c>
      <c r="M702" s="14">
        <f t="shared" ref="M702" si="3436">+D702/D701-1</f>
        <v>6.7415730337078594E-2</v>
      </c>
      <c r="N702" s="14">
        <f t="shared" ref="N702" si="3437">+E702/E701-1</f>
        <v>-0.31147540983606559</v>
      </c>
      <c r="O702" s="14">
        <f t="shared" ref="O702" si="3438">+F702/F701-1</f>
        <v>0.17889908256880727</v>
      </c>
      <c r="P702" s="14">
        <f t="shared" ref="P702" si="3439">+G702/G701-1</f>
        <v>0.17222222222222228</v>
      </c>
      <c r="Q702" s="14" t="str">
        <f t="shared" ref="Q702" si="3440">+IF(H701*H702=0,"-",H702/H701-1)</f>
        <v>-</v>
      </c>
      <c r="R702" s="14">
        <f t="shared" ref="R702" si="3441">+I702/I701-1</f>
        <v>0.10416666666666674</v>
      </c>
      <c r="S702" s="14">
        <f t="shared" ref="S702" si="3442">+J702/J701-1</f>
        <v>0.66666666666666674</v>
      </c>
    </row>
    <row r="703" spans="1:19" x14ac:dyDescent="0.25">
      <c r="A703" s="39">
        <v>45364</v>
      </c>
      <c r="B703" s="39">
        <f t="shared" si="3016"/>
        <v>45370</v>
      </c>
      <c r="C703" s="2">
        <v>467000</v>
      </c>
      <c r="D703" s="2">
        <v>473000</v>
      </c>
      <c r="E703" s="2">
        <v>70000</v>
      </c>
      <c r="F703" s="2">
        <v>210000</v>
      </c>
      <c r="G703" s="2">
        <v>230000</v>
      </c>
      <c r="H703" s="2">
        <v>0</v>
      </c>
      <c r="I703" s="2">
        <v>103000</v>
      </c>
      <c r="J703" s="2">
        <v>11000</v>
      </c>
      <c r="L703" s="14">
        <f t="shared" ref="L703" si="3443">+C703/C702-1</f>
        <v>-1.8907563025210128E-2</v>
      </c>
      <c r="M703" s="14">
        <f t="shared" ref="M703" si="3444">+D703/D702-1</f>
        <v>0.24473684210526314</v>
      </c>
      <c r="N703" s="14">
        <f t="shared" ref="N703" si="3445">+E703/E702-1</f>
        <v>0.66666666666666674</v>
      </c>
      <c r="O703" s="14">
        <f t="shared" ref="O703" si="3446">+F703/F702-1</f>
        <v>-0.18287937743190663</v>
      </c>
      <c r="P703" s="14">
        <f t="shared" ref="P703" si="3447">+G703/G702-1</f>
        <v>9.004739336492884E-2</v>
      </c>
      <c r="Q703" s="14" t="str">
        <f t="shared" ref="Q703" si="3448">+IF(H702*H703=0,"-",H703/H702-1)</f>
        <v>-</v>
      </c>
      <c r="R703" s="14">
        <f t="shared" ref="R703" si="3449">+I703/I702-1</f>
        <v>-2.8301886792452824E-2</v>
      </c>
      <c r="S703" s="14">
        <f t="shared" ref="S703" si="3450">+J703/J702-1</f>
        <v>0.10000000000000009</v>
      </c>
    </row>
    <row r="704" spans="1:19" x14ac:dyDescent="0.25">
      <c r="A704" s="39">
        <v>45371</v>
      </c>
      <c r="B704" s="39">
        <f t="shared" si="3016"/>
        <v>45377</v>
      </c>
      <c r="C704" s="2">
        <v>453000</v>
      </c>
      <c r="D704" s="2">
        <v>413000</v>
      </c>
      <c r="E704" s="2">
        <v>46000</v>
      </c>
      <c r="F704" s="2">
        <v>248000</v>
      </c>
      <c r="G704" s="2">
        <v>241000</v>
      </c>
      <c r="H704" s="2">
        <v>1000</v>
      </c>
      <c r="I704" s="2">
        <v>90000</v>
      </c>
      <c r="J704" s="2">
        <v>10000</v>
      </c>
      <c r="L704" s="14">
        <f t="shared" ref="L704" si="3451">+C704/C703-1</f>
        <v>-2.9978586723768741E-2</v>
      </c>
      <c r="M704" s="14">
        <f t="shared" ref="M704" si="3452">+D704/D703-1</f>
        <v>-0.12684989429175475</v>
      </c>
      <c r="N704" s="14">
        <f t="shared" ref="N704" si="3453">+E704/E703-1</f>
        <v>-0.34285714285714286</v>
      </c>
      <c r="O704" s="14">
        <f t="shared" ref="O704" si="3454">+F704/F703-1</f>
        <v>0.18095238095238098</v>
      </c>
      <c r="P704" s="14">
        <f t="shared" ref="P704" si="3455">+G704/G703-1</f>
        <v>4.7826086956521685E-2</v>
      </c>
      <c r="Q704" s="14" t="str">
        <f t="shared" ref="Q704" si="3456">+IF(H703*H704=0,"-",H704/H703-1)</f>
        <v>-</v>
      </c>
      <c r="R704" s="14">
        <f t="shared" ref="R704" si="3457">+I704/I703-1</f>
        <v>-0.12621359223300976</v>
      </c>
      <c r="S704" s="14">
        <f t="shared" ref="S704" si="3458">+J704/J703-1</f>
        <v>-9.0909090909090939E-2</v>
      </c>
    </row>
    <row r="705" spans="1:19" x14ac:dyDescent="0.25">
      <c r="A705" s="39">
        <v>45378</v>
      </c>
      <c r="B705" s="39">
        <f t="shared" si="3016"/>
        <v>45384</v>
      </c>
      <c r="C705" s="2">
        <v>452000</v>
      </c>
      <c r="D705" s="2">
        <v>399000</v>
      </c>
      <c r="E705" s="2">
        <v>43000</v>
      </c>
      <c r="F705" s="2">
        <v>216000</v>
      </c>
      <c r="G705" s="2">
        <v>242000</v>
      </c>
      <c r="H705" s="2">
        <v>1000</v>
      </c>
      <c r="I705" s="2">
        <v>92000</v>
      </c>
      <c r="J705" s="2">
        <v>15000</v>
      </c>
      <c r="L705" s="14">
        <f t="shared" ref="L705" si="3459">+C705/C704-1</f>
        <v>-2.2075055187638082E-3</v>
      </c>
      <c r="M705" s="14">
        <f t="shared" ref="M705" si="3460">+D705/D704-1</f>
        <v>-3.3898305084745783E-2</v>
      </c>
      <c r="N705" s="14">
        <f t="shared" ref="N705" si="3461">+E705/E704-1</f>
        <v>-6.5217391304347783E-2</v>
      </c>
      <c r="O705" s="14">
        <f t="shared" ref="O705" si="3462">+F705/F704-1</f>
        <v>-0.12903225806451613</v>
      </c>
      <c r="P705" s="14">
        <f t="shared" ref="P705" si="3463">+G705/G704-1</f>
        <v>4.1493775933609811E-3</v>
      </c>
      <c r="Q705" s="14">
        <f t="shared" ref="Q705" si="3464">+IF(H704*H705=0,"-",H705/H704-1)</f>
        <v>0</v>
      </c>
      <c r="R705" s="14">
        <f t="shared" ref="R705" si="3465">+I705/I704-1</f>
        <v>2.2222222222222143E-2</v>
      </c>
      <c r="S705" s="14">
        <f t="shared" ref="S705" si="3466">+J705/J704-1</f>
        <v>0.5</v>
      </c>
    </row>
    <row r="706" spans="1:19" x14ac:dyDescent="0.25">
      <c r="A706" s="39">
        <v>45385</v>
      </c>
      <c r="B706" s="39">
        <f t="shared" si="3016"/>
        <v>45391</v>
      </c>
      <c r="C706" s="2">
        <v>454000</v>
      </c>
      <c r="D706" s="2">
        <v>409000</v>
      </c>
      <c r="E706" s="2">
        <v>44000</v>
      </c>
      <c r="F706" s="2">
        <v>218000</v>
      </c>
      <c r="G706" s="2">
        <v>256000</v>
      </c>
      <c r="H706" s="2">
        <v>1000</v>
      </c>
      <c r="I706" s="2">
        <v>100000</v>
      </c>
      <c r="J706" s="2">
        <v>19000</v>
      </c>
      <c r="L706" s="14">
        <f t="shared" ref="L706" si="3467">+C706/C705-1</f>
        <v>4.4247787610618428E-3</v>
      </c>
      <c r="M706" s="14">
        <f t="shared" ref="M706" si="3468">+D706/D705-1</f>
        <v>2.506265664160412E-2</v>
      </c>
      <c r="N706" s="14">
        <f t="shared" ref="N706" si="3469">+E706/E705-1</f>
        <v>2.3255813953488413E-2</v>
      </c>
      <c r="O706" s="14">
        <f t="shared" ref="O706" si="3470">+F706/F705-1</f>
        <v>9.2592592592593004E-3</v>
      </c>
      <c r="P706" s="14">
        <f t="shared" ref="P706" si="3471">+G706/G705-1</f>
        <v>5.7851239669421517E-2</v>
      </c>
      <c r="Q706" s="14">
        <f t="shared" ref="Q706" si="3472">+IF(H705*H706=0,"-",H706/H705-1)</f>
        <v>0</v>
      </c>
      <c r="R706" s="14">
        <f t="shared" ref="R706" si="3473">+I706/I705-1</f>
        <v>8.6956521739130377E-2</v>
      </c>
      <c r="S706" s="14">
        <f t="shared" ref="S706" si="3474">+J706/J705-1</f>
        <v>0.26666666666666661</v>
      </c>
    </row>
    <row r="707" spans="1:19" x14ac:dyDescent="0.25">
      <c r="A707" s="39">
        <v>45392</v>
      </c>
      <c r="B707" s="39">
        <f t="shared" ref="B707:B719" si="3475">+A707+6</f>
        <v>45398</v>
      </c>
      <c r="C707" s="2">
        <v>493000</v>
      </c>
      <c r="D707" s="2">
        <v>444000</v>
      </c>
      <c r="E707" s="2">
        <v>50000</v>
      </c>
      <c r="F707" s="2">
        <v>259000</v>
      </c>
      <c r="G707" s="2">
        <v>258000</v>
      </c>
      <c r="H707" s="2">
        <v>1000</v>
      </c>
      <c r="I707" s="2">
        <v>106000</v>
      </c>
      <c r="J707" s="2">
        <v>20000</v>
      </c>
      <c r="L707" s="14">
        <f t="shared" ref="L707" si="3476">+C707/C706-1</f>
        <v>8.5903083700440419E-2</v>
      </c>
      <c r="M707" s="14">
        <f t="shared" ref="M707" si="3477">+D707/D706-1</f>
        <v>8.5574572127139259E-2</v>
      </c>
      <c r="N707" s="14">
        <f t="shared" ref="N707" si="3478">+E707/E706-1</f>
        <v>0.13636363636363646</v>
      </c>
      <c r="O707" s="14">
        <f t="shared" ref="O707" si="3479">+F707/F706-1</f>
        <v>0.18807339449541294</v>
      </c>
      <c r="P707" s="14">
        <f t="shared" ref="P707" si="3480">+G707/G706-1</f>
        <v>7.8125E-3</v>
      </c>
      <c r="Q707" s="14">
        <f t="shared" ref="Q707" si="3481">+IF(H706*H707=0,"-",H707/H706-1)</f>
        <v>0</v>
      </c>
      <c r="R707" s="14">
        <f t="shared" ref="R707" si="3482">+I707/I706-1</f>
        <v>6.0000000000000053E-2</v>
      </c>
      <c r="S707" s="14">
        <f t="shared" ref="S707" si="3483">+J707/J706-1</f>
        <v>5.2631578947368363E-2</v>
      </c>
    </row>
    <row r="708" spans="1:19" x14ac:dyDescent="0.25">
      <c r="A708" s="39">
        <v>45399</v>
      </c>
      <c r="B708" s="39">
        <f t="shared" si="3475"/>
        <v>45405</v>
      </c>
      <c r="C708" s="2">
        <v>496000</v>
      </c>
      <c r="D708" s="2">
        <v>449000</v>
      </c>
      <c r="E708" s="2">
        <v>53000</v>
      </c>
      <c r="F708" s="2">
        <v>215000</v>
      </c>
      <c r="G708" s="2">
        <v>255000</v>
      </c>
      <c r="H708" s="2">
        <v>1000</v>
      </c>
      <c r="I708" s="2">
        <v>101000</v>
      </c>
      <c r="J708" s="2">
        <v>22000</v>
      </c>
      <c r="L708" s="14">
        <f t="shared" ref="L708" si="3484">+C708/C707-1</f>
        <v>6.0851926977687487E-3</v>
      </c>
      <c r="M708" s="14">
        <f t="shared" ref="M708" si="3485">+D708/D707-1</f>
        <v>1.1261261261261257E-2</v>
      </c>
      <c r="N708" s="14">
        <f t="shared" ref="N708" si="3486">+E708/E707-1</f>
        <v>6.0000000000000053E-2</v>
      </c>
      <c r="O708" s="14">
        <f t="shared" ref="O708" si="3487">+F708/F707-1</f>
        <v>-0.16988416988416988</v>
      </c>
      <c r="P708" s="14">
        <f t="shared" ref="P708" si="3488">+G708/G707-1</f>
        <v>-1.1627906976744207E-2</v>
      </c>
      <c r="Q708" s="14">
        <f t="shared" ref="Q708" si="3489">+IF(H707*H708=0,"-",H708/H707-1)</f>
        <v>0</v>
      </c>
      <c r="R708" s="14">
        <f t="shared" ref="R708" si="3490">+I708/I707-1</f>
        <v>-4.7169811320754707E-2</v>
      </c>
      <c r="S708" s="14">
        <f t="shared" ref="S708" si="3491">+J708/J707-1</f>
        <v>0.10000000000000009</v>
      </c>
    </row>
    <row r="709" spans="1:19" x14ac:dyDescent="0.25">
      <c r="A709" s="39">
        <v>45406</v>
      </c>
      <c r="B709" s="39">
        <f t="shared" si="3475"/>
        <v>45412</v>
      </c>
      <c r="C709" s="2">
        <v>512000</v>
      </c>
      <c r="D709" s="2">
        <v>454000</v>
      </c>
      <c r="E709" s="2">
        <v>60000</v>
      </c>
      <c r="F709" s="2">
        <v>201000</v>
      </c>
      <c r="G709" s="2">
        <v>298000</v>
      </c>
      <c r="H709" s="2">
        <v>1000</v>
      </c>
      <c r="I709" s="2">
        <v>98000</v>
      </c>
      <c r="J709" s="2">
        <v>17000</v>
      </c>
      <c r="L709" s="14">
        <f t="shared" ref="L709" si="3492">+C709/C708-1</f>
        <v>3.2258064516129004E-2</v>
      </c>
      <c r="M709" s="14">
        <f t="shared" ref="M709" si="3493">+D709/D708-1</f>
        <v>1.1135857461024523E-2</v>
      </c>
      <c r="N709" s="14">
        <f t="shared" ref="N709" si="3494">+E709/E708-1</f>
        <v>0.13207547169811318</v>
      </c>
      <c r="O709" s="14">
        <f t="shared" ref="O709" si="3495">+F709/F708-1</f>
        <v>-6.5116279069767469E-2</v>
      </c>
      <c r="P709" s="14">
        <f t="shared" ref="P709" si="3496">+G709/G708-1</f>
        <v>0.16862745098039222</v>
      </c>
      <c r="Q709" s="14">
        <f t="shared" ref="Q709" si="3497">+IF(H708*H709=0,"-",H709/H708-1)</f>
        <v>0</v>
      </c>
      <c r="R709" s="14">
        <f t="shared" ref="R709" si="3498">+I709/I708-1</f>
        <v>-2.9702970297029729E-2</v>
      </c>
      <c r="S709" s="14">
        <f t="shared" ref="S709" si="3499">+J709/J708-1</f>
        <v>-0.22727272727272729</v>
      </c>
    </row>
    <row r="710" spans="1:19" x14ac:dyDescent="0.25">
      <c r="A710" s="39">
        <v>45413</v>
      </c>
      <c r="B710" s="39">
        <f t="shared" si="3475"/>
        <v>45419</v>
      </c>
      <c r="C710" s="2">
        <v>413000</v>
      </c>
      <c r="D710" s="2">
        <v>434000</v>
      </c>
      <c r="E710" s="2">
        <v>68000</v>
      </c>
      <c r="F710" s="2">
        <v>238000</v>
      </c>
      <c r="G710" s="2">
        <v>223000</v>
      </c>
      <c r="H710" s="2">
        <v>1000</v>
      </c>
      <c r="I710" s="2">
        <v>103000</v>
      </c>
      <c r="J710" s="2">
        <v>28000</v>
      </c>
      <c r="L710" s="14">
        <f t="shared" ref="L710" si="3500">+C710/C709-1</f>
        <v>-0.193359375</v>
      </c>
      <c r="M710" s="14">
        <f t="shared" ref="M710" si="3501">+D710/D709-1</f>
        <v>-4.4052863436123357E-2</v>
      </c>
      <c r="N710" s="14">
        <f t="shared" ref="N710" si="3502">+E710/E709-1</f>
        <v>0.1333333333333333</v>
      </c>
      <c r="O710" s="14">
        <f t="shared" ref="O710" si="3503">+F710/F709-1</f>
        <v>0.18407960199004969</v>
      </c>
      <c r="P710" s="14">
        <f t="shared" ref="P710" si="3504">+G710/G709-1</f>
        <v>-0.25167785234899331</v>
      </c>
      <c r="Q710" s="14">
        <f t="shared" ref="Q710" si="3505">+IF(H709*H710=0,"-",H710/H709-1)</f>
        <v>0</v>
      </c>
      <c r="R710" s="14">
        <f t="shared" ref="R710" si="3506">+I710/I709-1</f>
        <v>5.1020408163265252E-2</v>
      </c>
      <c r="S710" s="14">
        <f t="shared" ref="S710" si="3507">+J710/J709-1</f>
        <v>0.64705882352941169</v>
      </c>
    </row>
    <row r="711" spans="1:19" x14ac:dyDescent="0.25">
      <c r="A711" s="39">
        <v>45420</v>
      </c>
      <c r="B711" s="39">
        <f t="shared" si="3475"/>
        <v>45426</v>
      </c>
      <c r="C711" s="2">
        <v>507000</v>
      </c>
      <c r="D711" s="2">
        <v>477000</v>
      </c>
      <c r="E711" s="2">
        <v>65000</v>
      </c>
      <c r="F711" s="2">
        <v>257000</v>
      </c>
      <c r="G711" s="2">
        <v>280000</v>
      </c>
      <c r="H711" s="2">
        <v>1000</v>
      </c>
      <c r="I711" s="2">
        <v>90000</v>
      </c>
      <c r="J711" s="2">
        <v>13000</v>
      </c>
      <c r="L711" s="14">
        <f t="shared" ref="L711" si="3508">+C711/C710-1</f>
        <v>0.2276029055690072</v>
      </c>
      <c r="M711" s="14">
        <f t="shared" ref="M711" si="3509">+D711/D710-1</f>
        <v>9.9078341013824955E-2</v>
      </c>
      <c r="N711" s="14">
        <f t="shared" ref="N711" si="3510">+E711/E710-1</f>
        <v>-4.4117647058823484E-2</v>
      </c>
      <c r="O711" s="14">
        <f t="shared" ref="O711" si="3511">+F711/F710-1</f>
        <v>7.9831932773109182E-2</v>
      </c>
      <c r="P711" s="14">
        <f t="shared" ref="P711" si="3512">+G711/G710-1</f>
        <v>0.25560538116591935</v>
      </c>
      <c r="Q711" s="14">
        <f t="shared" ref="Q711" si="3513">+IF(H710*H711=0,"-",H711/H710-1)</f>
        <v>0</v>
      </c>
      <c r="R711" s="14">
        <f t="shared" ref="R711" si="3514">+I711/I710-1</f>
        <v>-0.12621359223300976</v>
      </c>
      <c r="S711" s="14">
        <f t="shared" ref="S711" si="3515">+J711/J710-1</f>
        <v>-0.5357142857142857</v>
      </c>
    </row>
    <row r="712" spans="1:19" x14ac:dyDescent="0.25">
      <c r="A712" s="39">
        <v>45427</v>
      </c>
      <c r="B712" s="39">
        <f t="shared" si="3475"/>
        <v>45433</v>
      </c>
      <c r="C712" s="2">
        <v>492000</v>
      </c>
      <c r="D712" s="2">
        <v>452000</v>
      </c>
      <c r="E712" s="2">
        <v>51000</v>
      </c>
      <c r="F712" s="2">
        <v>226000</v>
      </c>
      <c r="G712" s="2">
        <v>259000</v>
      </c>
      <c r="H712" s="2">
        <v>1000</v>
      </c>
      <c r="I712" s="2">
        <v>88000</v>
      </c>
      <c r="J712" s="2">
        <v>19000</v>
      </c>
      <c r="L712" s="14">
        <f t="shared" ref="L712" si="3516">+C712/C711-1</f>
        <v>-2.9585798816568087E-2</v>
      </c>
      <c r="M712" s="14">
        <f t="shared" ref="M712" si="3517">+D712/D711-1</f>
        <v>-5.2410901467505266E-2</v>
      </c>
      <c r="N712" s="14">
        <f t="shared" ref="N712" si="3518">+E712/E711-1</f>
        <v>-0.2153846153846154</v>
      </c>
      <c r="O712" s="14">
        <f t="shared" ref="O712" si="3519">+F712/F711-1</f>
        <v>-0.12062256809338523</v>
      </c>
      <c r="P712" s="14">
        <f t="shared" ref="P712" si="3520">+G712/G711-1</f>
        <v>-7.4999999999999956E-2</v>
      </c>
      <c r="Q712" s="14">
        <f t="shared" ref="Q712" si="3521">+IF(H711*H712=0,"-",H712/H711-1)</f>
        <v>0</v>
      </c>
      <c r="R712" s="14">
        <f t="shared" ref="R712" si="3522">+I712/I711-1</f>
        <v>-2.2222222222222254E-2</v>
      </c>
      <c r="S712" s="14">
        <f t="shared" ref="S712" si="3523">+J712/J711-1</f>
        <v>0.46153846153846145</v>
      </c>
    </row>
    <row r="713" spans="1:19" x14ac:dyDescent="0.25">
      <c r="A713" s="39">
        <v>45434</v>
      </c>
      <c r="B713" s="39">
        <f t="shared" si="3475"/>
        <v>45440</v>
      </c>
      <c r="C713" s="2">
        <v>488000</v>
      </c>
      <c r="D713" s="2">
        <v>461000</v>
      </c>
      <c r="E713" s="2">
        <v>42000</v>
      </c>
      <c r="F713" s="2">
        <v>182000</v>
      </c>
      <c r="G713" s="2">
        <v>245000</v>
      </c>
      <c r="H713" s="2">
        <v>1000</v>
      </c>
      <c r="I713" s="2">
        <v>99000</v>
      </c>
      <c r="J713" s="2">
        <v>20000</v>
      </c>
      <c r="L713" s="14">
        <f t="shared" ref="L713" si="3524">+C713/C712-1</f>
        <v>-8.1300813008130524E-3</v>
      </c>
      <c r="M713" s="14">
        <f t="shared" ref="M713" si="3525">+D713/D712-1</f>
        <v>1.9911504424778848E-2</v>
      </c>
      <c r="N713" s="14">
        <f t="shared" ref="N713" si="3526">+E713/E712-1</f>
        <v>-0.17647058823529416</v>
      </c>
      <c r="O713" s="14">
        <f t="shared" ref="O713" si="3527">+F713/F712-1</f>
        <v>-0.19469026548672563</v>
      </c>
      <c r="P713" s="14">
        <f t="shared" ref="P713" si="3528">+G713/G712-1</f>
        <v>-5.4054054054054057E-2</v>
      </c>
      <c r="Q713" s="14">
        <f t="shared" ref="Q713" si="3529">+IF(H712*H713=0,"-",H713/H712-1)</f>
        <v>0</v>
      </c>
      <c r="R713" s="14">
        <f t="shared" ref="R713" si="3530">+I713/I712-1</f>
        <v>0.125</v>
      </c>
      <c r="S713" s="14">
        <f t="shared" ref="S713" si="3531">+J713/J712-1</f>
        <v>5.2631578947368363E-2</v>
      </c>
    </row>
    <row r="714" spans="1:19" x14ac:dyDescent="0.25">
      <c r="A714" s="39">
        <v>45441</v>
      </c>
      <c r="B714" s="39">
        <f t="shared" si="3475"/>
        <v>45447</v>
      </c>
      <c r="C714" s="2">
        <v>462000</v>
      </c>
      <c r="D714" s="2">
        <v>439000</v>
      </c>
      <c r="E714" s="2">
        <v>42000</v>
      </c>
      <c r="F714" s="2">
        <v>164000</v>
      </c>
      <c r="G714" s="2">
        <v>239000</v>
      </c>
      <c r="H714" s="2">
        <v>1000</v>
      </c>
      <c r="I714" s="2">
        <v>94000</v>
      </c>
      <c r="J714" s="2">
        <v>33000</v>
      </c>
      <c r="L714" s="14">
        <f t="shared" ref="L714" si="3532">+C714/C713-1</f>
        <v>-5.3278688524590168E-2</v>
      </c>
      <c r="M714" s="14">
        <f t="shared" ref="M714" si="3533">+D714/D713-1</f>
        <v>-4.7722342733188761E-2</v>
      </c>
      <c r="N714" s="14">
        <f t="shared" ref="N714" si="3534">+E714/E713-1</f>
        <v>0</v>
      </c>
      <c r="O714" s="14">
        <f t="shared" ref="O714" si="3535">+F714/F713-1</f>
        <v>-9.8901098901098883E-2</v>
      </c>
      <c r="P714" s="14">
        <f t="shared" ref="P714" si="3536">+G714/G713-1</f>
        <v>-2.4489795918367308E-2</v>
      </c>
      <c r="Q714" s="14">
        <f t="shared" ref="Q714" si="3537">+IF(H713*H714=0,"-",H714/H713-1)</f>
        <v>0</v>
      </c>
      <c r="R714" s="14">
        <f t="shared" ref="R714" si="3538">+I714/I713-1</f>
        <v>-5.0505050505050497E-2</v>
      </c>
      <c r="S714" s="14">
        <f t="shared" ref="S714" si="3539">+J714/J713-1</f>
        <v>0.64999999999999991</v>
      </c>
    </row>
    <row r="715" spans="1:19" x14ac:dyDescent="0.25">
      <c r="A715" s="39">
        <v>45448</v>
      </c>
      <c r="B715" s="39">
        <f t="shared" si="3475"/>
        <v>45454</v>
      </c>
      <c r="C715" s="2">
        <v>461000</v>
      </c>
      <c r="D715" s="2">
        <v>449000</v>
      </c>
      <c r="E715" s="2">
        <v>52000</v>
      </c>
      <c r="F715" s="2">
        <v>215000</v>
      </c>
      <c r="G715" s="2">
        <v>276000</v>
      </c>
      <c r="H715" s="2">
        <v>1000</v>
      </c>
      <c r="I715" s="2">
        <v>94000</v>
      </c>
      <c r="J715" s="2">
        <v>31000</v>
      </c>
      <c r="L715" s="14">
        <f t="shared" ref="L715" si="3540">+C715/C714-1</f>
        <v>-2.1645021645021467E-3</v>
      </c>
      <c r="M715" s="14">
        <f t="shared" ref="M715" si="3541">+D715/D714-1</f>
        <v>2.277904328018221E-2</v>
      </c>
      <c r="N715" s="14">
        <f t="shared" ref="N715" si="3542">+E715/E714-1</f>
        <v>0.23809523809523814</v>
      </c>
      <c r="O715" s="14">
        <f t="shared" ref="O715" si="3543">+F715/F714-1</f>
        <v>0.31097560975609762</v>
      </c>
      <c r="P715" s="14">
        <f t="shared" ref="P715" si="3544">+G715/G714-1</f>
        <v>0.15481171548117145</v>
      </c>
      <c r="Q715" s="14">
        <f t="shared" ref="Q715" si="3545">+IF(H714*H715=0,"-",H715/H714-1)</f>
        <v>0</v>
      </c>
      <c r="R715" s="14">
        <f t="shared" ref="R715" si="3546">+I715/I714-1</f>
        <v>0</v>
      </c>
      <c r="S715" s="14">
        <f t="shared" ref="S715" si="3547">+J715/J714-1</f>
        <v>-6.0606060606060552E-2</v>
      </c>
    </row>
    <row r="716" spans="1:19" x14ac:dyDescent="0.25">
      <c r="A716" s="39">
        <v>45455</v>
      </c>
      <c r="B716" s="39">
        <f t="shared" si="3475"/>
        <v>45461</v>
      </c>
      <c r="C716" s="2">
        <v>442000</v>
      </c>
      <c r="D716" s="2">
        <v>443000</v>
      </c>
      <c r="E716" s="2">
        <v>48000</v>
      </c>
      <c r="F716" s="2">
        <v>208000</v>
      </c>
      <c r="G716" s="2">
        <v>271000</v>
      </c>
      <c r="H716" s="2">
        <v>1000</v>
      </c>
      <c r="I716" s="2">
        <v>94000</v>
      </c>
      <c r="J716" s="2">
        <v>31000</v>
      </c>
      <c r="L716" s="14">
        <f t="shared" ref="L716" si="3548">+C716/C715-1</f>
        <v>-4.1214750542299394E-2</v>
      </c>
      <c r="M716" s="14">
        <f t="shared" ref="M716" si="3549">+D716/D715-1</f>
        <v>-1.3363028953229383E-2</v>
      </c>
      <c r="N716" s="14">
        <f t="shared" ref="N716" si="3550">+E716/E715-1</f>
        <v>-7.6923076923076872E-2</v>
      </c>
      <c r="O716" s="14">
        <f t="shared" ref="O716" si="3551">+F716/F715-1</f>
        <v>-3.2558139534883734E-2</v>
      </c>
      <c r="P716" s="14">
        <f t="shared" ref="P716" si="3552">+G716/G715-1</f>
        <v>-1.8115942028985477E-2</v>
      </c>
      <c r="Q716" s="14">
        <f t="shared" ref="Q716" si="3553">+IF(H715*H716=0,"-",H716/H715-1)</f>
        <v>0</v>
      </c>
      <c r="R716" s="14">
        <f t="shared" ref="R716" si="3554">+I716/I715-1</f>
        <v>0</v>
      </c>
      <c r="S716" s="14">
        <f t="shared" ref="S716" si="3555">+J716/J715-1</f>
        <v>0</v>
      </c>
    </row>
    <row r="717" spans="1:19" x14ac:dyDescent="0.25">
      <c r="A717" s="39">
        <v>45462</v>
      </c>
      <c r="B717" s="39">
        <f t="shared" si="3475"/>
        <v>45468</v>
      </c>
      <c r="C717" s="2">
        <v>423000</v>
      </c>
      <c r="D717" s="2">
        <v>436000</v>
      </c>
      <c r="E717" s="2">
        <v>46000</v>
      </c>
      <c r="F717" s="2">
        <v>189000</v>
      </c>
      <c r="G717" s="2">
        <v>281000</v>
      </c>
      <c r="H717" s="2">
        <v>1000</v>
      </c>
      <c r="I717" s="2">
        <v>95000</v>
      </c>
      <c r="J717" s="2">
        <v>33000</v>
      </c>
      <c r="L717" s="14">
        <f t="shared" ref="L717" si="3556">+C717/C716-1</f>
        <v>-4.2986425339366474E-2</v>
      </c>
      <c r="M717" s="14">
        <f t="shared" ref="M717" si="3557">+D717/D716-1</f>
        <v>-1.5801354401805856E-2</v>
      </c>
      <c r="N717" s="14">
        <f t="shared" ref="N717" si="3558">+E717/E716-1</f>
        <v>-4.166666666666663E-2</v>
      </c>
      <c r="O717" s="14">
        <f t="shared" ref="O717" si="3559">+F717/F716-1</f>
        <v>-9.1346153846153855E-2</v>
      </c>
      <c r="P717" s="14">
        <f t="shared" ref="P717" si="3560">+G717/G716-1</f>
        <v>3.6900369003689981E-2</v>
      </c>
      <c r="Q717" s="14">
        <f t="shared" ref="Q717" si="3561">+IF(H716*H717=0,"-",H717/H716-1)</f>
        <v>0</v>
      </c>
      <c r="R717" s="14">
        <f t="shared" ref="R717" si="3562">+I717/I716-1</f>
        <v>1.0638297872340496E-2</v>
      </c>
      <c r="S717" s="14">
        <f t="shared" ref="S717" si="3563">+J717/J716-1</f>
        <v>6.4516129032258007E-2</v>
      </c>
    </row>
    <row r="718" spans="1:19" x14ac:dyDescent="0.25">
      <c r="A718" s="39">
        <v>45469</v>
      </c>
      <c r="B718" s="39">
        <f t="shared" si="3475"/>
        <v>45475</v>
      </c>
      <c r="C718" s="2">
        <v>436000</v>
      </c>
      <c r="D718" s="2">
        <v>472000</v>
      </c>
      <c r="E718" s="2">
        <v>43000</v>
      </c>
      <c r="F718" s="2">
        <v>191000</v>
      </c>
      <c r="G718" s="2">
        <v>306000</v>
      </c>
      <c r="H718" s="2">
        <v>1000</v>
      </c>
      <c r="I718" s="2">
        <v>81000</v>
      </c>
      <c r="J718" s="2">
        <v>26000</v>
      </c>
      <c r="L718" s="14">
        <f t="shared" ref="L718" si="3564">+C718/C717-1</f>
        <v>3.0732860520094496E-2</v>
      </c>
      <c r="M718" s="14">
        <f t="shared" ref="M718" si="3565">+D718/D717-1</f>
        <v>8.256880733944949E-2</v>
      </c>
      <c r="N718" s="14">
        <f t="shared" ref="N718" si="3566">+E718/E717-1</f>
        <v>-6.5217391304347783E-2</v>
      </c>
      <c r="O718" s="14">
        <f t="shared" ref="O718" si="3567">+F718/F717-1</f>
        <v>1.0582010582010692E-2</v>
      </c>
      <c r="P718" s="14">
        <f t="shared" ref="P718" si="3568">+G718/G717-1</f>
        <v>8.8967971530249157E-2</v>
      </c>
      <c r="Q718" s="14">
        <f t="shared" ref="Q718" si="3569">+IF(H717*H718=0,"-",H718/H717-1)</f>
        <v>0</v>
      </c>
      <c r="R718" s="14">
        <f t="shared" ref="R718" si="3570">+I718/I717-1</f>
        <v>-0.14736842105263159</v>
      </c>
      <c r="S718" s="14">
        <f t="shared" ref="S718" si="3571">+J718/J717-1</f>
        <v>-0.21212121212121215</v>
      </c>
    </row>
    <row r="719" spans="1:19" x14ac:dyDescent="0.25">
      <c r="A719" s="39">
        <v>45476</v>
      </c>
      <c r="B719" s="39">
        <f t="shared" si="3475"/>
        <v>45482</v>
      </c>
      <c r="C719" s="2">
        <v>485000</v>
      </c>
      <c r="D719" s="2">
        <v>440000</v>
      </c>
      <c r="E719" s="2">
        <v>44000</v>
      </c>
      <c r="F719" s="2">
        <v>203000</v>
      </c>
      <c r="G719" s="2">
        <v>311000</v>
      </c>
      <c r="H719" s="2">
        <v>1000</v>
      </c>
      <c r="I719" s="2">
        <v>81000</v>
      </c>
      <c r="J719" s="2">
        <v>24000</v>
      </c>
      <c r="L719" s="14">
        <f t="shared" ref="L719" si="3572">+C719/C718-1</f>
        <v>0.11238532110091737</v>
      </c>
      <c r="M719" s="14">
        <f t="shared" ref="M719" si="3573">+D719/D718-1</f>
        <v>-6.7796610169491567E-2</v>
      </c>
      <c r="N719" s="14">
        <f t="shared" ref="N719" si="3574">+E719/E718-1</f>
        <v>2.3255813953488413E-2</v>
      </c>
      <c r="O719" s="14">
        <f t="shared" ref="O719" si="3575">+F719/F718-1</f>
        <v>6.2827225130890119E-2</v>
      </c>
      <c r="P719" s="14">
        <f t="shared" ref="P719" si="3576">+G719/G718-1</f>
        <v>1.6339869281045694E-2</v>
      </c>
      <c r="Q719" s="14">
        <f t="shared" ref="Q719" si="3577">+IF(H718*H719=0,"-",H719/H718-1)</f>
        <v>0</v>
      </c>
      <c r="R719" s="14">
        <f t="shared" ref="R719" si="3578">+I719/I718-1</f>
        <v>0</v>
      </c>
      <c r="S719" s="14">
        <f t="shared" ref="S719" si="3579">+J719/J718-1</f>
        <v>-7.6923076923076872E-2</v>
      </c>
    </row>
    <row r="720" spans="1:19" x14ac:dyDescent="0.25">
      <c r="A720" s="39">
        <v>45483</v>
      </c>
      <c r="B720" s="39">
        <f>+A720+6</f>
        <v>45489</v>
      </c>
      <c r="C720" s="2">
        <v>484000</v>
      </c>
      <c r="D720" s="2">
        <v>466000</v>
      </c>
      <c r="E720" s="2">
        <v>50000</v>
      </c>
      <c r="F720" s="2">
        <v>163000</v>
      </c>
      <c r="G720" s="2">
        <v>292000</v>
      </c>
      <c r="H720" s="2">
        <v>1000</v>
      </c>
      <c r="I720" s="2">
        <v>80000</v>
      </c>
      <c r="J720" s="2">
        <v>15000</v>
      </c>
      <c r="L720" s="14">
        <f t="shared" ref="L720" si="3580">+C720/C719-1</f>
        <v>-2.0618556701030855E-3</v>
      </c>
      <c r="M720" s="14">
        <f t="shared" ref="M720" si="3581">+D720/D719-1</f>
        <v>5.9090909090909083E-2</v>
      </c>
      <c r="N720" s="14">
        <f t="shared" ref="N720" si="3582">+E720/E719-1</f>
        <v>0.13636363636363646</v>
      </c>
      <c r="O720" s="14">
        <f t="shared" ref="O720" si="3583">+F720/F719-1</f>
        <v>-0.19704433497536944</v>
      </c>
      <c r="P720" s="14">
        <f t="shared" ref="P720" si="3584">+G720/G719-1</f>
        <v>-6.1093247588424382E-2</v>
      </c>
      <c r="Q720" s="14">
        <f t="shared" ref="Q720" si="3585">+IF(H719*H720=0,"-",H720/H719-1)</f>
        <v>0</v>
      </c>
      <c r="R720" s="14">
        <f t="shared" ref="R720" si="3586">+I720/I719-1</f>
        <v>-1.2345679012345734E-2</v>
      </c>
      <c r="S720" s="14">
        <f t="shared" ref="S720" si="3587">+J720/J719-1</f>
        <v>-0.375</v>
      </c>
    </row>
    <row r="721" spans="1:19" x14ac:dyDescent="0.25">
      <c r="A721" s="39">
        <v>45490</v>
      </c>
      <c r="B721" s="39">
        <f t="shared" ref="B721" si="3588">+A721+6</f>
        <v>45496</v>
      </c>
      <c r="C721" s="2">
        <v>440000</v>
      </c>
      <c r="D721" s="2">
        <v>374000</v>
      </c>
      <c r="E721" s="2">
        <v>36000</v>
      </c>
      <c r="F721" s="2">
        <v>178000</v>
      </c>
      <c r="G721" s="2">
        <v>213000</v>
      </c>
      <c r="H721" s="2">
        <v>0</v>
      </c>
      <c r="I721" s="2">
        <v>41000</v>
      </c>
      <c r="J721" s="2">
        <v>18000</v>
      </c>
      <c r="L721" s="14">
        <f t="shared" ref="L721" si="3589">+C721/C720-1</f>
        <v>-9.0909090909090939E-2</v>
      </c>
      <c r="M721" s="14">
        <f t="shared" ref="M721" si="3590">+D721/D720-1</f>
        <v>-0.19742489270386265</v>
      </c>
      <c r="N721" s="14">
        <f t="shared" ref="N721" si="3591">+E721/E720-1</f>
        <v>-0.28000000000000003</v>
      </c>
      <c r="O721" s="14">
        <f t="shared" ref="O721" si="3592">+F721/F720-1</f>
        <v>9.2024539877300526E-2</v>
      </c>
      <c r="P721" s="14">
        <f t="shared" ref="P721" si="3593">+G721/G720-1</f>
        <v>-0.27054794520547942</v>
      </c>
      <c r="Q721" s="14" t="str">
        <f t="shared" ref="Q721" si="3594">+IF(H720*H721=0,"-",H721/H720-1)</f>
        <v>-</v>
      </c>
      <c r="R721" s="14">
        <f t="shared" ref="R721" si="3595">+I721/I720-1</f>
        <v>-0.48750000000000004</v>
      </c>
      <c r="S721" s="14">
        <f t="shared" ref="S721" si="3596">+J721/J720-1</f>
        <v>0.19999999999999996</v>
      </c>
    </row>
    <row r="722" spans="1:19" x14ac:dyDescent="0.25">
      <c r="A722" s="39">
        <v>45497</v>
      </c>
      <c r="B722" s="39">
        <f>+A722+6</f>
        <v>45503</v>
      </c>
      <c r="C722" s="2">
        <v>483000</v>
      </c>
      <c r="D722" s="2">
        <v>262000</v>
      </c>
      <c r="E722" s="2">
        <v>39000</v>
      </c>
      <c r="F722" s="2">
        <v>272000</v>
      </c>
      <c r="G722" s="2">
        <v>226000</v>
      </c>
      <c r="H722" s="2">
        <v>0</v>
      </c>
      <c r="I722" s="2">
        <v>47000</v>
      </c>
      <c r="J722" s="2">
        <v>20000</v>
      </c>
      <c r="L722" s="14">
        <f t="shared" ref="L722" si="3597">+C722/C721-1</f>
        <v>9.7727272727272663E-2</v>
      </c>
      <c r="M722" s="14">
        <f t="shared" ref="M722" si="3598">+D722/D721-1</f>
        <v>-0.29946524064171121</v>
      </c>
      <c r="N722" s="14">
        <f t="shared" ref="N722" si="3599">+E722/E721-1</f>
        <v>8.3333333333333259E-2</v>
      </c>
      <c r="O722" s="14">
        <f t="shared" ref="O722" si="3600">+F722/F721-1</f>
        <v>0.5280898876404494</v>
      </c>
      <c r="P722" s="14">
        <f t="shared" ref="P722" si="3601">+G722/G721-1</f>
        <v>6.1032863849765251E-2</v>
      </c>
      <c r="Q722" s="14" t="str">
        <f t="shared" ref="Q722" si="3602">+IF(H721*H722=0,"-",H722/H721-1)</f>
        <v>-</v>
      </c>
      <c r="R722" s="14">
        <f t="shared" ref="R722" si="3603">+I722/I721-1</f>
        <v>0.14634146341463405</v>
      </c>
      <c r="S722" s="14">
        <f t="shared" ref="S722" si="3604">+J722/J721-1</f>
        <v>0.11111111111111116</v>
      </c>
    </row>
    <row r="723" spans="1:19" x14ac:dyDescent="0.25">
      <c r="A723" s="39">
        <v>45504</v>
      </c>
      <c r="B723" s="39">
        <f t="shared" ref="B723" si="3605">+A723+6</f>
        <v>45510</v>
      </c>
      <c r="C723" s="2">
        <v>421000</v>
      </c>
      <c r="D723" s="2">
        <v>377000</v>
      </c>
      <c r="E723" s="2">
        <v>57000</v>
      </c>
      <c r="F723" s="2">
        <v>219000</v>
      </c>
      <c r="G723" s="2">
        <v>337000</v>
      </c>
      <c r="H723" s="2">
        <v>1000</v>
      </c>
      <c r="I723" s="2">
        <v>73000</v>
      </c>
      <c r="J723" s="2">
        <v>24000</v>
      </c>
      <c r="L723" s="14">
        <f t="shared" ref="L723" si="3606">+C723/C722-1</f>
        <v>-0.12836438923395443</v>
      </c>
      <c r="M723" s="14">
        <f t="shared" ref="M723" si="3607">+D723/D722-1</f>
        <v>0.43893129770992356</v>
      </c>
      <c r="N723" s="14">
        <f t="shared" ref="N723" si="3608">+E723/E722-1</f>
        <v>0.46153846153846145</v>
      </c>
      <c r="O723" s="14">
        <f t="shared" ref="O723" si="3609">+F723/F722-1</f>
        <v>-0.19485294117647056</v>
      </c>
      <c r="P723" s="14">
        <f t="shared" ref="P723" si="3610">+G723/G722-1</f>
        <v>0.49115044247787609</v>
      </c>
      <c r="Q723" s="14" t="str">
        <f t="shared" ref="Q723" si="3611">+IF(H722*H723=0,"-",H723/H722-1)</f>
        <v>-</v>
      </c>
      <c r="R723" s="14">
        <f t="shared" ref="R723" si="3612">+I723/I722-1</f>
        <v>0.55319148936170204</v>
      </c>
      <c r="S723" s="14">
        <f t="shared" ref="S723" si="3613">+J723/J722-1</f>
        <v>0.19999999999999996</v>
      </c>
    </row>
    <row r="724" spans="1:19" x14ac:dyDescent="0.25">
      <c r="A724" s="39">
        <v>45511</v>
      </c>
      <c r="B724" s="39">
        <f>+A724+6</f>
        <v>45517</v>
      </c>
      <c r="C724" s="2">
        <v>423000</v>
      </c>
      <c r="D724" s="2">
        <v>413000</v>
      </c>
      <c r="E724" s="2">
        <v>61000</v>
      </c>
      <c r="F724" s="2">
        <v>233000</v>
      </c>
      <c r="G724" s="2">
        <v>343000</v>
      </c>
      <c r="H724" s="2">
        <v>1000</v>
      </c>
      <c r="I724" s="2">
        <v>73000</v>
      </c>
      <c r="J724" s="2">
        <v>24000</v>
      </c>
      <c r="L724" s="14">
        <f t="shared" ref="L724" si="3614">+C724/C723-1</f>
        <v>4.7505938242280443E-3</v>
      </c>
      <c r="M724" s="14">
        <f t="shared" ref="M724" si="3615">+D724/D723-1</f>
        <v>9.5490716180371304E-2</v>
      </c>
      <c r="N724" s="14">
        <f t="shared" ref="N724" si="3616">+E724/E723-1</f>
        <v>7.0175438596491224E-2</v>
      </c>
      <c r="O724" s="14">
        <f t="shared" ref="O724" si="3617">+F724/F723-1</f>
        <v>6.3926940639269514E-2</v>
      </c>
      <c r="P724" s="14">
        <f t="shared" ref="P724" si="3618">+G724/G723-1</f>
        <v>1.7804154302670572E-2</v>
      </c>
      <c r="Q724" s="14">
        <f t="shared" ref="Q724" si="3619">+IF(H723*H724=0,"-",H724/H723-1)</f>
        <v>0</v>
      </c>
      <c r="R724" s="14">
        <f t="shared" ref="R724" si="3620">+I724/I723-1</f>
        <v>0</v>
      </c>
      <c r="S724" s="14">
        <f t="shared" ref="S724" si="3621">+J724/J723-1</f>
        <v>0</v>
      </c>
    </row>
    <row r="725" spans="1:19" x14ac:dyDescent="0.25">
      <c r="A725" s="39">
        <v>45518</v>
      </c>
      <c r="B725" s="39">
        <f t="shared" ref="B725" si="3622">+A725+6</f>
        <v>45524</v>
      </c>
      <c r="C725" s="2">
        <v>419000</v>
      </c>
      <c r="D725" s="2">
        <v>440000</v>
      </c>
      <c r="E725" s="2">
        <v>68000</v>
      </c>
      <c r="F725" s="2">
        <v>214000</v>
      </c>
      <c r="G725" s="2">
        <v>337000</v>
      </c>
      <c r="H725" s="2">
        <v>1000</v>
      </c>
      <c r="I725" s="2">
        <v>75000</v>
      </c>
      <c r="J725" s="2">
        <v>24000</v>
      </c>
      <c r="L725" s="14">
        <f t="shared" ref="L725" si="3623">+C725/C724-1</f>
        <v>-9.4562647754137252E-3</v>
      </c>
      <c r="M725" s="14">
        <f t="shared" ref="M725" si="3624">+D725/D724-1</f>
        <v>6.5375302663438273E-2</v>
      </c>
      <c r="N725" s="14">
        <f t="shared" ref="N725" si="3625">+E725/E724-1</f>
        <v>0.11475409836065564</v>
      </c>
      <c r="O725" s="14">
        <f t="shared" ref="O725" si="3626">+F725/F724-1</f>
        <v>-8.1545064377682386E-2</v>
      </c>
      <c r="P725" s="14">
        <f t="shared" ref="P725" si="3627">+G725/G724-1</f>
        <v>-1.7492711370262426E-2</v>
      </c>
      <c r="Q725" s="14">
        <f t="shared" ref="Q725" si="3628">+IF(H724*H725=0,"-",H725/H724-1)</f>
        <v>0</v>
      </c>
      <c r="R725" s="14">
        <f t="shared" ref="R725" si="3629">+I725/I724-1</f>
        <v>2.7397260273972712E-2</v>
      </c>
      <c r="S725" s="14">
        <f t="shared" ref="S725" si="3630">+J725/J724-1</f>
        <v>0</v>
      </c>
    </row>
    <row r="726" spans="1:19" x14ac:dyDescent="0.25">
      <c r="A726" s="39">
        <v>45525</v>
      </c>
      <c r="B726" s="39">
        <f>+A726+6</f>
        <v>45531</v>
      </c>
      <c r="C726" s="2">
        <v>467000</v>
      </c>
      <c r="D726" s="2">
        <v>430000</v>
      </c>
      <c r="E726" s="2">
        <v>73000</v>
      </c>
      <c r="F726" s="2">
        <v>188000</v>
      </c>
      <c r="G726" s="2">
        <v>325000</v>
      </c>
      <c r="H726" s="2">
        <v>1000</v>
      </c>
      <c r="I726" s="2">
        <v>76000</v>
      </c>
      <c r="J726" s="2">
        <v>21000</v>
      </c>
      <c r="L726" s="14">
        <f t="shared" ref="L726" si="3631">+C726/C725-1</f>
        <v>0.11455847255369922</v>
      </c>
      <c r="M726" s="14">
        <f t="shared" ref="M726" si="3632">+D726/D725-1</f>
        <v>-2.2727272727272707E-2</v>
      </c>
      <c r="N726" s="14">
        <f t="shared" ref="N726" si="3633">+E726/E725-1</f>
        <v>7.3529411764705843E-2</v>
      </c>
      <c r="O726" s="14">
        <f t="shared" ref="O726" si="3634">+F726/F725-1</f>
        <v>-0.12149532710280375</v>
      </c>
      <c r="P726" s="14">
        <f t="shared" ref="P726" si="3635">+G726/G725-1</f>
        <v>-3.5608308605341255E-2</v>
      </c>
      <c r="Q726" s="14">
        <f t="shared" ref="Q726" si="3636">+IF(H725*H726=0,"-",H726/H725-1)</f>
        <v>0</v>
      </c>
      <c r="R726" s="14">
        <f t="shared" ref="R726" si="3637">+I726/I725-1</f>
        <v>1.3333333333333419E-2</v>
      </c>
      <c r="S726" s="14">
        <f t="shared" ref="S726" si="3638">+J726/J725-1</f>
        <v>-0.125</v>
      </c>
    </row>
    <row r="727" spans="1:19" x14ac:dyDescent="0.25">
      <c r="A727" s="39">
        <v>45532</v>
      </c>
      <c r="B727" s="39">
        <f t="shared" ref="B727" si="3639">+A727+6</f>
        <v>45538</v>
      </c>
      <c r="C727" s="2">
        <v>479000</v>
      </c>
      <c r="D727" s="2">
        <v>410000</v>
      </c>
      <c r="E727" s="2">
        <v>83000</v>
      </c>
      <c r="F727" s="2">
        <v>228000</v>
      </c>
      <c r="G727" s="2">
        <v>322000</v>
      </c>
      <c r="H727" s="2">
        <v>1000</v>
      </c>
      <c r="I727" s="2">
        <v>73000</v>
      </c>
      <c r="J727" s="2">
        <v>22000</v>
      </c>
      <c r="L727" s="14">
        <f t="shared" ref="L727" si="3640">+C727/C726-1</f>
        <v>2.5695931477516032E-2</v>
      </c>
      <c r="M727" s="14">
        <f t="shared" ref="M727" si="3641">+D727/D726-1</f>
        <v>-4.6511627906976716E-2</v>
      </c>
      <c r="N727" s="14">
        <f t="shared" ref="N727" si="3642">+E727/E726-1</f>
        <v>0.13698630136986312</v>
      </c>
      <c r="O727" s="14">
        <f t="shared" ref="O727" si="3643">+F727/F726-1</f>
        <v>0.2127659574468086</v>
      </c>
      <c r="P727" s="14">
        <f t="shared" ref="P727" si="3644">+G727/G726-1</f>
        <v>-9.2307692307692646E-3</v>
      </c>
      <c r="Q727" s="14">
        <f t="shared" ref="Q727" si="3645">+IF(H726*H727=0,"-",H727/H726-1)</f>
        <v>0</v>
      </c>
      <c r="R727" s="14">
        <f t="shared" ref="R727" si="3646">+I727/I726-1</f>
        <v>-3.9473684210526327E-2</v>
      </c>
      <c r="S727" s="14">
        <f t="shared" ref="S727" si="3647">+J727/J726-1</f>
        <v>4.7619047619047672E-2</v>
      </c>
    </row>
    <row r="728" spans="1:19" x14ac:dyDescent="0.25">
      <c r="A728" s="39">
        <v>45539</v>
      </c>
      <c r="B728" s="39">
        <f>+A728+6</f>
        <v>45545</v>
      </c>
      <c r="C728" s="2">
        <v>474000</v>
      </c>
      <c r="D728" s="2">
        <v>442000</v>
      </c>
      <c r="E728" s="2">
        <v>72000</v>
      </c>
      <c r="F728" s="2">
        <v>256000</v>
      </c>
      <c r="G728" s="2">
        <v>297000</v>
      </c>
      <c r="H728" s="2">
        <v>1000</v>
      </c>
      <c r="I728" s="2">
        <v>74000</v>
      </c>
      <c r="J728" s="2">
        <v>18000</v>
      </c>
      <c r="L728" s="14">
        <f t="shared" ref="L728" si="3648">+C728/C727-1</f>
        <v>-1.043841336116913E-2</v>
      </c>
      <c r="M728" s="14">
        <f t="shared" ref="M728" si="3649">+D728/D727-1</f>
        <v>7.8048780487804947E-2</v>
      </c>
      <c r="N728" s="14">
        <f t="shared" ref="N728" si="3650">+E728/E727-1</f>
        <v>-0.13253012048192769</v>
      </c>
      <c r="O728" s="14">
        <f t="shared" ref="O728" si="3651">+F728/F727-1</f>
        <v>0.12280701754385959</v>
      </c>
      <c r="P728" s="14">
        <f t="shared" ref="P728" si="3652">+G728/G727-1</f>
        <v>-7.7639751552795011E-2</v>
      </c>
      <c r="Q728" s="14">
        <f t="shared" ref="Q728" si="3653">+IF(H727*H728=0,"-",H728/H727-1)</f>
        <v>0</v>
      </c>
      <c r="R728" s="14">
        <f t="shared" ref="R728" si="3654">+I728/I727-1</f>
        <v>1.3698630136986356E-2</v>
      </c>
      <c r="S728" s="14">
        <f t="shared" ref="S728" si="3655">+J728/J727-1</f>
        <v>-0.18181818181818177</v>
      </c>
    </row>
    <row r="729" spans="1:19" x14ac:dyDescent="0.25">
      <c r="A729" s="39">
        <v>45546</v>
      </c>
      <c r="B729" s="39">
        <f t="shared" ref="B729" si="3656">+A729+6</f>
        <v>45552</v>
      </c>
      <c r="C729" s="2">
        <v>534000</v>
      </c>
      <c r="D729" s="2">
        <v>409000</v>
      </c>
      <c r="E729" s="2">
        <v>75000</v>
      </c>
      <c r="F729" s="2">
        <v>226000</v>
      </c>
      <c r="G729" s="2">
        <v>298000</v>
      </c>
      <c r="H729" s="2">
        <v>1000</v>
      </c>
      <c r="I729" s="2">
        <v>84000</v>
      </c>
      <c r="J729" s="2">
        <v>15000</v>
      </c>
      <c r="L729" s="14">
        <f t="shared" ref="L729" si="3657">+C729/C728-1</f>
        <v>0.12658227848101267</v>
      </c>
      <c r="M729" s="14">
        <f t="shared" ref="M729" si="3658">+D729/D728-1</f>
        <v>-7.4660633484162853E-2</v>
      </c>
      <c r="N729" s="14">
        <f t="shared" ref="N729" si="3659">+E729/E728-1</f>
        <v>4.1666666666666741E-2</v>
      </c>
      <c r="O729" s="14">
        <f t="shared" ref="O729" si="3660">+F729/F728-1</f>
        <v>-0.1171875</v>
      </c>
      <c r="P729" s="14">
        <f t="shared" ref="P729" si="3661">+G729/G728-1</f>
        <v>3.3670033670034627E-3</v>
      </c>
      <c r="Q729" s="14">
        <f t="shared" ref="Q729" si="3662">+IF(H728*H729=0,"-",H729/H728-1)</f>
        <v>0</v>
      </c>
      <c r="R729" s="14">
        <f t="shared" ref="R729" si="3663">+I729/I728-1</f>
        <v>0.13513513513513509</v>
      </c>
      <c r="S729" s="14">
        <f t="shared" ref="S729" si="3664">+J729/J728-1</f>
        <v>-0.16666666666666663</v>
      </c>
    </row>
    <row r="730" spans="1:19" x14ac:dyDescent="0.25">
      <c r="A730" s="39">
        <v>45553</v>
      </c>
      <c r="B730" s="39">
        <f>+A730+6</f>
        <v>45559</v>
      </c>
      <c r="C730" s="2">
        <v>507000</v>
      </c>
      <c r="D730" s="2">
        <v>424000</v>
      </c>
      <c r="E730" s="2">
        <v>79000</v>
      </c>
      <c r="F730" s="2">
        <v>209000</v>
      </c>
      <c r="G730" s="2">
        <v>302000</v>
      </c>
      <c r="H730" s="2">
        <v>1000</v>
      </c>
      <c r="I730" s="2">
        <v>99000</v>
      </c>
      <c r="J730" s="2">
        <v>19000</v>
      </c>
      <c r="L730" s="14">
        <f t="shared" ref="L730" si="3665">+C730/C729-1</f>
        <v>-5.0561797752809001E-2</v>
      </c>
      <c r="M730" s="14">
        <f t="shared" ref="M730" si="3666">+D730/D729-1</f>
        <v>3.6674816625916762E-2</v>
      </c>
      <c r="N730" s="14">
        <f t="shared" ref="N730" si="3667">+E730/E729-1</f>
        <v>5.3333333333333233E-2</v>
      </c>
      <c r="O730" s="14">
        <f t="shared" ref="O730" si="3668">+F730/F729-1</f>
        <v>-7.5221238938053103E-2</v>
      </c>
      <c r="P730" s="14">
        <f t="shared" ref="P730" si="3669">+G730/G729-1</f>
        <v>1.3422818791946289E-2</v>
      </c>
      <c r="Q730" s="14">
        <f t="shared" ref="Q730" si="3670">+IF(H729*H730=0,"-",H730/H729-1)</f>
        <v>0</v>
      </c>
      <c r="R730" s="14">
        <f t="shared" ref="R730" si="3671">+I730/I729-1</f>
        <v>0.1785714285714286</v>
      </c>
      <c r="S730" s="14">
        <f t="shared" ref="S730" si="3672">+J730/J729-1</f>
        <v>0.26666666666666661</v>
      </c>
    </row>
    <row r="731" spans="1:19" x14ac:dyDescent="0.25">
      <c r="A731" s="39">
        <v>45560</v>
      </c>
      <c r="B731" s="39">
        <f t="shared" ref="B731:B733" si="3673">+A731+6</f>
        <v>45566</v>
      </c>
      <c r="C731" s="2">
        <v>471000</v>
      </c>
      <c r="D731" s="2">
        <v>428000</v>
      </c>
      <c r="E731" s="2">
        <v>79000</v>
      </c>
      <c r="F731" s="2">
        <v>196000</v>
      </c>
      <c r="G731" s="2">
        <v>343000</v>
      </c>
      <c r="H731" s="2">
        <v>1000</v>
      </c>
      <c r="I731" s="2">
        <v>88000</v>
      </c>
      <c r="J731" s="2">
        <v>20000</v>
      </c>
      <c r="L731" s="14">
        <f t="shared" ref="L731" si="3674">+C731/C730-1</f>
        <v>-7.1005917159763343E-2</v>
      </c>
      <c r="M731" s="14">
        <f t="shared" ref="M731" si="3675">+D731/D730-1</f>
        <v>9.4339622641510523E-3</v>
      </c>
      <c r="N731" s="14">
        <f t="shared" ref="N731" si="3676">+E731/E730-1</f>
        <v>0</v>
      </c>
      <c r="O731" s="14">
        <f t="shared" ref="O731" si="3677">+F731/F730-1</f>
        <v>-6.2200956937799035E-2</v>
      </c>
      <c r="P731" s="14">
        <f t="shared" ref="P731" si="3678">+G731/G730-1</f>
        <v>0.13576158940397343</v>
      </c>
      <c r="Q731" s="14">
        <f t="shared" ref="Q731" si="3679">+IF(H730*H731=0,"-",H731/H730-1)</f>
        <v>0</v>
      </c>
      <c r="R731" s="14">
        <f t="shared" ref="R731" si="3680">+I731/I730-1</f>
        <v>-0.11111111111111116</v>
      </c>
      <c r="S731" s="14">
        <f t="shared" ref="S731" si="3681">+J731/J730-1</f>
        <v>5.2631578947368363E-2</v>
      </c>
    </row>
    <row r="732" spans="1:19" x14ac:dyDescent="0.25">
      <c r="A732" s="39">
        <v>45567</v>
      </c>
      <c r="B732" s="39">
        <f t="shared" si="3673"/>
        <v>45573</v>
      </c>
      <c r="C732" s="2">
        <v>411000</v>
      </c>
      <c r="D732" s="2">
        <v>422000</v>
      </c>
      <c r="E732" s="2">
        <v>68000</v>
      </c>
      <c r="F732" s="2">
        <v>289000</v>
      </c>
      <c r="G732" s="2">
        <v>320000</v>
      </c>
      <c r="H732" s="2">
        <v>1000</v>
      </c>
      <c r="I732" s="2">
        <v>90000</v>
      </c>
      <c r="J732" s="2">
        <v>16000</v>
      </c>
      <c r="L732" s="14">
        <f t="shared" ref="L732" si="3682">+C732/C731-1</f>
        <v>-0.12738853503184711</v>
      </c>
      <c r="M732" s="14">
        <f t="shared" ref="M732" si="3683">+D732/D731-1</f>
        <v>-1.4018691588784993E-2</v>
      </c>
      <c r="N732" s="14">
        <f t="shared" ref="N732" si="3684">+E732/E731-1</f>
        <v>-0.13924050632911389</v>
      </c>
      <c r="O732" s="14">
        <f t="shared" ref="O732" si="3685">+F732/F731-1</f>
        <v>0.47448979591836737</v>
      </c>
      <c r="P732" s="14">
        <f t="shared" ref="P732" si="3686">+G732/G731-1</f>
        <v>-6.7055393586005874E-2</v>
      </c>
      <c r="Q732" s="14">
        <f t="shared" ref="Q732" si="3687">+IF(H731*H732=0,"-",H732/H731-1)</f>
        <v>0</v>
      </c>
      <c r="R732" s="14">
        <f t="shared" ref="R732" si="3688">+I732/I731-1</f>
        <v>2.2727272727272707E-2</v>
      </c>
      <c r="S732" s="14">
        <f t="shared" ref="S732" si="3689">+J732/J731-1</f>
        <v>-0.19999999999999996</v>
      </c>
    </row>
    <row r="733" spans="1:19" x14ac:dyDescent="0.25">
      <c r="A733" s="39">
        <v>45574</v>
      </c>
      <c r="B733" s="39">
        <f t="shared" si="3673"/>
        <v>45580</v>
      </c>
      <c r="C733" s="2">
        <v>485000</v>
      </c>
      <c r="D733" s="2">
        <v>440000</v>
      </c>
      <c r="E733" s="2">
        <v>44000</v>
      </c>
      <c r="F733" s="2">
        <v>203000</v>
      </c>
      <c r="G733" s="2">
        <v>311000</v>
      </c>
      <c r="H733" s="2">
        <v>1000</v>
      </c>
      <c r="I733" s="2">
        <v>81000</v>
      </c>
      <c r="J733" s="2">
        <v>24000</v>
      </c>
      <c r="L733" s="14">
        <f t="shared" ref="L733" si="3690">+C733/C732-1</f>
        <v>0.18004866180048662</v>
      </c>
      <c r="M733" s="14">
        <f t="shared" ref="M733" si="3691">+D733/D732-1</f>
        <v>4.2654028436019065E-2</v>
      </c>
      <c r="N733" s="14">
        <f t="shared" ref="N733" si="3692">+E733/E732-1</f>
        <v>-0.3529411764705882</v>
      </c>
      <c r="O733" s="14">
        <f t="shared" ref="O733" si="3693">+F733/F732-1</f>
        <v>-0.29757785467128028</v>
      </c>
      <c r="P733" s="14">
        <f t="shared" ref="P733" si="3694">+G733/G732-1</f>
        <v>-2.8124999999999956E-2</v>
      </c>
      <c r="Q733" s="14">
        <f t="shared" ref="Q733" si="3695">+IF(H732*H733=0,"-",H733/H732-1)</f>
        <v>0</v>
      </c>
      <c r="R733" s="14">
        <f t="shared" ref="R733" si="3696">+I733/I732-1</f>
        <v>-9.9999999999999978E-2</v>
      </c>
      <c r="S733" s="14">
        <f t="shared" ref="S733" si="3697">+J733/J732-1</f>
        <v>0.5</v>
      </c>
    </row>
    <row r="734" spans="1:19" x14ac:dyDescent="0.25">
      <c r="A734" s="39">
        <v>45581</v>
      </c>
      <c r="B734" s="39">
        <f t="shared" ref="B734:B735" si="3698">+A734+6</f>
        <v>45587</v>
      </c>
      <c r="C734" s="2">
        <v>500000</v>
      </c>
      <c r="D734" s="2">
        <v>520000</v>
      </c>
      <c r="E734" s="2">
        <v>57000</v>
      </c>
      <c r="F734" s="2">
        <v>234000</v>
      </c>
      <c r="G734" s="2">
        <v>330000</v>
      </c>
      <c r="H734" s="2">
        <v>1000</v>
      </c>
      <c r="I734" s="2">
        <v>94000</v>
      </c>
      <c r="J734" s="2">
        <v>12000</v>
      </c>
      <c r="L734" s="14">
        <f t="shared" ref="L734" si="3699">+C734/C733-1</f>
        <v>3.0927835051546282E-2</v>
      </c>
      <c r="M734" s="14">
        <f t="shared" ref="M734" si="3700">+D734/D733-1</f>
        <v>0.18181818181818188</v>
      </c>
      <c r="N734" s="14">
        <f t="shared" ref="N734" si="3701">+E734/E733-1</f>
        <v>0.29545454545454541</v>
      </c>
      <c r="O734" s="14">
        <f t="shared" ref="O734" si="3702">+F734/F733-1</f>
        <v>0.15270935960591125</v>
      </c>
      <c r="P734" s="14">
        <f t="shared" ref="P734" si="3703">+G734/G733-1</f>
        <v>6.1093247588424493E-2</v>
      </c>
      <c r="Q734" s="14">
        <f t="shared" ref="Q734" si="3704">+IF(H733*H734=0,"-",H734/H733-1)</f>
        <v>0</v>
      </c>
      <c r="R734" s="14">
        <f t="shared" ref="R734" si="3705">+I734/I733-1</f>
        <v>0.16049382716049387</v>
      </c>
      <c r="S734" s="14">
        <f t="shared" ref="S734" si="3706">+J734/J733-1</f>
        <v>-0.5</v>
      </c>
    </row>
    <row r="735" spans="1:19" x14ac:dyDescent="0.25">
      <c r="A735" s="39">
        <v>45588</v>
      </c>
      <c r="B735" s="39">
        <f t="shared" si="3698"/>
        <v>45594</v>
      </c>
      <c r="C735" s="2">
        <v>479000</v>
      </c>
      <c r="D735" s="2">
        <v>459000</v>
      </c>
      <c r="E735" s="2">
        <v>54000</v>
      </c>
      <c r="F735" s="2">
        <v>253000</v>
      </c>
      <c r="G735" s="2">
        <v>314000</v>
      </c>
      <c r="H735" s="2">
        <v>1000</v>
      </c>
      <c r="I735" s="2">
        <v>86000</v>
      </c>
      <c r="J735" s="2">
        <v>12000</v>
      </c>
      <c r="L735" s="14">
        <f t="shared" ref="L735" si="3707">+C735/C734-1</f>
        <v>-4.2000000000000037E-2</v>
      </c>
      <c r="M735" s="14">
        <f t="shared" ref="M735" si="3708">+D735/D734-1</f>
        <v>-0.11730769230769234</v>
      </c>
      <c r="N735" s="14">
        <f t="shared" ref="N735" si="3709">+E735/E734-1</f>
        <v>-5.2631578947368474E-2</v>
      </c>
      <c r="O735" s="14">
        <f t="shared" ref="O735" si="3710">+F735/F734-1</f>
        <v>8.119658119658113E-2</v>
      </c>
      <c r="P735" s="14">
        <f t="shared" ref="P735" si="3711">+G735/G734-1</f>
        <v>-4.8484848484848464E-2</v>
      </c>
      <c r="Q735" s="14">
        <f t="shared" ref="Q735" si="3712">+IF(H734*H735=0,"-",H735/H734-1)</f>
        <v>0</v>
      </c>
      <c r="R735" s="14">
        <f t="shared" ref="R735" si="3713">+I735/I734-1</f>
        <v>-8.5106382978723416E-2</v>
      </c>
      <c r="S735" s="14">
        <f t="shared" ref="S735" si="3714">+J735/J734-1</f>
        <v>0</v>
      </c>
    </row>
    <row r="736" spans="1:19" x14ac:dyDescent="0.25">
      <c r="A736" s="39">
        <v>45595</v>
      </c>
      <c r="B736" s="39">
        <f t="shared" ref="B736:B737" si="3715">+A736+6</f>
        <v>45601</v>
      </c>
      <c r="C736" s="2">
        <v>505000</v>
      </c>
      <c r="D736" s="2">
        <v>389000</v>
      </c>
      <c r="E736" s="2">
        <v>50000</v>
      </c>
      <c r="F736" s="2">
        <v>256000</v>
      </c>
      <c r="G736" s="2">
        <v>308000</v>
      </c>
      <c r="H736" s="2">
        <v>1000</v>
      </c>
      <c r="I736" s="2">
        <v>93000</v>
      </c>
      <c r="J736" s="2">
        <v>18000</v>
      </c>
      <c r="L736" s="14">
        <f t="shared" ref="L736" si="3716">+C736/C735-1</f>
        <v>5.4279749478079342E-2</v>
      </c>
      <c r="M736" s="14">
        <f t="shared" ref="M736" si="3717">+D736/D735-1</f>
        <v>-0.15250544662309373</v>
      </c>
      <c r="N736" s="14">
        <f t="shared" ref="N736" si="3718">+E736/E735-1</f>
        <v>-7.407407407407407E-2</v>
      </c>
      <c r="O736" s="14">
        <f t="shared" ref="O736" si="3719">+F736/F735-1</f>
        <v>1.1857707509881354E-2</v>
      </c>
      <c r="P736" s="14">
        <f t="shared" ref="P736" si="3720">+G736/G735-1</f>
        <v>-1.9108280254777066E-2</v>
      </c>
      <c r="Q736" s="14">
        <f t="shared" ref="Q736" si="3721">+IF(H735*H736=0,"-",H736/H735-1)</f>
        <v>0</v>
      </c>
      <c r="R736" s="14">
        <f t="shared" ref="R736" si="3722">+I736/I735-1</f>
        <v>8.1395348837209225E-2</v>
      </c>
      <c r="S736" s="14">
        <f t="shared" ref="S736" si="3723">+J736/J735-1</f>
        <v>0.5</v>
      </c>
    </row>
    <row r="737" spans="1:19" x14ac:dyDescent="0.25">
      <c r="A737" s="39">
        <v>45602</v>
      </c>
      <c r="B737" s="39">
        <f t="shared" si="3715"/>
        <v>45608</v>
      </c>
      <c r="C737" s="2">
        <v>472000</v>
      </c>
      <c r="D737" s="2">
        <v>387000</v>
      </c>
      <c r="E737" s="2">
        <v>50000</v>
      </c>
      <c r="F737" s="2">
        <v>256000</v>
      </c>
      <c r="G737" s="2">
        <v>305000</v>
      </c>
      <c r="H737" s="2">
        <v>1000</v>
      </c>
      <c r="I737" s="2">
        <v>99000</v>
      </c>
      <c r="J737" s="2">
        <v>10000</v>
      </c>
      <c r="L737" s="14">
        <f t="shared" ref="L737" si="3724">+C737/C736-1</f>
        <v>-6.5346534653465294E-2</v>
      </c>
      <c r="M737" s="14">
        <f t="shared" ref="M737" si="3725">+D737/D736-1</f>
        <v>-5.1413881748072487E-3</v>
      </c>
      <c r="N737" s="14">
        <f t="shared" ref="N737" si="3726">+E737/E736-1</f>
        <v>0</v>
      </c>
      <c r="O737" s="14">
        <f t="shared" ref="O737" si="3727">+F737/F736-1</f>
        <v>0</v>
      </c>
      <c r="P737" s="14">
        <f t="shared" ref="P737" si="3728">+G737/G736-1</f>
        <v>-9.7402597402597157E-3</v>
      </c>
      <c r="Q737" s="14">
        <f t="shared" ref="Q737" si="3729">+IF(H736*H737=0,"-",H737/H736-1)</f>
        <v>0</v>
      </c>
      <c r="R737" s="14">
        <f t="shared" ref="R737" si="3730">+I737/I736-1</f>
        <v>6.4516129032258007E-2</v>
      </c>
      <c r="S737" s="14">
        <f t="shared" ref="S737" si="3731">+J737/J736-1</f>
        <v>-0.44444444444444442</v>
      </c>
    </row>
    <row r="738" spans="1:19" x14ac:dyDescent="0.25">
      <c r="A738" s="39">
        <v>45609</v>
      </c>
      <c r="B738" s="39">
        <f t="shared" ref="B738:B739" si="3732">+A738+6</f>
        <v>45615</v>
      </c>
      <c r="C738" s="2">
        <v>468000</v>
      </c>
      <c r="D738" s="2">
        <v>348000</v>
      </c>
      <c r="E738" s="2">
        <v>46000</v>
      </c>
      <c r="F738" s="2">
        <v>243000</v>
      </c>
      <c r="G738" s="2">
        <v>243000</v>
      </c>
      <c r="H738" s="2">
        <v>1000</v>
      </c>
      <c r="I738" s="2">
        <v>104000</v>
      </c>
      <c r="J738" s="2">
        <v>9000</v>
      </c>
      <c r="L738" s="14">
        <f t="shared" ref="L738" si="3733">+C738/C737-1</f>
        <v>-8.4745762711864181E-3</v>
      </c>
      <c r="M738" s="14">
        <f t="shared" ref="M738" si="3734">+D738/D737-1</f>
        <v>-0.10077519379844957</v>
      </c>
      <c r="N738" s="14">
        <f t="shared" ref="N738" si="3735">+E738/E737-1</f>
        <v>-7.999999999999996E-2</v>
      </c>
      <c r="O738" s="14">
        <f t="shared" ref="O738" si="3736">+F738/F737-1</f>
        <v>-5.078125E-2</v>
      </c>
      <c r="P738" s="14">
        <f t="shared" ref="P738" si="3737">+G738/G737-1</f>
        <v>-0.20327868852459019</v>
      </c>
      <c r="Q738" s="14">
        <f t="shared" ref="Q738" si="3738">+IF(H737*H738=0,"-",H738/H737-1)</f>
        <v>0</v>
      </c>
      <c r="R738" s="14">
        <f t="shared" ref="R738" si="3739">+I738/I737-1</f>
        <v>5.0505050505050608E-2</v>
      </c>
      <c r="S738" s="14">
        <f t="shared" ref="S738" si="3740">+J738/J737-1</f>
        <v>-9.9999999999999978E-2</v>
      </c>
    </row>
    <row r="739" spans="1:19" x14ac:dyDescent="0.25">
      <c r="A739" s="39">
        <v>45616</v>
      </c>
      <c r="B739" s="39">
        <f t="shared" si="3732"/>
        <v>45622</v>
      </c>
      <c r="C739" s="2">
        <v>470000</v>
      </c>
      <c r="D739" s="2">
        <v>451000</v>
      </c>
      <c r="E739" s="2">
        <v>43000</v>
      </c>
      <c r="F739" s="2">
        <v>259000</v>
      </c>
      <c r="G739" s="2">
        <v>284000</v>
      </c>
      <c r="H739" s="2">
        <v>1000</v>
      </c>
      <c r="I739" s="2">
        <v>111000</v>
      </c>
      <c r="J739" s="2">
        <v>10000</v>
      </c>
      <c r="L739" s="14">
        <f t="shared" ref="L739:L740" si="3741">+C739/C738-1</f>
        <v>4.2735042735042583E-3</v>
      </c>
      <c r="M739" s="14">
        <f t="shared" ref="M739:M740" si="3742">+D739/D738-1</f>
        <v>0.29597701149425282</v>
      </c>
      <c r="N739" s="14">
        <f t="shared" ref="N739:N740" si="3743">+E739/E738-1</f>
        <v>-6.5217391304347783E-2</v>
      </c>
      <c r="O739" s="14">
        <f t="shared" ref="O739:O740" si="3744">+F739/F738-1</f>
        <v>6.5843621399176877E-2</v>
      </c>
      <c r="P739" s="14">
        <f t="shared" ref="P739:P740" si="3745">+G739/G738-1</f>
        <v>0.16872427983539096</v>
      </c>
      <c r="Q739" s="14">
        <f t="shared" ref="Q739:Q740" si="3746">+IF(H738*H739=0,"-",H739/H738-1)</f>
        <v>0</v>
      </c>
      <c r="R739" s="14">
        <f t="shared" ref="R739:R740" si="3747">+I739/I738-1</f>
        <v>6.7307692307692291E-2</v>
      </c>
      <c r="S739" s="14">
        <f t="shared" ref="S739:S740" si="3748">+J739/J738-1</f>
        <v>0.11111111111111116</v>
      </c>
    </row>
    <row r="740" spans="1:19" x14ac:dyDescent="0.25">
      <c r="A740" s="39">
        <v>45623</v>
      </c>
      <c r="B740" s="39">
        <f t="shared" ref="B740:B743" si="3749">+A740+6</f>
        <v>45629</v>
      </c>
      <c r="C740" s="2">
        <v>464000</v>
      </c>
      <c r="D740" s="2">
        <v>427000</v>
      </c>
      <c r="E740" s="2">
        <v>36000</v>
      </c>
      <c r="F740" s="2">
        <v>219000</v>
      </c>
      <c r="G740" s="2">
        <v>273000</v>
      </c>
      <c r="H740" s="2">
        <v>1000</v>
      </c>
      <c r="I740" s="2">
        <v>91000</v>
      </c>
      <c r="J740" s="2">
        <v>11000</v>
      </c>
      <c r="L740" s="14">
        <f t="shared" si="3741"/>
        <v>-1.2765957446808529E-2</v>
      </c>
      <c r="M740" s="14">
        <f t="shared" si="3742"/>
        <v>-5.3215077605321515E-2</v>
      </c>
      <c r="N740" s="14">
        <f t="shared" si="3743"/>
        <v>-0.16279069767441856</v>
      </c>
      <c r="O740" s="14">
        <f t="shared" si="3744"/>
        <v>-0.15444015444015446</v>
      </c>
      <c r="P740" s="14">
        <f t="shared" si="3745"/>
        <v>-3.8732394366197131E-2</v>
      </c>
      <c r="Q740" s="14">
        <f t="shared" si="3746"/>
        <v>0</v>
      </c>
      <c r="R740" s="14">
        <f t="shared" si="3747"/>
        <v>-0.18018018018018023</v>
      </c>
      <c r="S740" s="14">
        <f t="shared" si="3748"/>
        <v>0.10000000000000009</v>
      </c>
    </row>
    <row r="741" spans="1:19" x14ac:dyDescent="0.25">
      <c r="A741" s="39">
        <v>45630</v>
      </c>
      <c r="B741" s="39">
        <f t="shared" si="3749"/>
        <v>45636</v>
      </c>
      <c r="C741" s="2">
        <v>486000</v>
      </c>
      <c r="D741" s="2">
        <v>386000</v>
      </c>
      <c r="E741" s="2">
        <v>34000</v>
      </c>
      <c r="F741" s="2">
        <v>263000</v>
      </c>
      <c r="G741" s="2">
        <v>195000</v>
      </c>
      <c r="H741" s="2">
        <v>1000</v>
      </c>
      <c r="I741" s="2">
        <v>75000</v>
      </c>
      <c r="J741" s="2">
        <v>7000</v>
      </c>
      <c r="L741" s="14">
        <f t="shared" ref="L741" si="3750">+C741/C740-1</f>
        <v>4.7413793103448176E-2</v>
      </c>
      <c r="M741" s="14">
        <f t="shared" ref="M741" si="3751">+D741/D740-1</f>
        <v>-9.6018735362997654E-2</v>
      </c>
      <c r="N741" s="14">
        <f t="shared" ref="N741" si="3752">+E741/E740-1</f>
        <v>-5.555555555555558E-2</v>
      </c>
      <c r="O741" s="14">
        <f t="shared" ref="O741" si="3753">+F741/F740-1</f>
        <v>0.20091324200913241</v>
      </c>
      <c r="P741" s="14">
        <f t="shared" ref="P741" si="3754">+G741/G740-1</f>
        <v>-0.2857142857142857</v>
      </c>
      <c r="Q741" s="14">
        <f t="shared" ref="Q741" si="3755">+IF(H740*H741=0,"-",H741/H740-1)</f>
        <v>0</v>
      </c>
      <c r="R741" s="14">
        <f t="shared" ref="R741" si="3756">+I741/I740-1</f>
        <v>-0.17582417582417587</v>
      </c>
      <c r="S741" s="14">
        <f t="shared" ref="S741" si="3757">+J741/J740-1</f>
        <v>-0.36363636363636365</v>
      </c>
    </row>
    <row r="742" spans="1:19" x14ac:dyDescent="0.25">
      <c r="A742" s="39">
        <v>45637</v>
      </c>
      <c r="B742" s="39">
        <f t="shared" si="3749"/>
        <v>45643</v>
      </c>
      <c r="C742" s="2">
        <v>489000</v>
      </c>
      <c r="D742" s="2">
        <v>388000</v>
      </c>
      <c r="E742" s="2">
        <v>32000</v>
      </c>
      <c r="F742" s="2">
        <v>259000</v>
      </c>
      <c r="G742" s="2">
        <v>182000</v>
      </c>
      <c r="H742" s="2">
        <v>1000</v>
      </c>
      <c r="I742" s="2">
        <v>70000</v>
      </c>
      <c r="J742" s="2">
        <v>8000</v>
      </c>
      <c r="L742" s="14">
        <f t="shared" ref="L742" si="3758">+C742/C741-1</f>
        <v>6.1728395061728669E-3</v>
      </c>
      <c r="M742" s="14">
        <f t="shared" ref="M742" si="3759">+D742/D741-1</f>
        <v>5.1813471502590858E-3</v>
      </c>
      <c r="N742" s="14">
        <f t="shared" ref="N742" si="3760">+E742/E741-1</f>
        <v>-5.8823529411764719E-2</v>
      </c>
      <c r="O742" s="14">
        <f t="shared" ref="O742" si="3761">+F742/F741-1</f>
        <v>-1.520912547528519E-2</v>
      </c>
      <c r="P742" s="14">
        <f t="shared" ref="P742" si="3762">+G742/G741-1</f>
        <v>-6.6666666666666652E-2</v>
      </c>
      <c r="Q742" s="14">
        <f t="shared" ref="Q742:Q743" si="3763">+IF(H741*H742=0,"-",H742/H741-1)</f>
        <v>0</v>
      </c>
      <c r="R742" s="14">
        <f t="shared" ref="R742" si="3764">+I742/I741-1</f>
        <v>-6.6666666666666652E-2</v>
      </c>
      <c r="S742" s="14">
        <f t="shared" ref="S742" si="3765">+J742/J741-1</f>
        <v>0.14285714285714279</v>
      </c>
    </row>
    <row r="743" spans="1:19" x14ac:dyDescent="0.25">
      <c r="A743" s="39">
        <v>45644</v>
      </c>
      <c r="B743" s="39">
        <f t="shared" si="3749"/>
        <v>45650</v>
      </c>
      <c r="C743" s="2">
        <v>487000</v>
      </c>
      <c r="D743" s="2">
        <v>491000</v>
      </c>
      <c r="E743" s="2">
        <v>33000</v>
      </c>
      <c r="F743" s="2">
        <v>253000</v>
      </c>
      <c r="G743" s="2">
        <v>177000</v>
      </c>
      <c r="H743" s="2">
        <v>0</v>
      </c>
      <c r="I743" s="2">
        <v>72000</v>
      </c>
      <c r="J743" s="2">
        <v>4000</v>
      </c>
      <c r="L743" s="14">
        <f t="shared" ref="L743" si="3766">+C743/C742-1</f>
        <v>-4.0899795501022629E-3</v>
      </c>
      <c r="M743" s="14">
        <f t="shared" ref="M743:M748" si="3767">+D743/D742-1</f>
        <v>0.26546391752577314</v>
      </c>
      <c r="N743" s="14">
        <f t="shared" ref="N743" si="3768">+E743/E742-1</f>
        <v>3.125E-2</v>
      </c>
      <c r="O743" s="14">
        <f t="shared" ref="O743" si="3769">+F743/F742-1</f>
        <v>-2.316602316602312E-2</v>
      </c>
      <c r="P743" s="14">
        <f t="shared" ref="P743" si="3770">+G743/G742-1</f>
        <v>-2.7472527472527486E-2</v>
      </c>
      <c r="Q743" s="14" t="str">
        <f t="shared" si="3763"/>
        <v>-</v>
      </c>
      <c r="R743" s="14">
        <f t="shared" ref="R743" si="3771">+I743/I742-1</f>
        <v>2.857142857142847E-2</v>
      </c>
      <c r="S743" s="14">
        <f t="shared" ref="S743" si="3772">+J743/J742-1</f>
        <v>-0.5</v>
      </c>
    </row>
    <row r="744" spans="1:19" x14ac:dyDescent="0.25">
      <c r="A744" s="39">
        <v>45651</v>
      </c>
      <c r="B744" s="39">
        <f t="shared" ref="B744:B745" si="3773">+A744+6</f>
        <v>45657</v>
      </c>
      <c r="C744" s="2">
        <v>515000</v>
      </c>
      <c r="D744" s="2">
        <v>380000</v>
      </c>
      <c r="E744" s="2">
        <v>50000</v>
      </c>
      <c r="F744" s="2">
        <v>238000</v>
      </c>
      <c r="G744" s="2">
        <v>226000</v>
      </c>
      <c r="H744" s="2">
        <v>1000</v>
      </c>
      <c r="I744" s="2">
        <v>82000</v>
      </c>
      <c r="J744" s="2">
        <v>5000</v>
      </c>
      <c r="L744" s="14">
        <f t="shared" ref="L744" si="3774">+C744/C743-1</f>
        <v>5.7494866529774091E-2</v>
      </c>
      <c r="M744" s="14">
        <f t="shared" si="3767"/>
        <v>-0.22606924643584525</v>
      </c>
      <c r="N744" s="14">
        <f t="shared" ref="N744" si="3775">+E744/E743-1</f>
        <v>0.51515151515151514</v>
      </c>
      <c r="O744" s="14">
        <f t="shared" ref="O744" si="3776">+F744/F743-1</f>
        <v>-5.9288537549407105E-2</v>
      </c>
      <c r="P744" s="14">
        <f t="shared" ref="P744" si="3777">+G744/G743-1</f>
        <v>0.2768361581920904</v>
      </c>
      <c r="Q744" s="14" t="str">
        <f t="shared" ref="Q744" si="3778">+IF(H743*H744=0,"-",H744/H743-1)</f>
        <v>-</v>
      </c>
      <c r="R744" s="14">
        <f t="shared" ref="R744" si="3779">+I744/I743-1</f>
        <v>0.13888888888888884</v>
      </c>
      <c r="S744" s="14">
        <f t="shared" ref="S744" si="3780">+J744/J743-1</f>
        <v>0.25</v>
      </c>
    </row>
    <row r="745" spans="1:19" x14ac:dyDescent="0.25">
      <c r="A745" s="39">
        <v>45658</v>
      </c>
      <c r="B745" s="39">
        <f t="shared" si="3773"/>
        <v>45664</v>
      </c>
      <c r="C745" s="2">
        <v>474000</v>
      </c>
      <c r="D745" s="2">
        <v>363000</v>
      </c>
      <c r="E745" s="2">
        <v>60000</v>
      </c>
      <c r="F745" s="2">
        <v>206000</v>
      </c>
      <c r="G745" s="2">
        <v>227000</v>
      </c>
      <c r="H745" s="2">
        <v>1000</v>
      </c>
      <c r="I745" s="2">
        <v>86000</v>
      </c>
      <c r="J745" s="2">
        <v>7000</v>
      </c>
      <c r="L745" s="14">
        <f t="shared" ref="L745" si="3781">+C745/C744-1</f>
        <v>-7.9611650485436947E-2</v>
      </c>
      <c r="M745" s="14">
        <f t="shared" si="3767"/>
        <v>-4.4736842105263186E-2</v>
      </c>
      <c r="N745" s="14">
        <f t="shared" ref="N745" si="3782">+E745/E744-1</f>
        <v>0.19999999999999996</v>
      </c>
      <c r="O745" s="14">
        <f t="shared" ref="O745" si="3783">+F745/F744-1</f>
        <v>-0.13445378151260501</v>
      </c>
      <c r="P745" s="14">
        <f t="shared" ref="P745" si="3784">+G745/G744-1</f>
        <v>4.4247787610618428E-3</v>
      </c>
      <c r="Q745" s="14">
        <f t="shared" ref="Q745" si="3785">+IF(H744*H745=0,"-",H745/H744-1)</f>
        <v>0</v>
      </c>
      <c r="R745" s="14">
        <f t="shared" ref="R745" si="3786">+I745/I744-1</f>
        <v>4.8780487804878092E-2</v>
      </c>
      <c r="S745" s="14">
        <f t="shared" ref="S745" si="3787">+J745/J744-1</f>
        <v>0.39999999999999991</v>
      </c>
    </row>
    <row r="746" spans="1:19" x14ac:dyDescent="0.25">
      <c r="A746" s="39">
        <v>45665</v>
      </c>
      <c r="B746" s="39">
        <f t="shared" ref="B746:B747" si="3788">+A746+6</f>
        <v>45671</v>
      </c>
      <c r="C746" s="2">
        <v>305000</v>
      </c>
      <c r="D746" s="2">
        <v>360000</v>
      </c>
      <c r="E746" s="2">
        <v>62000</v>
      </c>
      <c r="F746" s="2">
        <v>349000</v>
      </c>
      <c r="G746" s="2">
        <v>224000</v>
      </c>
      <c r="H746" s="2">
        <v>1000</v>
      </c>
      <c r="I746" s="2">
        <v>110000</v>
      </c>
      <c r="J746" s="2">
        <v>6000</v>
      </c>
      <c r="L746" s="14">
        <f t="shared" ref="L746" si="3789">+C746/C745-1</f>
        <v>-0.35654008438818563</v>
      </c>
      <c r="M746" s="14">
        <f t="shared" si="3767"/>
        <v>-8.2644628099173278E-3</v>
      </c>
      <c r="N746" s="14">
        <f t="shared" ref="N746" si="3790">+E746/E745-1</f>
        <v>3.3333333333333437E-2</v>
      </c>
      <c r="O746" s="14">
        <f t="shared" ref="O746" si="3791">+F746/F745-1</f>
        <v>0.69417475728155331</v>
      </c>
      <c r="P746" s="14">
        <f t="shared" ref="P746" si="3792">+G746/G745-1</f>
        <v>-1.3215859030836996E-2</v>
      </c>
      <c r="Q746" s="14">
        <f t="shared" ref="Q746" si="3793">+IF(H745*H746=0,"-",H746/H745-1)</f>
        <v>0</v>
      </c>
      <c r="R746" s="14">
        <f t="shared" ref="R746" si="3794">+I746/I745-1</f>
        <v>0.27906976744186052</v>
      </c>
      <c r="S746" s="14">
        <f t="shared" ref="S746" si="3795">+J746/J745-1</f>
        <v>-0.1428571428571429</v>
      </c>
    </row>
    <row r="747" spans="1:19" x14ac:dyDescent="0.25">
      <c r="A747" s="39">
        <v>45672</v>
      </c>
      <c r="B747" s="39">
        <f t="shared" si="3788"/>
        <v>45678</v>
      </c>
      <c r="C747" s="2">
        <v>373000</v>
      </c>
      <c r="D747" s="2">
        <v>413000</v>
      </c>
      <c r="E747" s="2">
        <v>63000</v>
      </c>
      <c r="F747" s="2">
        <v>232000</v>
      </c>
      <c r="G747" s="2">
        <v>247000</v>
      </c>
      <c r="H747" s="2">
        <v>1000</v>
      </c>
      <c r="I747" s="2">
        <v>105000</v>
      </c>
      <c r="J747" s="2">
        <v>6000</v>
      </c>
      <c r="L747" s="14">
        <f t="shared" ref="L747" si="3796">+C747/C746-1</f>
        <v>0.22295081967213104</v>
      </c>
      <c r="M747" s="14">
        <f t="shared" si="3767"/>
        <v>0.14722222222222214</v>
      </c>
      <c r="N747" s="14">
        <f t="shared" ref="N747" si="3797">+E747/E746-1</f>
        <v>1.6129032258064502E-2</v>
      </c>
      <c r="O747" s="14">
        <f t="shared" ref="O747" si="3798">+F747/F746-1</f>
        <v>-0.33524355300859598</v>
      </c>
      <c r="P747" s="14">
        <f t="shared" ref="P747" si="3799">+G747/G746-1</f>
        <v>0.1026785714285714</v>
      </c>
      <c r="Q747" s="14">
        <f t="shared" ref="Q747" si="3800">+IF(H746*H747=0,"-",H747/H746-1)</f>
        <v>0</v>
      </c>
      <c r="R747" s="14">
        <f t="shared" ref="R747" si="3801">+I747/I746-1</f>
        <v>-4.5454545454545414E-2</v>
      </c>
      <c r="S747" s="14">
        <f t="shared" ref="S747" si="3802">+J747/J746-1</f>
        <v>0</v>
      </c>
    </row>
    <row r="748" spans="1:19" x14ac:dyDescent="0.25">
      <c r="A748" s="39">
        <v>45679</v>
      </c>
      <c r="B748" s="39">
        <f t="shared" ref="B748:B749" si="3803">+A748+6</f>
        <v>45685</v>
      </c>
      <c r="C748" s="2">
        <v>450000</v>
      </c>
      <c r="D748" s="2">
        <v>448000</v>
      </c>
      <c r="E748" s="2">
        <v>70000</v>
      </c>
      <c r="F748" s="2">
        <v>263000</v>
      </c>
      <c r="G748" s="2">
        <v>243000</v>
      </c>
      <c r="H748" s="2">
        <v>1000</v>
      </c>
      <c r="I748" s="2">
        <v>107000</v>
      </c>
      <c r="J748" s="2">
        <v>7000</v>
      </c>
      <c r="L748" s="14">
        <f t="shared" ref="L748" si="3804">+C748/C747-1</f>
        <v>0.20643431635388731</v>
      </c>
      <c r="M748" s="14">
        <f t="shared" si="3767"/>
        <v>8.4745762711864403E-2</v>
      </c>
      <c r="N748" s="14">
        <f t="shared" ref="N748" si="3805">+E748/E747-1</f>
        <v>0.11111111111111116</v>
      </c>
      <c r="O748" s="14">
        <f t="shared" ref="O748" si="3806">+F748/F747-1</f>
        <v>0.13362068965517238</v>
      </c>
      <c r="P748" s="14">
        <f t="shared" ref="P748" si="3807">+G748/G747-1</f>
        <v>-1.619433198380571E-2</v>
      </c>
      <c r="Q748" s="14">
        <f t="shared" ref="Q748" si="3808">+IF(H747*H748=0,"-",H748/H747-1)</f>
        <v>0</v>
      </c>
      <c r="R748" s="14">
        <f t="shared" ref="R748" si="3809">+I748/I747-1</f>
        <v>1.904761904761898E-2</v>
      </c>
      <c r="S748" s="14">
        <f t="shared" ref="S748" si="3810">+J748/J747-1</f>
        <v>0.16666666666666674</v>
      </c>
    </row>
    <row r="749" spans="1:19" x14ac:dyDescent="0.25">
      <c r="A749" s="39">
        <v>45686</v>
      </c>
      <c r="B749" s="39">
        <f t="shared" si="3803"/>
        <v>45692</v>
      </c>
      <c r="C749" s="2">
        <v>392000</v>
      </c>
      <c r="D749" s="2">
        <v>440000</v>
      </c>
      <c r="E749" s="2">
        <v>72000</v>
      </c>
      <c r="F749" s="2">
        <v>244000</v>
      </c>
      <c r="G749" s="2">
        <v>247000</v>
      </c>
      <c r="H749" s="2">
        <v>1000</v>
      </c>
      <c r="I749" s="2">
        <v>115000</v>
      </c>
      <c r="J749" s="2">
        <v>6000</v>
      </c>
      <c r="L749" s="14">
        <f t="shared" ref="L749" si="3811">+C749/C748-1</f>
        <v>-0.12888888888888894</v>
      </c>
      <c r="M749" s="14">
        <f t="shared" ref="M749" si="3812">+D749/D748-1</f>
        <v>-1.7857142857142905E-2</v>
      </c>
      <c r="N749" s="14">
        <f t="shared" ref="N749" si="3813">+E749/E748-1</f>
        <v>2.857142857142847E-2</v>
      </c>
      <c r="O749" s="14">
        <f t="shared" ref="O749" si="3814">+F749/F748-1</f>
        <v>-7.2243346007604514E-2</v>
      </c>
      <c r="P749" s="14">
        <f t="shared" ref="P749" si="3815">+G749/G748-1</f>
        <v>1.6460905349794164E-2</v>
      </c>
      <c r="Q749" s="14">
        <f t="shared" ref="Q749" si="3816">+IF(H748*H749=0,"-",H749/H748-1)</f>
        <v>0</v>
      </c>
      <c r="R749" s="14">
        <f t="shared" ref="R749" si="3817">+I749/I748-1</f>
        <v>7.4766355140186924E-2</v>
      </c>
      <c r="S749" s="14">
        <f t="shared" ref="S749" si="3818">+J749/J748-1</f>
        <v>-0.1428571428571429</v>
      </c>
    </row>
    <row r="750" spans="1:19" s="35" customFormat="1" ht="7.5" customHeight="1" x14ac:dyDescent="0.25"/>
    <row r="754" spans="2:18" x14ac:dyDescent="0.25">
      <c r="F754" s="9" t="s">
        <v>49</v>
      </c>
      <c r="I754" s="15" t="s">
        <v>18</v>
      </c>
      <c r="J754" s="36">
        <v>45686</v>
      </c>
      <c r="P754" t="s">
        <v>42</v>
      </c>
    </row>
    <row r="755" spans="2:18" x14ac:dyDescent="0.25">
      <c r="I755" s="15" t="s">
        <v>19</v>
      </c>
      <c r="J755" s="36">
        <v>45692</v>
      </c>
      <c r="P755" s="20" t="s">
        <v>35</v>
      </c>
      <c r="Q755" s="19" t="str">
        <f>+IF($R$776&gt;5%,$M$773,IF($R$776&lt;-5%,$M$774,$M$775))</f>
        <v>↑</v>
      </c>
      <c r="R755" s="22">
        <f>+$R$776</f>
        <v>7.4766355140186924E-2</v>
      </c>
    </row>
    <row r="756" spans="2:18" x14ac:dyDescent="0.25">
      <c r="B756" s="8"/>
      <c r="C756" s="4" t="s">
        <v>12</v>
      </c>
      <c r="D756" s="4" t="s">
        <v>12</v>
      </c>
      <c r="E756" s="4" t="s">
        <v>2</v>
      </c>
      <c r="F756" s="4" t="s">
        <v>4</v>
      </c>
      <c r="G756" s="5" t="s">
        <v>6</v>
      </c>
      <c r="H756" s="5" t="s">
        <v>6</v>
      </c>
      <c r="I756" s="4" t="s">
        <v>9</v>
      </c>
      <c r="J756" s="4" t="s">
        <v>9</v>
      </c>
      <c r="P756" s="20" t="s">
        <v>40</v>
      </c>
      <c r="Q756" s="19" t="str">
        <f>+IF($N$776&gt;5%,$M$773,IF($N$776&lt;-5%,$M$774,$M$775))</f>
        <v>―</v>
      </c>
      <c r="R756" s="22">
        <f>+$N$776</f>
        <v>2.857142857142847E-2</v>
      </c>
    </row>
    <row r="757" spans="2:18" x14ac:dyDescent="0.25">
      <c r="B757" s="6" t="s">
        <v>11</v>
      </c>
      <c r="C757" s="6" t="s">
        <v>1</v>
      </c>
      <c r="D757" s="6" t="s">
        <v>0</v>
      </c>
      <c r="E757" s="6" t="s">
        <v>3</v>
      </c>
      <c r="F757" s="6" t="s">
        <v>5</v>
      </c>
      <c r="G757" s="7" t="s">
        <v>7</v>
      </c>
      <c r="H757" s="6" t="s">
        <v>8</v>
      </c>
      <c r="I757" s="6" t="s">
        <v>8</v>
      </c>
      <c r="J757" s="6" t="s">
        <v>10</v>
      </c>
      <c r="P757" s="21" t="s">
        <v>37</v>
      </c>
      <c r="Q757" s="19" t="str">
        <f>+IF($P$776&gt;5%,$M$773,IF($P$776&lt;-5%,$M$774,$M$775))</f>
        <v>―</v>
      </c>
      <c r="R757" s="22">
        <f>+$P$776</f>
        <v>1.6460905349794164E-2</v>
      </c>
    </row>
    <row r="758" spans="2:18" x14ac:dyDescent="0.25">
      <c r="B758" s="3" t="s">
        <v>14</v>
      </c>
      <c r="C758" s="13">
        <v>0</v>
      </c>
      <c r="D758" s="13">
        <v>160000</v>
      </c>
      <c r="E758" s="13">
        <v>15000</v>
      </c>
      <c r="F758" s="13">
        <v>16000</v>
      </c>
      <c r="G758" s="13">
        <v>15000</v>
      </c>
      <c r="H758" s="13">
        <v>0</v>
      </c>
      <c r="I758" s="13">
        <v>13000</v>
      </c>
      <c r="J758" s="13">
        <v>0</v>
      </c>
      <c r="P758" s="21" t="s">
        <v>36</v>
      </c>
      <c r="Q758" s="19" t="str">
        <f>+IF($Q$776&gt;5%,$M$773,IF($Q$776&lt;-5%,$M$774,$M$775))</f>
        <v>―</v>
      </c>
      <c r="R758" s="22">
        <f>++$Q$776</f>
        <v>0</v>
      </c>
    </row>
    <row r="759" spans="2:18" x14ac:dyDescent="0.25">
      <c r="B759" s="3" t="s">
        <v>15</v>
      </c>
      <c r="C759" s="13">
        <v>381000</v>
      </c>
      <c r="D759" s="13">
        <v>243000</v>
      </c>
      <c r="E759" s="13">
        <v>57000</v>
      </c>
      <c r="F759" s="13">
        <v>197000</v>
      </c>
      <c r="G759" s="13">
        <v>218000</v>
      </c>
      <c r="H759" s="13">
        <v>1000</v>
      </c>
      <c r="I759" s="13">
        <v>93000</v>
      </c>
      <c r="J759" s="13">
        <v>6000</v>
      </c>
      <c r="P759" s="20" t="s">
        <v>41</v>
      </c>
      <c r="Q759" s="19" t="str">
        <f>+IF($M$776&gt;5%,$M$773,IF($M$776&lt;-5%,$M$774,$M$775))</f>
        <v>―</v>
      </c>
      <c r="R759" s="22">
        <f>+$M$776</f>
        <v>-1.7857142857142905E-2</v>
      </c>
    </row>
    <row r="760" spans="2:18" x14ac:dyDescent="0.25">
      <c r="B760" s="3" t="s">
        <v>16</v>
      </c>
      <c r="C760" s="13">
        <v>0</v>
      </c>
      <c r="D760" s="13">
        <v>17000</v>
      </c>
      <c r="E760" s="13">
        <v>0</v>
      </c>
      <c r="F760" s="13">
        <v>1000</v>
      </c>
      <c r="G760" s="13">
        <v>9000</v>
      </c>
      <c r="H760" s="13">
        <v>0</v>
      </c>
      <c r="I760" s="13">
        <v>4000</v>
      </c>
      <c r="J760" s="13">
        <v>0</v>
      </c>
      <c r="P760" s="20" t="s">
        <v>27</v>
      </c>
      <c r="Q760" s="19" t="str">
        <f>+IF($O$776&gt;5%,$M$773,IF($O$776&lt;-5%,$M$774,$M$775))</f>
        <v>↓</v>
      </c>
      <c r="R760" s="22">
        <f>++$O$776</f>
        <v>-7.2243346007604514E-2</v>
      </c>
    </row>
    <row r="761" spans="2:18" x14ac:dyDescent="0.25">
      <c r="B761" s="3" t="s">
        <v>17</v>
      </c>
      <c r="C761" s="13">
        <v>11000</v>
      </c>
      <c r="D761" s="13">
        <v>20000</v>
      </c>
      <c r="E761" s="13">
        <v>0</v>
      </c>
      <c r="F761" s="13">
        <v>30000</v>
      </c>
      <c r="G761" s="13">
        <v>5000</v>
      </c>
      <c r="H761" s="13">
        <v>0</v>
      </c>
      <c r="I761" s="13">
        <v>5000</v>
      </c>
      <c r="J761" s="13">
        <v>0</v>
      </c>
      <c r="P761" s="20" t="s">
        <v>38</v>
      </c>
      <c r="Q761" s="19" t="str">
        <f>+IF($L$776&gt;5%,$M$773,IF($L$776&lt;-5%,$M$774,$M$775))</f>
        <v>↓</v>
      </c>
      <c r="R761" s="22">
        <f>+$L$776</f>
        <v>-0.12888888888888894</v>
      </c>
    </row>
    <row r="762" spans="2:18" x14ac:dyDescent="0.25">
      <c r="B762" s="10" t="s">
        <v>13</v>
      </c>
      <c r="C762" s="11">
        <v>392000</v>
      </c>
      <c r="D762" s="11">
        <v>440000</v>
      </c>
      <c r="E762" s="11">
        <v>72000</v>
      </c>
      <c r="F762" s="11">
        <v>244000</v>
      </c>
      <c r="G762" s="11">
        <v>247000</v>
      </c>
      <c r="H762" s="11">
        <v>1000</v>
      </c>
      <c r="I762" s="11">
        <v>115000</v>
      </c>
      <c r="J762" s="11">
        <v>6000</v>
      </c>
      <c r="P762" s="20" t="s">
        <v>39</v>
      </c>
      <c r="Q762" s="19" t="str">
        <f>+IF($S$776&gt;5%,$M$773,IF($S$776&lt;-5%,$M$774,$M$775))</f>
        <v>↓</v>
      </c>
      <c r="R762" s="22">
        <f>+$S$776</f>
        <v>-0.1428571428571429</v>
      </c>
    </row>
    <row r="765" spans="2:18" ht="15.75" x14ac:dyDescent="0.25">
      <c r="B765" t="s">
        <v>44</v>
      </c>
      <c r="L765" s="40"/>
    </row>
    <row r="767" spans="2:18" ht="29.25" customHeight="1" x14ac:dyDescent="0.25">
      <c r="B767" s="41" t="s">
        <v>48</v>
      </c>
      <c r="C767" s="41"/>
      <c r="D767" s="41"/>
      <c r="E767" s="41"/>
      <c r="F767" s="41"/>
      <c r="G767" s="41"/>
      <c r="H767" s="41"/>
      <c r="I767" s="41"/>
      <c r="J767" s="41"/>
    </row>
    <row r="772" spans="2:19" x14ac:dyDescent="0.25">
      <c r="B772" s="23" t="s">
        <v>28</v>
      </c>
      <c r="C772" s="24" t="s">
        <v>1</v>
      </c>
      <c r="D772" s="24" t="s">
        <v>0</v>
      </c>
      <c r="E772" s="24" t="s">
        <v>20</v>
      </c>
      <c r="F772" s="24" t="s">
        <v>27</v>
      </c>
      <c r="G772" s="24" t="s">
        <v>22</v>
      </c>
      <c r="H772" s="24" t="s">
        <v>23</v>
      </c>
      <c r="I772" s="24" t="s">
        <v>24</v>
      </c>
      <c r="J772" s="25" t="s">
        <v>25</v>
      </c>
    </row>
    <row r="773" spans="2:19" x14ac:dyDescent="0.25">
      <c r="B773" s="26">
        <f>+J754-21</f>
        <v>45665</v>
      </c>
      <c r="C773" s="27">
        <f>+LOOKUP($B$773,$B$2:$B$750,C2:C750)</f>
        <v>474000</v>
      </c>
      <c r="D773" s="27">
        <f t="shared" ref="D773:J773" si="3819">+LOOKUP($B$773,$B$2:$B$750,D2:D750)</f>
        <v>363000</v>
      </c>
      <c r="E773" s="27">
        <f t="shared" si="3819"/>
        <v>60000</v>
      </c>
      <c r="F773" s="27">
        <f t="shared" si="3819"/>
        <v>206000</v>
      </c>
      <c r="G773" s="27">
        <f t="shared" si="3819"/>
        <v>227000</v>
      </c>
      <c r="H773" s="27">
        <f t="shared" si="3819"/>
        <v>1000</v>
      </c>
      <c r="I773" s="27">
        <f t="shared" si="3819"/>
        <v>86000</v>
      </c>
      <c r="J773" s="28">
        <f t="shared" si="3819"/>
        <v>7000</v>
      </c>
      <c r="L773" s="18" t="s">
        <v>32</v>
      </c>
      <c r="M773" s="18" t="s">
        <v>29</v>
      </c>
    </row>
    <row r="774" spans="2:19" x14ac:dyDescent="0.25">
      <c r="B774" s="26">
        <f>+J754-14</f>
        <v>45672</v>
      </c>
      <c r="C774" s="27">
        <f ca="1">+LOOKUP($B$774,$B$2:$B$750,C2:C721)</f>
        <v>305000</v>
      </c>
      <c r="D774" s="27">
        <f t="shared" ref="D774:J774" si="3820">+LOOKUP($B$774,$B$2:$B$750,D2:D750)</f>
        <v>360000</v>
      </c>
      <c r="E774" s="27">
        <f t="shared" si="3820"/>
        <v>62000</v>
      </c>
      <c r="F774" s="27">
        <f t="shared" si="3820"/>
        <v>349000</v>
      </c>
      <c r="G774" s="27">
        <f t="shared" si="3820"/>
        <v>224000</v>
      </c>
      <c r="H774" s="27">
        <f t="shared" si="3820"/>
        <v>1000</v>
      </c>
      <c r="I774" s="27">
        <f t="shared" si="3820"/>
        <v>110000</v>
      </c>
      <c r="J774" s="28">
        <f t="shared" si="3820"/>
        <v>6000</v>
      </c>
      <c r="L774" s="18" t="s">
        <v>34</v>
      </c>
      <c r="M774" s="18" t="s">
        <v>30</v>
      </c>
    </row>
    <row r="775" spans="2:19" x14ac:dyDescent="0.25">
      <c r="B775" s="26">
        <f>+J754-7</f>
        <v>45679</v>
      </c>
      <c r="C775" s="27">
        <f ca="1">+LOOKUP($B$775,$B$2:$B$750,C2:C721)</f>
        <v>373000</v>
      </c>
      <c r="D775" s="27">
        <f t="shared" ref="D775:J775" si="3821">+LOOKUP($B$775,$B$2:$B$750,D2:D750)</f>
        <v>413000</v>
      </c>
      <c r="E775" s="27">
        <f t="shared" si="3821"/>
        <v>63000</v>
      </c>
      <c r="F775" s="27">
        <f t="shared" si="3821"/>
        <v>232000</v>
      </c>
      <c r="G775" s="27">
        <f t="shared" si="3821"/>
        <v>247000</v>
      </c>
      <c r="H775" s="27">
        <f t="shared" si="3821"/>
        <v>1000</v>
      </c>
      <c r="I775" s="27">
        <f t="shared" si="3821"/>
        <v>105000</v>
      </c>
      <c r="J775" s="28">
        <f t="shared" si="3821"/>
        <v>6000</v>
      </c>
      <c r="L775" s="18" t="s">
        <v>33</v>
      </c>
      <c r="M775" s="18" t="s">
        <v>31</v>
      </c>
    </row>
    <row r="776" spans="2:19" x14ac:dyDescent="0.25">
      <c r="B776" s="29">
        <f>+J754</f>
        <v>45686</v>
      </c>
      <c r="C776" s="30">
        <f>+LOOKUP($B$776,$B$2:$B$750,C2:C750)</f>
        <v>450000</v>
      </c>
      <c r="D776" s="30">
        <f t="shared" ref="D776:J776" si="3822">+LOOKUP($B$776,$B$2:$B$750,D2:D750)</f>
        <v>448000</v>
      </c>
      <c r="E776" s="30">
        <f t="shared" si="3822"/>
        <v>70000</v>
      </c>
      <c r="F776" s="30">
        <f t="shared" si="3822"/>
        <v>263000</v>
      </c>
      <c r="G776" s="30">
        <f t="shared" si="3822"/>
        <v>243000</v>
      </c>
      <c r="H776" s="30">
        <f t="shared" si="3822"/>
        <v>1000</v>
      </c>
      <c r="I776" s="30">
        <f t="shared" si="3822"/>
        <v>107000</v>
      </c>
      <c r="J776" s="31">
        <f t="shared" si="3822"/>
        <v>7000</v>
      </c>
      <c r="L776" s="32">
        <f>+LOOKUP($B$776,$A$2:$A$750,L2:L750)</f>
        <v>-0.12888888888888894</v>
      </c>
      <c r="M776" s="33">
        <f>+LOOKUP($B$776,$A$2:$A$750,M2:M750)</f>
        <v>-1.7857142857142905E-2</v>
      </c>
      <c r="N776" s="33">
        <f t="shared" ref="N776:S776" si="3823">+LOOKUP($B$776,$A$2:$A$750,N2:N750)</f>
        <v>2.857142857142847E-2</v>
      </c>
      <c r="O776" s="33">
        <f t="shared" si="3823"/>
        <v>-7.2243346007604514E-2</v>
      </c>
      <c r="P776" s="33">
        <f t="shared" si="3823"/>
        <v>1.6460905349794164E-2</v>
      </c>
      <c r="Q776" s="33">
        <f t="shared" si="3823"/>
        <v>0</v>
      </c>
      <c r="R776" s="33">
        <f t="shared" si="3823"/>
        <v>7.4766355140186924E-2</v>
      </c>
      <c r="S776" s="34">
        <f t="shared" si="3823"/>
        <v>-0.1428571428571429</v>
      </c>
    </row>
    <row r="780" spans="2:19" x14ac:dyDescent="0.25">
      <c r="B780" s="1"/>
    </row>
    <row r="781" spans="2:19" x14ac:dyDescent="0.25">
      <c r="B781" s="1"/>
    </row>
    <row r="782" spans="2:19" x14ac:dyDescent="0.25">
      <c r="B782" s="1"/>
    </row>
    <row r="783" spans="2:19" x14ac:dyDescent="0.25">
      <c r="B783" s="1"/>
    </row>
    <row r="784" spans="2:19" x14ac:dyDescent="0.25">
      <c r="B784" s="1"/>
    </row>
    <row r="785" spans="2:2" x14ac:dyDescent="0.25">
      <c r="B785" s="1"/>
    </row>
  </sheetData>
  <sortState xmlns:xlrd2="http://schemas.microsoft.com/office/spreadsheetml/2017/richdata2" ref="P755:R762">
    <sortCondition descending="1" ref="R755:R762"/>
  </sortState>
  <mergeCells count="1">
    <mergeCell ref="B767:J767"/>
  </mergeCells>
  <pageMargins left="1.18" right="0.7" top="0.75" bottom="0.75" header="0.3" footer="0.3"/>
  <pageSetup paperSize="9" orientation="portrait" r:id="rId1"/>
  <customProperties>
    <customPr name="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rgus-direct-storage xmlns="urn:argus-direct-storage:queries"/>
</file>

<file path=customXml/itemProps1.xml><?xml version="1.0" encoding="utf-8"?>
<ds:datastoreItem xmlns:ds="http://schemas.openxmlformats.org/officeDocument/2006/customXml" ds:itemID="{C942D147-A6EB-4D20-83D3-3C8E19AA00B8}">
  <ds:schemaRefs>
    <ds:schemaRef ds:uri="urn:argus-direct-storage:quer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data_grafico</vt:lpstr>
      <vt:lpstr>Gráfico inventario</vt:lpstr>
    </vt:vector>
  </TitlesOfParts>
  <Company>Comision Nacional de Energia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YSM</dc:creator>
  <cp:lastModifiedBy>Felipe Duarte</cp:lastModifiedBy>
  <cp:lastPrinted>2014-09-22T16:16:47Z</cp:lastPrinted>
  <dcterms:created xsi:type="dcterms:W3CDTF">2010-10-18T20:49:24Z</dcterms:created>
  <dcterms:modified xsi:type="dcterms:W3CDTF">2025-02-24T14:59:07Z</dcterms:modified>
</cp:coreProperties>
</file>