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124226"/>
  <xr:revisionPtr revIDLastSave="542" documentId="8_{9F68345F-FC96-48AB-BC31-F9F7D2BB3557}" xr6:coauthVersionLast="47" xr6:coauthVersionMax="47" xr10:uidLastSave="{9EF904D1-B2D1-4B08-8B11-C041D72ACFA4}"/>
  <bookViews>
    <workbookView xWindow="-120" yWindow="-120" windowWidth="29040" windowHeight="15840" xr2:uid="{00000000-000D-0000-FFFF-FFFF00000000}"/>
  </bookViews>
  <sheets>
    <sheet name="Tabla 3.1" sheetId="1" r:id="rId1"/>
    <sheet name="Tabla 3.2" sheetId="6" r:id="rId2"/>
    <sheet name="Tabla 3.3" sheetId="3" r:id="rId3"/>
    <sheet name="Tabla 3.4" sheetId="4" r:id="rId4"/>
    <sheet name="Tabla 3.5" sheetId="20" r:id="rId5"/>
    <sheet name="Tabla 3.6" sheetId="5" r:id="rId6"/>
    <sheet name="Tabla 3.7" sheetId="21" r:id="rId7"/>
    <sheet name="Tabla 3.8A" sheetId="41" r:id="rId8"/>
    <sheet name="Tabla 3.8B" sheetId="32" r:id="rId9"/>
    <sheet name="Tabla 3.9" sheetId="23" r:id="rId10"/>
    <sheet name="Tabla 3.10" sheetId="33" r:id="rId11"/>
    <sheet name="Tabla 3.11" sheetId="13" r:id="rId12"/>
    <sheet name="Tabla 3.12" sheetId="25" r:id="rId13"/>
    <sheet name="Tabla 3.13" sheetId="27" r:id="rId14"/>
    <sheet name="Tabla 3.14" sheetId="40" r:id="rId15"/>
    <sheet name="Tabla 3.15" sheetId="28" r:id="rId16"/>
    <sheet name="Tabla 3.16" sheetId="31" r:id="rId17"/>
    <sheet name="Tabla 3.17A" sheetId="29" r:id="rId18"/>
    <sheet name="Tabla 3.17B" sheetId="30" r:id="rId19"/>
    <sheet name="Tabla 4.2A" sheetId="34" r:id="rId20"/>
    <sheet name="Tabla 4.2B" sheetId="35" r:id="rId21"/>
    <sheet name="Tabla 5.1" sheetId="36" r:id="rId22"/>
    <sheet name="Tabla 5.2" sheetId="37" r:id="rId23"/>
    <sheet name="Tabla 6.3" sheetId="39" r:id="rId24"/>
    <sheet name="Tabla 6.4" sheetId="38" r:id="rId25"/>
  </sheets>
  <externalReferences>
    <externalReference r:id="rId26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7" i="34" l="1"/>
  <c r="U27" i="34"/>
  <c r="T27" i="34"/>
  <c r="S27" i="34"/>
  <c r="R27" i="34"/>
  <c r="Q27" i="34"/>
  <c r="P27" i="34"/>
  <c r="O27" i="34"/>
  <c r="N27" i="34"/>
  <c r="M27" i="34"/>
  <c r="L27" i="34"/>
  <c r="K27" i="34"/>
  <c r="J27" i="34"/>
  <c r="I27" i="34"/>
  <c r="H27" i="34"/>
  <c r="G27" i="34"/>
  <c r="F27" i="34"/>
  <c r="E27" i="34"/>
  <c r="D27" i="34"/>
  <c r="C27" i="34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D3" i="13"/>
  <c r="E3" i="13"/>
  <c r="F3" i="13" s="1"/>
  <c r="G3" i="13" s="1"/>
  <c r="H3" i="13" s="1"/>
  <c r="I3" i="13" s="1"/>
  <c r="J3" i="13" s="1"/>
  <c r="K3" i="13" s="1"/>
  <c r="L3" i="13" s="1"/>
  <c r="M3" i="13" s="1"/>
  <c r="N3" i="13" s="1"/>
  <c r="O3" i="13" s="1"/>
  <c r="P3" i="13" s="1"/>
  <c r="Q3" i="13" s="1"/>
  <c r="R3" i="13" s="1"/>
  <c r="S3" i="13" s="1"/>
  <c r="T3" i="13" s="1"/>
  <c r="U3" i="13" s="1"/>
  <c r="V3" i="13" s="1"/>
  <c r="W3" i="13" s="1"/>
  <c r="D3" i="4"/>
  <c r="E3" i="4" s="1"/>
  <c r="F3" i="4" s="1"/>
  <c r="G3" i="4" s="1"/>
  <c r="H3" i="4" s="1"/>
  <c r="I3" i="4" s="1"/>
  <c r="J3" i="4" s="1"/>
  <c r="K3" i="4" s="1"/>
  <c r="L3" i="4" s="1"/>
  <c r="M3" i="4" s="1"/>
  <c r="N3" i="4" s="1"/>
  <c r="O3" i="4" s="1"/>
  <c r="P3" i="4" s="1"/>
  <c r="Q3" i="4" s="1"/>
  <c r="R3" i="4" s="1"/>
  <c r="S3" i="4" s="1"/>
  <c r="T3" i="4" s="1"/>
  <c r="U3" i="4" s="1"/>
  <c r="V3" i="4" s="1"/>
  <c r="W3" i="4" s="1"/>
  <c r="D3" i="41"/>
  <c r="E3" i="41" s="1"/>
  <c r="F3" i="41" s="1"/>
  <c r="G3" i="41" s="1"/>
  <c r="H3" i="41" s="1"/>
  <c r="I3" i="41" s="1"/>
  <c r="J3" i="41" s="1"/>
  <c r="K3" i="41" s="1"/>
  <c r="L3" i="41" s="1"/>
  <c r="M3" i="41" s="1"/>
  <c r="N3" i="41" s="1"/>
  <c r="O3" i="41" s="1"/>
  <c r="P3" i="41" s="1"/>
  <c r="Q3" i="41" s="1"/>
  <c r="R3" i="41" s="1"/>
  <c r="S3" i="41" s="1"/>
  <c r="T3" i="41" s="1"/>
  <c r="U3" i="41" s="1"/>
  <c r="V3" i="41" s="1"/>
  <c r="W3" i="41" s="1"/>
  <c r="D3" i="40"/>
  <c r="E3" i="40" s="1"/>
  <c r="F3" i="40" s="1"/>
  <c r="G3" i="40" s="1"/>
  <c r="H3" i="40" s="1"/>
  <c r="I3" i="40" s="1"/>
  <c r="J3" i="40" s="1"/>
  <c r="K3" i="40" s="1"/>
  <c r="L3" i="40" s="1"/>
  <c r="M3" i="40" s="1"/>
  <c r="N3" i="40" s="1"/>
  <c r="O3" i="40" s="1"/>
  <c r="P3" i="40" s="1"/>
  <c r="Q3" i="40" s="1"/>
  <c r="R3" i="40" s="1"/>
  <c r="S3" i="40" s="1"/>
  <c r="T3" i="40" s="1"/>
  <c r="U3" i="40" s="1"/>
  <c r="V3" i="40" s="1"/>
  <c r="W3" i="40" s="1"/>
  <c r="B5" i="38" l="1"/>
  <c r="B6" i="38" s="1"/>
  <c r="B7" i="38" s="1"/>
  <c r="B8" i="38" s="1"/>
  <c r="B9" i="38" s="1"/>
  <c r="B10" i="38" s="1"/>
  <c r="B11" i="38" s="1"/>
  <c r="B12" i="38" s="1"/>
  <c r="B13" i="38" s="1"/>
  <c r="B14" i="38" s="1"/>
  <c r="B15" i="38" s="1"/>
  <c r="D3" i="34"/>
  <c r="E3" i="34" s="1"/>
  <c r="F3" i="34" s="1"/>
  <c r="G3" i="34" s="1"/>
  <c r="H3" i="34" s="1"/>
  <c r="I3" i="34" s="1"/>
  <c r="J3" i="34" s="1"/>
  <c r="K3" i="34" s="1"/>
  <c r="L3" i="34" s="1"/>
  <c r="M3" i="34" s="1"/>
  <c r="N3" i="34" s="1"/>
  <c r="O3" i="34" s="1"/>
  <c r="P3" i="34" s="1"/>
  <c r="Q3" i="34" s="1"/>
  <c r="R3" i="34" s="1"/>
  <c r="S3" i="34" s="1"/>
  <c r="T3" i="34" s="1"/>
  <c r="U3" i="34" s="1"/>
  <c r="V3" i="34" s="1"/>
  <c r="B6" i="33" l="1"/>
  <c r="B7" i="33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D3" i="3"/>
  <c r="E3" i="3" s="1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D3" i="20"/>
  <c r="E3" i="20" s="1"/>
  <c r="F3" i="20" s="1"/>
  <c r="G3" i="20" s="1"/>
  <c r="H3" i="20" s="1"/>
  <c r="I3" i="20" s="1"/>
  <c r="J3" i="20" s="1"/>
  <c r="K3" i="20" s="1"/>
  <c r="L3" i="20" s="1"/>
  <c r="M3" i="20" s="1"/>
  <c r="N3" i="20" s="1"/>
  <c r="O3" i="20" s="1"/>
  <c r="P3" i="20" s="1"/>
  <c r="Q3" i="20" s="1"/>
  <c r="R3" i="20" s="1"/>
  <c r="S3" i="20" s="1"/>
  <c r="T3" i="20" s="1"/>
  <c r="U3" i="20" s="1"/>
  <c r="V3" i="20" s="1"/>
  <c r="W3" i="20" s="1"/>
  <c r="D3" i="5"/>
  <c r="E3" i="5" s="1"/>
  <c r="F3" i="5" s="1"/>
  <c r="G3" i="5" s="1"/>
  <c r="H3" i="5" s="1"/>
  <c r="I3" i="5" s="1"/>
  <c r="J3" i="5" s="1"/>
  <c r="K3" i="5" s="1"/>
  <c r="L3" i="5" s="1"/>
  <c r="M3" i="5" s="1"/>
  <c r="N3" i="5" s="1"/>
  <c r="O3" i="5" s="1"/>
  <c r="P3" i="5" s="1"/>
  <c r="Q3" i="5" s="1"/>
  <c r="R3" i="5" s="1"/>
  <c r="S3" i="5" s="1"/>
  <c r="T3" i="5" s="1"/>
  <c r="U3" i="5" s="1"/>
  <c r="V3" i="5" s="1"/>
  <c r="W3" i="5" s="1"/>
  <c r="D3" i="21"/>
  <c r="E3" i="21" s="1"/>
  <c r="F3" i="21" s="1"/>
  <c r="G3" i="21" s="1"/>
  <c r="H3" i="21" s="1"/>
  <c r="I3" i="21" s="1"/>
  <c r="J3" i="21" s="1"/>
  <c r="K3" i="21" s="1"/>
  <c r="L3" i="21" s="1"/>
  <c r="M3" i="21" s="1"/>
  <c r="N3" i="21" s="1"/>
  <c r="O3" i="21" s="1"/>
  <c r="P3" i="21" s="1"/>
  <c r="Q3" i="21" s="1"/>
  <c r="R3" i="21" s="1"/>
  <c r="S3" i="21" s="1"/>
  <c r="T3" i="21" s="1"/>
  <c r="U3" i="21" s="1"/>
  <c r="V3" i="21" s="1"/>
  <c r="W3" i="21" s="1"/>
  <c r="D3" i="32"/>
  <c r="E3" i="32" s="1"/>
  <c r="F3" i="32" s="1"/>
  <c r="G3" i="32" s="1"/>
  <c r="H3" i="32" s="1"/>
  <c r="I3" i="32" s="1"/>
  <c r="J3" i="32" s="1"/>
  <c r="K3" i="32" s="1"/>
  <c r="L3" i="32" s="1"/>
  <c r="M3" i="32" s="1"/>
  <c r="N3" i="32" s="1"/>
  <c r="O3" i="32" s="1"/>
  <c r="P3" i="32" s="1"/>
  <c r="Q3" i="32" s="1"/>
  <c r="R3" i="32" s="1"/>
  <c r="S3" i="32" s="1"/>
  <c r="T3" i="32" s="1"/>
  <c r="U3" i="32" s="1"/>
  <c r="V3" i="32" s="1"/>
  <c r="W3" i="32" s="1"/>
  <c r="D2" i="25"/>
  <c r="E2" i="25" s="1"/>
  <c r="F2" i="25" s="1"/>
  <c r="G2" i="25" s="1"/>
  <c r="H2" i="25" s="1"/>
  <c r="I2" i="25" s="1"/>
  <c r="J2" i="25" s="1"/>
  <c r="K2" i="25" s="1"/>
  <c r="L2" i="25" s="1"/>
  <c r="M2" i="25" s="1"/>
  <c r="N2" i="25" s="1"/>
  <c r="O2" i="25" s="1"/>
  <c r="P2" i="25" s="1"/>
  <c r="Q2" i="25" s="1"/>
  <c r="R2" i="25" s="1"/>
  <c r="S2" i="25" s="1"/>
  <c r="T2" i="25" s="1"/>
  <c r="U2" i="25" s="1"/>
  <c r="V2" i="25" s="1"/>
  <c r="W2" i="25" s="1"/>
  <c r="D3" i="27"/>
  <c r="E3" i="27" s="1"/>
  <c r="F3" i="27" s="1"/>
  <c r="G3" i="27" s="1"/>
  <c r="H3" i="27" s="1"/>
  <c r="I3" i="27" s="1"/>
  <c r="J3" i="27" s="1"/>
  <c r="K3" i="27" s="1"/>
  <c r="L3" i="27" s="1"/>
  <c r="M3" i="27" s="1"/>
  <c r="N3" i="27" s="1"/>
  <c r="O3" i="27" s="1"/>
  <c r="P3" i="27" s="1"/>
  <c r="Q3" i="27" s="1"/>
  <c r="R3" i="27" s="1"/>
  <c r="S3" i="27" s="1"/>
  <c r="T3" i="27" s="1"/>
  <c r="U3" i="27" s="1"/>
  <c r="V3" i="27" s="1"/>
  <c r="W3" i="27" s="1"/>
  <c r="D3" i="28"/>
  <c r="E3" i="28" s="1"/>
  <c r="F3" i="28" s="1"/>
  <c r="G3" i="28" s="1"/>
  <c r="H3" i="28" s="1"/>
  <c r="I3" i="28" s="1"/>
  <c r="J3" i="28" s="1"/>
  <c r="K3" i="28" s="1"/>
  <c r="L3" i="28" s="1"/>
  <c r="M3" i="28" s="1"/>
  <c r="N3" i="28" s="1"/>
  <c r="O3" i="28" s="1"/>
  <c r="P3" i="28" s="1"/>
  <c r="Q3" i="28" s="1"/>
  <c r="R3" i="28" s="1"/>
  <c r="S3" i="28" s="1"/>
  <c r="T3" i="28" s="1"/>
  <c r="U3" i="28" s="1"/>
  <c r="V3" i="28" s="1"/>
  <c r="W3" i="28" s="1"/>
  <c r="D3" i="31"/>
  <c r="E3" i="31" s="1"/>
  <c r="F3" i="31" s="1"/>
  <c r="G3" i="31" s="1"/>
  <c r="H3" i="31" s="1"/>
  <c r="I3" i="31" s="1"/>
  <c r="J3" i="31" s="1"/>
  <c r="K3" i="31" s="1"/>
  <c r="L3" i="31" s="1"/>
  <c r="M3" i="31" s="1"/>
  <c r="N3" i="31" s="1"/>
  <c r="O3" i="31" s="1"/>
  <c r="P3" i="31" s="1"/>
  <c r="Q3" i="31" s="1"/>
  <c r="R3" i="31" s="1"/>
  <c r="S3" i="31" s="1"/>
  <c r="T3" i="31" s="1"/>
  <c r="U3" i="31" s="1"/>
  <c r="V3" i="31" s="1"/>
  <c r="W3" i="31" s="1"/>
  <c r="D3" i="29"/>
  <c r="E3" i="29" s="1"/>
  <c r="F3" i="29" s="1"/>
  <c r="G3" i="29" s="1"/>
  <c r="H3" i="29" s="1"/>
  <c r="I3" i="29" s="1"/>
  <c r="J3" i="29" s="1"/>
  <c r="K3" i="29" s="1"/>
  <c r="L3" i="29" s="1"/>
  <c r="M3" i="29" s="1"/>
  <c r="N3" i="29" s="1"/>
  <c r="O3" i="29" s="1"/>
  <c r="P3" i="29" s="1"/>
  <c r="Q3" i="29" s="1"/>
  <c r="R3" i="29" s="1"/>
  <c r="S3" i="29" s="1"/>
  <c r="T3" i="29" s="1"/>
  <c r="U3" i="29" s="1"/>
  <c r="V3" i="29" s="1"/>
  <c r="W3" i="29" s="1"/>
  <c r="D3" i="30"/>
  <c r="E3" i="30" s="1"/>
  <c r="F3" i="30" s="1"/>
  <c r="G3" i="30" s="1"/>
  <c r="H3" i="30" s="1"/>
  <c r="I3" i="30" s="1"/>
  <c r="J3" i="30" s="1"/>
  <c r="K3" i="30" s="1"/>
  <c r="L3" i="30" s="1"/>
  <c r="M3" i="30" s="1"/>
  <c r="N3" i="30" s="1"/>
  <c r="O3" i="30" s="1"/>
  <c r="P3" i="30" s="1"/>
  <c r="Q3" i="30" s="1"/>
  <c r="R3" i="30" s="1"/>
  <c r="S3" i="30" s="1"/>
  <c r="T3" i="30" s="1"/>
  <c r="U3" i="30" s="1"/>
  <c r="V3" i="30" s="1"/>
  <c r="W3" i="30" s="1"/>
  <c r="D3" i="23"/>
  <c r="E3" i="23" s="1"/>
  <c r="F3" i="23" s="1"/>
  <c r="G3" i="23" s="1"/>
  <c r="H3" i="23" s="1"/>
  <c r="I3" i="23" s="1"/>
  <c r="J3" i="23" s="1"/>
</calcChain>
</file>

<file path=xl/sharedStrings.xml><?xml version="1.0" encoding="utf-8"?>
<sst xmlns="http://schemas.openxmlformats.org/spreadsheetml/2006/main" count="601" uniqueCount="81">
  <si>
    <t>Empresa Dx</t>
  </si>
  <si>
    <t>CHILQUINTA</t>
  </si>
  <si>
    <t>EMELCA</t>
  </si>
  <si>
    <t>LITORAL</t>
  </si>
  <si>
    <t>ENEL Dx</t>
  </si>
  <si>
    <t>TIL-TIL</t>
  </si>
  <si>
    <t>EEPA</t>
  </si>
  <si>
    <t>CGE Dx</t>
  </si>
  <si>
    <t>COOPERSOL</t>
  </si>
  <si>
    <t>COOPELAN</t>
  </si>
  <si>
    <t>FRONTEL</t>
  </si>
  <si>
    <t>SAESA</t>
  </si>
  <si>
    <t>CODINER</t>
  </si>
  <si>
    <t>EDECSA</t>
  </si>
  <si>
    <t>CEC</t>
  </si>
  <si>
    <t>LUZLINARES</t>
  </si>
  <si>
    <t>LUZPARRAL</t>
  </si>
  <si>
    <t>COPELEC</t>
  </si>
  <si>
    <t>COELCHA</t>
  </si>
  <si>
    <t>SOCOEPA</t>
  </si>
  <si>
    <t>COOPREL</t>
  </si>
  <si>
    <t>LUZ OSORNO</t>
  </si>
  <si>
    <t>CRELL</t>
  </si>
  <si>
    <t>MATAQUITO</t>
  </si>
  <si>
    <t>DESA</t>
  </si>
  <si>
    <t>TOTAL</t>
  </si>
  <si>
    <t>Tabla 3.1.- Proyección de demanda de clientes regulados informada por empresas distribuidoras  considerando traspasos de clientes, electromovilidad y  generación distribuida, a nivel de subestación primaria. [GWh]</t>
  </si>
  <si>
    <r>
      <t>Sistema</t>
    </r>
    <r>
      <rPr>
        <b/>
        <sz val="10"/>
        <color rgb="FF000000"/>
        <rFont val="Calibri"/>
        <family val="2"/>
        <scheme val="minor"/>
      </rPr>
      <t xml:space="preserve"> Zonal</t>
    </r>
  </si>
  <si>
    <t>Factor</t>
  </si>
  <si>
    <t>Sistema A</t>
  </si>
  <si>
    <t>Sistema B</t>
  </si>
  <si>
    <t>Sistema C</t>
  </si>
  <si>
    <t>Sistema D</t>
  </si>
  <si>
    <t>Sistema E</t>
  </si>
  <si>
    <t>Sistema F</t>
  </si>
  <si>
    <t>Tabla 3.2.- Factores de esperados de pérdidas de energía de cada sistema de transmisión zonal.</t>
  </si>
  <si>
    <t>Tabla 3.3.- Proyección de demanda de clientes regulados informada por empresas distribuidoras considerando traspasos de clientes, electromovilidad y generación distribuida, a nivel Nacional. [GWh]</t>
  </si>
  <si>
    <t>CGE</t>
  </si>
  <si>
    <t>Tabla 3.4.- Proyección de demanda a traspasarse de clientes libres a regulados informada por empresas distribuidoras, a nivel nacional. [GWh]</t>
  </si>
  <si>
    <t>Tabla 3.5.- .- Proyección de demanda a traspasarse de clientes regulados a libre informada por empresas distribuidoras, a nivel Nacional. [GWh]</t>
  </si>
  <si>
    <t>Tabla 3.6.- Proyección de generación distribuida informado por empresas distribuidoras, a nivel Nacional. [GWh]</t>
  </si>
  <si>
    <t>Tabla 3.7.- Proyección de consumo por Electromovilidad informado por empresas distribuidoras, a nivel Nacional. [GWh]</t>
  </si>
  <si>
    <t>Tabla 3.8A.-Proyección de demanda de clientes regulados informada por empresas distribuidoras considerando traspasos de clientes y generación residencial, a nivel Nacional. [GWh]</t>
  </si>
  <si>
    <t>Tabla 3.8B.-Tasas de crecimiento de demanda proyectada por empresas distribuidoras considerando traspaso de clientes y generación residencial, a nivel Nacional. [%]</t>
  </si>
  <si>
    <t>EMELARI</t>
  </si>
  <si>
    <t>ELIQSA</t>
  </si>
  <si>
    <t>ELECDA SING</t>
  </si>
  <si>
    <t>ELECDA SIC</t>
  </si>
  <si>
    <t>EMELAT</t>
  </si>
  <si>
    <t>CONAFE</t>
  </si>
  <si>
    <t>EEC</t>
  </si>
  <si>
    <t>LUZ ANDES</t>
  </si>
  <si>
    <t>Tabla 3.8.- Demanda histórica 2010-2023 de clientes regulados por empresa distribuidora del SEN a nivel de subestación primaria. [GWh]</t>
  </si>
  <si>
    <t>Año</t>
  </si>
  <si>
    <t>Tasa Crecimiento PIB</t>
  </si>
  <si>
    <t>2027-2044</t>
  </si>
  <si>
    <t>Tabla 3.11- Tasas de crecimiento de proyección de demanda por empresa distribuidora, período 2024-2044 [%].</t>
  </si>
  <si>
    <t>Tabla 3.12- Proyección de ahorros por efectos de medidas de eficiencia energética, a nivel Nacional. [GWh]</t>
  </si>
  <si>
    <t>Tabla 3.13.- Proyección de demanda a traspasarse de clientes regulados a libres, a nivel Nacional. [GWh]</t>
  </si>
  <si>
    <t>Tabla 3.14.- Proyección de demanda a traspasarse de clientes libres a regulados, a nivel Nacional. [GWh]</t>
  </si>
  <si>
    <t>Tabla 3.15.- Proyección de generación residencial, a nivel Nacional. [GWh]</t>
  </si>
  <si>
    <t>Tabla 3.16.- Proyección de consumo por Electromovilidad, a nivel Nacional. [GWh]</t>
  </si>
  <si>
    <t>Tabla 3.17A.- Proyección de demanda de clientes regulados considerando eficiencia energética, traspasos de clientes, generación residencial y electromovilidad, a nivel Nacional. [GWh]</t>
  </si>
  <si>
    <t>Tabla 3.17B.- Tasas de crecimiento de demanda proyectada de clientes regulados considerando eficiencia energética, traspasos de clientes, generación residencial y electromovilidad, a nivel Nacional. [%]</t>
  </si>
  <si>
    <t>ENEL DISTRIBUCIÓN</t>
  </si>
  <si>
    <t>Tabla 4.2.A- Nivel de contratación en componente base de empresas distribuidoras [GWh]</t>
  </si>
  <si>
    <t>Tabla 4.2.B- Nivel de contratación total (componentes base y variable) de empresas distribuidoras [GWh]</t>
  </si>
  <si>
    <t>Total Excedentes</t>
  </si>
  <si>
    <t>Total Déficit</t>
  </si>
  <si>
    <t>Tabla 5.1- Necesidades de suministro de corto plazo de empresas distribuidoras [GWh]</t>
  </si>
  <si>
    <t>Tabla 5.2- Necesidades de suministro de largo plazo de empresas distribuidoras [GWh]</t>
  </si>
  <si>
    <t>Clientes Regulados [GWh]</t>
  </si>
  <si>
    <t>Clientes Libres Distribuidora [GWh]</t>
  </si>
  <si>
    <t>Clientes Libres [GWh]</t>
  </si>
  <si>
    <t>Total Energía contratada [GWh]</t>
  </si>
  <si>
    <t>-</t>
  </si>
  <si>
    <t>Tabla 6.3- Energía contratada anual [GWh]</t>
  </si>
  <si>
    <t>Energía Disponible Estimada anual [GWh]</t>
  </si>
  <si>
    <t>% Contratación Referencial</t>
  </si>
  <si>
    <t>Margen [GWh]</t>
  </si>
  <si>
    <t>Tabla 6.4- Margen de energía disponible [GWh]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</si>
</sst>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164" formatCode="_-* #,##0.00_-;\-* #,##0.00_-;_-* &quot;-&quot;??_-;_-@_-"/>
    <numFmt numFmtId="165" formatCode="0.0%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_-* #,##0_-;\-* #,##0_-;_-* &quot;-&quot;??_-;_-@_-"/>
    <numFmt numFmtId="169" formatCode="#,##0.000"/>
    <numFmt numFmtId="170" formatCode="0.00000"/>
    <numFmt numFmtId="171" formatCode="_-[$€-2]* #,##0.00_-;\-[$€-2]* #,##0.00_-;_-[$€-2]* &quot;-&quot;??_-"/>
    <numFmt numFmtId="172" formatCode="#,##0_ ;\-#,##0\ "/>
    <numFmt numFmtId="173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auto="1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171" fontId="1" fillId="0" borderId="0"/>
    <xf numFmtId="171" fontId="1" fillId="0" borderId="0"/>
  </cellStyleXfs>
  <cellXfs count="162">
    <xf numFmtId="0" fontId="0" fillId="0" borderId="0" xfId="0"/>
    <xf numFmtId="0" fontId="6" fillId="2" borderId="0" xfId="0" applyFont="1" applyFill="1"/>
    <xf numFmtId="0" fontId="6" fillId="2" borderId="3" xfId="0" applyFont="1" applyFill="1" applyBorder="1"/>
    <xf numFmtId="0" fontId="7" fillId="2" borderId="3" xfId="0" applyFont="1" applyFill="1" applyBorder="1"/>
    <xf numFmtId="168" fontId="6" fillId="2" borderId="0" xfId="3" applyNumberFormat="1" applyFont="1" applyFill="1" applyBorder="1"/>
    <xf numFmtId="0" fontId="4" fillId="2" borderId="0" xfId="0" applyFont="1" applyFill="1" applyAlignment="1">
      <alignment horizontal="left" vertical="center"/>
    </xf>
    <xf numFmtId="169" fontId="6" fillId="2" borderId="0" xfId="0" applyNumberFormat="1" applyFont="1" applyFill="1"/>
    <xf numFmtId="172" fontId="6" fillId="2" borderId="11" xfId="3" applyNumberFormat="1" applyFont="1" applyFill="1" applyBorder="1" applyAlignment="1">
      <alignment horizontal="center" vertical="center"/>
    </xf>
    <xf numFmtId="172" fontId="6" fillId="2" borderId="12" xfId="3" applyNumberFormat="1" applyFont="1" applyFill="1" applyBorder="1" applyAlignment="1">
      <alignment horizontal="center" vertical="center"/>
    </xf>
    <xf numFmtId="168" fontId="4" fillId="2" borderId="0" xfId="3" applyNumberFormat="1" applyFont="1" applyFill="1" applyBorder="1"/>
    <xf numFmtId="3" fontId="6" fillId="2" borderId="10" xfId="3" applyNumberFormat="1" applyFont="1" applyFill="1" applyBorder="1" applyAlignment="1">
      <alignment horizontal="center"/>
    </xf>
    <xf numFmtId="3" fontId="6" fillId="2" borderId="11" xfId="3" applyNumberFormat="1" applyFont="1" applyFill="1" applyBorder="1" applyAlignment="1">
      <alignment horizontal="center"/>
    </xf>
    <xf numFmtId="3" fontId="4" fillId="2" borderId="8" xfId="3" applyNumberFormat="1" applyFont="1" applyFill="1" applyBorder="1" applyAlignment="1">
      <alignment horizontal="center"/>
    </xf>
    <xf numFmtId="3" fontId="6" fillId="2" borderId="10" xfId="3" applyNumberFormat="1" applyFont="1" applyFill="1" applyBorder="1" applyAlignment="1">
      <alignment horizontal="center" vertical="center"/>
    </xf>
    <xf numFmtId="3" fontId="6" fillId="2" borderId="11" xfId="3" applyNumberFormat="1" applyFont="1" applyFill="1" applyBorder="1" applyAlignment="1">
      <alignment horizontal="center" vertical="center"/>
    </xf>
    <xf numFmtId="3" fontId="6" fillId="2" borderId="12" xfId="3" applyNumberFormat="1" applyFont="1" applyFill="1" applyBorder="1" applyAlignment="1">
      <alignment horizontal="center" vertical="center"/>
    </xf>
    <xf numFmtId="3" fontId="4" fillId="2" borderId="8" xfId="3" applyNumberFormat="1" applyFont="1" applyFill="1" applyBorder="1" applyAlignment="1">
      <alignment horizontal="center" vertical="center"/>
    </xf>
    <xf numFmtId="3" fontId="4" fillId="2" borderId="9" xfId="3" applyNumberFormat="1" applyFont="1" applyFill="1" applyBorder="1" applyAlignment="1">
      <alignment horizontal="center" vertical="center"/>
    </xf>
    <xf numFmtId="1" fontId="6" fillId="2" borderId="11" xfId="3" applyNumberFormat="1" applyFont="1" applyFill="1" applyBorder="1" applyAlignment="1">
      <alignment horizontal="center"/>
    </xf>
    <xf numFmtId="3" fontId="4" fillId="2" borderId="22" xfId="4" applyNumberFormat="1" applyFont="1" applyFill="1" applyBorder="1" applyAlignment="1">
      <alignment horizontal="center" vertical="center"/>
    </xf>
    <xf numFmtId="3" fontId="4" fillId="2" borderId="24" xfId="4" applyNumberFormat="1" applyFont="1" applyFill="1" applyBorder="1" applyAlignment="1">
      <alignment horizontal="center" vertical="center"/>
    </xf>
    <xf numFmtId="3" fontId="4" fillId="2" borderId="26" xfId="4" applyNumberFormat="1" applyFont="1" applyFill="1" applyBorder="1" applyAlignment="1">
      <alignment horizontal="center" vertical="center"/>
    </xf>
    <xf numFmtId="3" fontId="4" fillId="2" borderId="14" xfId="4" applyNumberFormat="1" applyFont="1" applyFill="1" applyBorder="1" applyAlignment="1">
      <alignment horizontal="center" vertical="center"/>
    </xf>
    <xf numFmtId="3" fontId="4" fillId="2" borderId="25" xfId="4" applyNumberFormat="1" applyFont="1" applyFill="1" applyBorder="1" applyAlignment="1">
      <alignment horizontal="center" vertical="center"/>
    </xf>
    <xf numFmtId="3" fontId="4" fillId="2" borderId="27" xfId="4" applyNumberFormat="1" applyFont="1" applyFill="1" applyBorder="1" applyAlignment="1">
      <alignment horizontal="center" vertical="center"/>
    </xf>
    <xf numFmtId="0" fontId="4" fillId="2" borderId="0" xfId="0" applyFont="1" applyFill="1"/>
    <xf numFmtId="3" fontId="4" fillId="2" borderId="0" xfId="4" applyNumberFormat="1" applyFont="1" applyFill="1" applyBorder="1"/>
    <xf numFmtId="3" fontId="4" fillId="2" borderId="0" xfId="4" applyNumberFormat="1" applyFont="1" applyFill="1" applyBorder="1" applyAlignment="1">
      <alignment horizontal="center" vertical="center"/>
    </xf>
    <xf numFmtId="3" fontId="6" fillId="2" borderId="21" xfId="0" applyNumberFormat="1" applyFont="1" applyFill="1" applyBorder="1"/>
    <xf numFmtId="3" fontId="6" fillId="2" borderId="20" xfId="0" applyNumberFormat="1" applyFont="1" applyFill="1" applyBorder="1"/>
    <xf numFmtId="1" fontId="6" fillId="2" borderId="16" xfId="3" applyNumberFormat="1" applyFont="1" applyFill="1" applyBorder="1" applyAlignment="1">
      <alignment horizontal="center"/>
    </xf>
    <xf numFmtId="3" fontId="6" fillId="2" borderId="0" xfId="0" applyNumberFormat="1" applyFont="1" applyFill="1"/>
    <xf numFmtId="3" fontId="6" fillId="2" borderId="12" xfId="4" applyNumberFormat="1" applyFont="1" applyFill="1" applyBorder="1" applyAlignment="1">
      <alignment horizontal="center" vertical="center"/>
    </xf>
    <xf numFmtId="3" fontId="6" fillId="2" borderId="11" xfId="4" applyNumberFormat="1" applyFont="1" applyFill="1" applyBorder="1" applyAlignment="1">
      <alignment horizontal="center" vertical="center"/>
    </xf>
    <xf numFmtId="3" fontId="4" fillId="2" borderId="23" xfId="4" applyNumberFormat="1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center"/>
    </xf>
    <xf numFmtId="3" fontId="6" fillId="2" borderId="0" xfId="4" applyNumberFormat="1" applyFont="1" applyFill="1" applyBorder="1" applyAlignment="1">
      <alignment horizontal="center" vertical="center"/>
    </xf>
    <xf numFmtId="0" fontId="0" fillId="2" borderId="0" xfId="0" applyFill="1"/>
    <xf numFmtId="0" fontId="8" fillId="2" borderId="7" xfId="0" applyFont="1" applyFill="1" applyBorder="1" applyAlignment="1">
      <alignment horizontal="center" vertical="center"/>
    </xf>
    <xf numFmtId="3" fontId="13" fillId="2" borderId="19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center" vertical="center"/>
    </xf>
    <xf numFmtId="9" fontId="13" fillId="2" borderId="19" xfId="0" applyNumberFormat="1" applyFont="1" applyFill="1" applyBorder="1" applyAlignment="1">
      <alignment horizontal="center" vertical="center"/>
    </xf>
    <xf numFmtId="9" fontId="13" fillId="2" borderId="4" xfId="0" applyNumberFormat="1" applyFont="1" applyFill="1" applyBorder="1" applyAlignment="1">
      <alignment horizontal="center" vertical="center"/>
    </xf>
    <xf numFmtId="9" fontId="13" fillId="2" borderId="6" xfId="0" applyNumberFormat="1" applyFont="1" applyFill="1" applyBorder="1" applyAlignment="1">
      <alignment horizontal="center" vertical="center"/>
    </xf>
    <xf numFmtId="0" fontId="6" fillId="2" borderId="5" xfId="0" applyFont="1" applyFill="1" applyBorder="1"/>
    <xf numFmtId="0" fontId="2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3" fontId="4" fillId="2" borderId="0" xfId="3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70" fontId="10" fillId="2" borderId="19" xfId="0" applyNumberFormat="1" applyFont="1" applyFill="1" applyBorder="1" applyAlignment="1">
      <alignment horizontal="center" vertical="center"/>
    </xf>
    <xf numFmtId="170" fontId="10" fillId="2" borderId="4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170" fontId="10" fillId="2" borderId="6" xfId="0" applyNumberFormat="1" applyFont="1" applyFill="1" applyBorder="1" applyAlignment="1">
      <alignment horizontal="center" vertical="center"/>
    </xf>
    <xf numFmtId="3" fontId="4" fillId="2" borderId="0" xfId="3" applyNumberFormat="1" applyFont="1" applyFill="1" applyBorder="1" applyAlignment="1">
      <alignment horizontal="center"/>
    </xf>
    <xf numFmtId="0" fontId="6" fillId="2" borderId="7" xfId="0" applyFont="1" applyFill="1" applyBorder="1"/>
    <xf numFmtId="165" fontId="6" fillId="2" borderId="10" xfId="2" applyNumberFormat="1" applyFont="1" applyFill="1" applyBorder="1" applyAlignment="1">
      <alignment horizontal="center" vertical="center"/>
    </xf>
    <xf numFmtId="165" fontId="6" fillId="2" borderId="11" xfId="2" applyNumberFormat="1" applyFont="1" applyFill="1" applyBorder="1" applyAlignment="1">
      <alignment horizontal="center" vertical="center"/>
    </xf>
    <xf numFmtId="165" fontId="4" fillId="2" borderId="8" xfId="2" applyNumberFormat="1" applyFont="1" applyFill="1" applyBorder="1" applyAlignment="1">
      <alignment horizontal="center" vertical="center"/>
    </xf>
    <xf numFmtId="0" fontId="12" fillId="2" borderId="0" xfId="0" applyFont="1" applyFill="1"/>
    <xf numFmtId="3" fontId="6" fillId="2" borderId="1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6" fillId="2" borderId="0" xfId="0" applyFont="1" applyFill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10" fontId="6" fillId="2" borderId="4" xfId="0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/>
    </xf>
    <xf numFmtId="165" fontId="6" fillId="2" borderId="3" xfId="2" applyNumberFormat="1" applyFont="1" applyFill="1" applyBorder="1" applyAlignment="1">
      <alignment horizontal="center"/>
    </xf>
    <xf numFmtId="165" fontId="6" fillId="2" borderId="5" xfId="2" applyNumberFormat="1" applyFont="1" applyFill="1" applyBorder="1" applyAlignment="1">
      <alignment horizontal="center"/>
    </xf>
    <xf numFmtId="3" fontId="6" fillId="2" borderId="10" xfId="1" applyNumberFormat="1" applyFont="1" applyFill="1" applyBorder="1" applyAlignment="1">
      <alignment horizontal="center"/>
    </xf>
    <xf numFmtId="3" fontId="6" fillId="2" borderId="11" xfId="1" applyNumberFormat="1" applyFont="1" applyFill="1" applyBorder="1" applyAlignment="1">
      <alignment horizontal="center"/>
    </xf>
    <xf numFmtId="0" fontId="7" fillId="2" borderId="5" xfId="0" applyFont="1" applyFill="1" applyBorder="1"/>
    <xf numFmtId="3" fontId="6" fillId="2" borderId="13" xfId="1" applyNumberFormat="1" applyFont="1" applyFill="1" applyBorder="1" applyAlignment="1">
      <alignment horizontal="center"/>
    </xf>
    <xf numFmtId="3" fontId="6" fillId="2" borderId="14" xfId="1" applyNumberFormat="1" applyFont="1" applyFill="1" applyBorder="1" applyAlignment="1">
      <alignment horizontal="center"/>
    </xf>
    <xf numFmtId="172" fontId="6" fillId="2" borderId="10" xfId="1" applyNumberFormat="1" applyFont="1" applyFill="1" applyBorder="1" applyAlignment="1">
      <alignment horizontal="center" vertical="center"/>
    </xf>
    <xf numFmtId="172" fontId="6" fillId="2" borderId="11" xfId="1" applyNumberFormat="1" applyFont="1" applyFill="1" applyBorder="1" applyAlignment="1">
      <alignment horizontal="center" vertical="center"/>
    </xf>
    <xf numFmtId="172" fontId="6" fillId="2" borderId="13" xfId="1" applyNumberFormat="1" applyFont="1" applyFill="1" applyBorder="1" applyAlignment="1">
      <alignment horizontal="center" vertical="center"/>
    </xf>
    <xf numFmtId="172" fontId="6" fillId="2" borderId="14" xfId="1" applyNumberFormat="1" applyFont="1" applyFill="1" applyBorder="1" applyAlignment="1">
      <alignment horizontal="center" vertical="center"/>
    </xf>
    <xf numFmtId="172" fontId="4" fillId="2" borderId="13" xfId="1" applyNumberFormat="1" applyFont="1" applyFill="1" applyBorder="1" applyAlignment="1">
      <alignment horizontal="center" vertical="center"/>
    </xf>
    <xf numFmtId="172" fontId="4" fillId="2" borderId="14" xfId="1" applyNumberFormat="1" applyFont="1" applyFill="1" applyBorder="1" applyAlignment="1">
      <alignment horizontal="center" vertical="center"/>
    </xf>
    <xf numFmtId="165" fontId="6" fillId="2" borderId="13" xfId="2" applyNumberFormat="1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165" fontId="4" fillId="2" borderId="13" xfId="2" applyNumberFormat="1" applyFont="1" applyFill="1" applyBorder="1" applyAlignment="1">
      <alignment horizontal="center" vertical="center"/>
    </xf>
    <xf numFmtId="165" fontId="4" fillId="2" borderId="14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Border="1" applyAlignment="1">
      <alignment horizontal="center" vertical="center"/>
    </xf>
    <xf numFmtId="166" fontId="5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5" fillId="3" borderId="8" xfId="3" applyNumberFormat="1" applyFont="1" applyFill="1" applyBorder="1" applyAlignment="1">
      <alignment horizontal="center" vertical="center" wrapText="1"/>
    </xf>
    <xf numFmtId="1" fontId="5" fillId="3" borderId="9" xfId="3" applyNumberFormat="1" applyFont="1" applyFill="1" applyBorder="1" applyAlignment="1">
      <alignment horizontal="center" vertical="center" wrapText="1"/>
    </xf>
    <xf numFmtId="1" fontId="5" fillId="3" borderId="17" xfId="3" applyNumberFormat="1" applyFont="1" applyFill="1" applyBorder="1" applyAlignment="1">
      <alignment horizontal="center" vertical="center" wrapText="1"/>
    </xf>
    <xf numFmtId="1" fontId="5" fillId="3" borderId="15" xfId="3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166" fontId="5" fillId="3" borderId="8" xfId="0" applyNumberFormat="1" applyFont="1" applyFill="1" applyBorder="1" applyAlignment="1">
      <alignment horizontal="left" vertical="center" wrapText="1"/>
    </xf>
    <xf numFmtId="0" fontId="6" fillId="2" borderId="10" xfId="0" applyFont="1" applyFill="1" applyBorder="1"/>
    <xf numFmtId="0" fontId="7" fillId="2" borderId="10" xfId="0" applyFont="1" applyFill="1" applyBorder="1"/>
    <xf numFmtId="0" fontId="6" fillId="2" borderId="13" xfId="0" applyFont="1" applyFill="1" applyBorder="1"/>
    <xf numFmtId="0" fontId="9" fillId="3" borderId="29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/>
    </xf>
    <xf numFmtId="10" fontId="6" fillId="2" borderId="31" xfId="0" applyNumberFormat="1" applyFont="1" applyFill="1" applyBorder="1" applyAlignment="1">
      <alignment horizontal="center" vertical="center"/>
    </xf>
    <xf numFmtId="1" fontId="5" fillId="3" borderId="32" xfId="3" applyNumberFormat="1" applyFont="1" applyFill="1" applyBorder="1" applyAlignment="1">
      <alignment horizontal="center" vertical="center" wrapText="1"/>
    </xf>
    <xf numFmtId="1" fontId="5" fillId="3" borderId="33" xfId="3" applyNumberFormat="1" applyFont="1" applyFill="1" applyBorder="1" applyAlignment="1">
      <alignment horizontal="center" vertical="center" wrapText="1"/>
    </xf>
    <xf numFmtId="1" fontId="5" fillId="3" borderId="34" xfId="3" applyNumberFormat="1" applyFont="1" applyFill="1" applyBorder="1" applyAlignment="1">
      <alignment horizontal="center" vertical="center" wrapText="1"/>
    </xf>
    <xf numFmtId="1" fontId="5" fillId="3" borderId="35" xfId="3" applyNumberFormat="1" applyFont="1" applyFill="1" applyBorder="1" applyAlignment="1">
      <alignment horizontal="center" vertical="center" wrapText="1"/>
    </xf>
    <xf numFmtId="172" fontId="6" fillId="2" borderId="36" xfId="3" applyNumberFormat="1" applyFont="1" applyFill="1" applyBorder="1" applyAlignment="1">
      <alignment horizontal="center" vertical="center"/>
    </xf>
    <xf numFmtId="172" fontId="6" fillId="2" borderId="37" xfId="3" applyNumberFormat="1" applyFont="1" applyFill="1" applyBorder="1" applyAlignment="1">
      <alignment horizontal="center" vertical="center"/>
    </xf>
    <xf numFmtId="172" fontId="4" fillId="2" borderId="38" xfId="3" applyNumberFormat="1" applyFont="1" applyFill="1" applyBorder="1" applyAlignment="1">
      <alignment horizontal="center" vertical="center"/>
    </xf>
    <xf numFmtId="172" fontId="4" fillId="2" borderId="39" xfId="3" applyNumberFormat="1" applyFont="1" applyFill="1" applyBorder="1" applyAlignment="1">
      <alignment horizontal="center" vertical="center"/>
    </xf>
    <xf numFmtId="172" fontId="4" fillId="2" borderId="40" xfId="3" applyNumberFormat="1" applyFont="1" applyFill="1" applyBorder="1" applyAlignment="1">
      <alignment horizontal="center" vertical="center"/>
    </xf>
    <xf numFmtId="172" fontId="4" fillId="2" borderId="41" xfId="3" applyNumberFormat="1" applyFont="1" applyFill="1" applyBorder="1" applyAlignment="1">
      <alignment horizontal="center" vertical="center"/>
    </xf>
    <xf numFmtId="166" fontId="5" fillId="3" borderId="29" xfId="0" applyNumberFormat="1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vertical="center"/>
    </xf>
    <xf numFmtId="0" fontId="7" fillId="2" borderId="42" xfId="0" applyFont="1" applyFill="1" applyBorder="1" applyAlignment="1">
      <alignment vertical="center"/>
    </xf>
    <xf numFmtId="0" fontId="6" fillId="2" borderId="29" xfId="0" applyFont="1" applyFill="1" applyBorder="1" applyAlignment="1">
      <alignment vertical="center"/>
    </xf>
    <xf numFmtId="3" fontId="6" fillId="2" borderId="36" xfId="3" applyNumberFormat="1" applyFont="1" applyFill="1" applyBorder="1" applyAlignment="1">
      <alignment horizontal="center" vertical="center"/>
    </xf>
    <xf numFmtId="3" fontId="6" fillId="2" borderId="37" xfId="3" applyNumberFormat="1" applyFont="1" applyFill="1" applyBorder="1" applyAlignment="1">
      <alignment horizontal="center" vertical="center"/>
    </xf>
    <xf numFmtId="3" fontId="4" fillId="2" borderId="38" xfId="3" applyNumberFormat="1" applyFont="1" applyFill="1" applyBorder="1" applyAlignment="1">
      <alignment horizontal="center" vertical="center"/>
    </xf>
    <xf numFmtId="3" fontId="4" fillId="2" borderId="39" xfId="3" applyNumberFormat="1" applyFont="1" applyFill="1" applyBorder="1" applyAlignment="1">
      <alignment horizontal="center" vertical="center"/>
    </xf>
    <xf numFmtId="3" fontId="4" fillId="2" borderId="40" xfId="3" applyNumberFormat="1" applyFont="1" applyFill="1" applyBorder="1" applyAlignment="1">
      <alignment horizontal="center" vertical="center"/>
    </xf>
    <xf numFmtId="3" fontId="4" fillId="2" borderId="41" xfId="3" applyNumberFormat="1" applyFont="1" applyFill="1" applyBorder="1" applyAlignment="1">
      <alignment horizontal="center" vertical="center"/>
    </xf>
    <xf numFmtId="166" fontId="5" fillId="3" borderId="29" xfId="0" applyNumberFormat="1" applyFont="1" applyFill="1" applyBorder="1" applyAlignment="1">
      <alignment horizontal="left" vertical="center" wrapText="1"/>
    </xf>
    <xf numFmtId="0" fontId="6" fillId="2" borderId="42" xfId="0" applyFont="1" applyFill="1" applyBorder="1"/>
    <xf numFmtId="0" fontId="7" fillId="2" borderId="42" xfId="0" applyFont="1" applyFill="1" applyBorder="1"/>
    <xf numFmtId="0" fontId="6" fillId="2" borderId="29" xfId="0" applyFont="1" applyFill="1" applyBorder="1"/>
    <xf numFmtId="166" fontId="5" fillId="3" borderId="32" xfId="0" applyNumberFormat="1" applyFont="1" applyFill="1" applyBorder="1" applyAlignment="1">
      <alignment horizontal="left" vertical="center" wrapText="1"/>
    </xf>
    <xf numFmtId="1" fontId="5" fillId="3" borderId="43" xfId="3" applyNumberFormat="1" applyFont="1" applyFill="1" applyBorder="1" applyAlignment="1">
      <alignment horizontal="center" vertical="center" wrapText="1"/>
    </xf>
    <xf numFmtId="3" fontId="6" fillId="2" borderId="36" xfId="0" applyNumberFormat="1" applyFont="1" applyFill="1" applyBorder="1"/>
    <xf numFmtId="3" fontId="6" fillId="2" borderId="37" xfId="4" applyNumberFormat="1" applyFont="1" applyFill="1" applyBorder="1" applyAlignment="1">
      <alignment horizontal="center" vertical="center"/>
    </xf>
    <xf numFmtId="3" fontId="7" fillId="2" borderId="36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4" fillId="2" borderId="46" xfId="4" applyNumberFormat="1" applyFont="1" applyFill="1" applyBorder="1" applyAlignment="1">
      <alignment horizontal="center" vertical="center"/>
    </xf>
    <xf numFmtId="3" fontId="6" fillId="2" borderId="47" xfId="0" applyNumberFormat="1" applyFont="1" applyFill="1" applyBorder="1"/>
    <xf numFmtId="3" fontId="4" fillId="2" borderId="48" xfId="4" applyNumberFormat="1" applyFont="1" applyFill="1" applyBorder="1" applyAlignment="1">
      <alignment horizontal="center" vertical="center"/>
    </xf>
    <xf numFmtId="3" fontId="4" fillId="2" borderId="49" xfId="4" applyNumberFormat="1" applyFont="1" applyFill="1" applyBorder="1" applyAlignment="1">
      <alignment horizontal="center" vertical="center"/>
    </xf>
    <xf numFmtId="3" fontId="4" fillId="2" borderId="50" xfId="4" applyNumberFormat="1" applyFont="1" applyFill="1" applyBorder="1" applyAlignment="1">
      <alignment horizontal="center" vertical="center"/>
    </xf>
    <xf numFmtId="1" fontId="8" fillId="2" borderId="7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0" fontId="9" fillId="3" borderId="51" xfId="0" applyFont="1" applyFill="1" applyBorder="1" applyAlignment="1">
      <alignment horizontal="center" vertical="center" wrapText="1"/>
    </xf>
    <xf numFmtId="0" fontId="9" fillId="3" borderId="52" xfId="0" applyFont="1" applyFill="1" applyBorder="1" applyAlignment="1">
      <alignment horizontal="center" vertical="center" wrapText="1"/>
    </xf>
    <xf numFmtId="0" fontId="9" fillId="3" borderId="53" xfId="0" applyFont="1" applyFill="1" applyBorder="1" applyAlignment="1">
      <alignment horizontal="center" vertical="center" wrapText="1"/>
    </xf>
    <xf numFmtId="173" fontId="0" fillId="2" borderId="0" xfId="0" applyNumberFormat="1" applyFill="1"/>
    <xf numFmtId="3" fontId="14" fillId="2" borderId="0" xfId="0" applyNumberFormat="1" applyFont="1" applyFill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4" fillId="2" borderId="0" xfId="0" quotePrefix="1" applyNumberFormat="1" applyFont="1" applyFill="1" applyAlignment="1">
      <alignment horizontal="center" vertical="center"/>
    </xf>
    <xf numFmtId="3" fontId="14" fillId="2" borderId="28" xfId="0" applyNumberFormat="1" applyFont="1" applyFill="1" applyBorder="1" applyAlignment="1">
      <alignment horizontal="center" vertical="center"/>
    </xf>
    <xf numFmtId="3" fontId="14" fillId="2" borderId="28" xfId="0" quotePrefix="1" applyNumberFormat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5" fillId="3" borderId="8" xfId="4" applyNumberFormat="1" applyFont="1" applyFill="1" applyBorder="1" applyAlignment="1">
      <alignment horizontal="center" vertical="center" wrapText="1"/>
    </xf>
    <xf numFmtId="0" fontId="5" fillId="3" borderId="9" xfId="4" applyNumberFormat="1" applyFont="1" applyFill="1" applyBorder="1" applyAlignment="1">
      <alignment horizontal="center" vertical="center" wrapText="1"/>
    </xf>
    <xf numFmtId="0" fontId="5" fillId="3" borderId="17" xfId="4" applyNumberFormat="1" applyFont="1" applyFill="1" applyBorder="1" applyAlignment="1">
      <alignment horizontal="center" vertical="center" wrapText="1"/>
    </xf>
    <xf numFmtId="0" fontId="5" fillId="3" borderId="9" xfId="3" applyNumberFormat="1" applyFont="1" applyFill="1" applyBorder="1" applyAlignment="1">
      <alignment horizontal="center" vertical="center" wrapText="1"/>
    </xf>
    <xf numFmtId="0" fontId="5" fillId="3" borderId="8" xfId="3" applyNumberFormat="1" applyFont="1" applyFill="1" applyBorder="1" applyAlignment="1">
      <alignment horizontal="center" vertical="center" wrapText="1"/>
    </xf>
    <xf numFmtId="0" fontId="5" fillId="3" borderId="17" xfId="3" applyNumberFormat="1" applyFont="1" applyFill="1" applyBorder="1" applyAlignment="1">
      <alignment horizontal="center" vertical="center" wrapText="1"/>
    </xf>
    <xf numFmtId="0" fontId="5" fillId="3" borderId="15" xfId="3" applyNumberFormat="1" applyFont="1" applyFill="1" applyBorder="1" applyAlignment="1">
      <alignment horizontal="center" vertical="center" wrapText="1"/>
    </xf>
  </cellXfs>
  <cellStyles count="7">
    <cellStyle name="Millares" xfId="1" builtinId="3"/>
    <cellStyle name="Millares [0]" xfId="4" builtinId="6"/>
    <cellStyle name="Millares 2" xfId="3" xr:uid="{00000000-0005-0000-0000-000002000000}"/>
    <cellStyle name="Normal" xfId="0" builtinId="0"/>
    <cellStyle name="Normal 10 2 2 2 2" xfId="6" xr:uid="{513714A1-FA92-460B-836D-F211B05E573A}"/>
    <cellStyle name="Normal 33" xfId="5" xr:uid="{D3F99931-EFC1-45CD-8FB7-002757B44C9F}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comisionenergia-my.sharepoint.com/personal/jcepeda_cne_cl/Documents/Previsi&#243;n%20Demanda/04%20Licitaciones/2024%20-06%20Junio%20(Proceso)/05%20Informe%20Preliminar/C&#225;lculo%20Demanda%20Informe%20Preliminar%20Julio%202024%20CN.xlsx" TargetMode="External"/><Relationship Id="rId2" Type="http://schemas.microsoft.com/office/2019/04/relationships/externalLinkLongPath" Target="C&#225;lculo%20Demanda%20Informe%20Preliminar%20Julio%202024%20CN.xlsx?A9DF36AF" TargetMode="External"/><Relationship Id="rId1" Type="http://schemas.openxmlformats.org/officeDocument/2006/relationships/externalLinkPath" Target="file:///\\A9DF36AF\C&#225;lculo%20Demanda%20Informe%20Preliminar%20Julio%202024%20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Indice"/>
      <sheetName val="1.0 Esquema"/>
      <sheetName val="1.1 Demanda Histórica"/>
      <sheetName val="1.2a Proyección Empresas "/>
      <sheetName val="1.2b Proyección CNE"/>
      <sheetName val="1.3 Revisión Metodología Dx"/>
      <sheetName val="1.4 Tasas Proyección"/>
      <sheetName val="1.5 Factores Pérdidas"/>
      <sheetName val="1.6 Proyección Ef. Energética"/>
      <sheetName val="2.1 Previsión BAU"/>
      <sheetName val="2.2 Previsión Ef. Energética"/>
      <sheetName val="2.3Previsión Traspasos CL-&gt;CR"/>
      <sheetName val="2.4 Previsión Traspasos CR-&gt; CL"/>
      <sheetName val="2.5Previsión Gen. Residencial"/>
      <sheetName val="2.6 Previsión Electromovilidad"/>
      <sheetName val="3a) Prev. Total nivel SSPP"/>
      <sheetName val="3b) Prev. Total nivel Nacional"/>
    </sheetNames>
    <sheetDataSet>
      <sheetData sheetId="0" refreshError="1"/>
      <sheetData sheetId="1" refreshError="1"/>
      <sheetData sheetId="2" refreshError="1"/>
      <sheetData sheetId="3">
        <row r="220">
          <cell r="D220">
            <v>2444427.1353915324</v>
          </cell>
          <cell r="E220">
            <v>2473792.2528960686</v>
          </cell>
          <cell r="F220">
            <v>2501240.4863685239</v>
          </cell>
          <cell r="G220">
            <v>2527552.5623569428</v>
          </cell>
          <cell r="H220">
            <v>2553828.672889723</v>
          </cell>
          <cell r="I220">
            <v>2580562.3277999149</v>
          </cell>
          <cell r="J220">
            <v>2607798.1968830852</v>
          </cell>
          <cell r="K220">
            <v>2635581.2422237215</v>
          </cell>
          <cell r="L220">
            <v>2663927.9644406517</v>
          </cell>
          <cell r="M220">
            <v>2692853.1221727561</v>
          </cell>
          <cell r="N220">
            <v>2722369.2004136788</v>
          </cell>
          <cell r="O220">
            <v>2752488.5926023386</v>
          </cell>
          <cell r="P220">
            <v>2783223.7096375981</v>
          </cell>
          <cell r="Q220">
            <v>2814587.1674196292</v>
          </cell>
          <cell r="R220">
            <v>2846591.832681126</v>
          </cell>
          <cell r="S220">
            <v>2879250.7691689478</v>
          </cell>
          <cell r="T220">
            <v>2912577.5427642548</v>
          </cell>
          <cell r="U220">
            <v>2946585.069766684</v>
          </cell>
          <cell r="V220">
            <v>2981290.1473433874</v>
          </cell>
          <cell r="W220">
            <v>3016695.7866454553</v>
          </cell>
          <cell r="X220">
            <v>3052861.0272246823</v>
          </cell>
        </row>
        <row r="221">
          <cell r="D221">
            <v>21230.818040762009</v>
          </cell>
          <cell r="E221">
            <v>22154.766365101648</v>
          </cell>
          <cell r="F221">
            <v>23058.008714740296</v>
          </cell>
          <cell r="G221">
            <v>23919.507248519603</v>
          </cell>
          <cell r="H221">
            <v>24781.052098117816</v>
          </cell>
          <cell r="I221">
            <v>25642.596972637664</v>
          </cell>
          <cell r="J221">
            <v>26504.141847170915</v>
          </cell>
          <cell r="K221">
            <v>27365.686721704184</v>
          </cell>
          <cell r="L221">
            <v>28227.231596237452</v>
          </cell>
          <cell r="M221">
            <v>29088.776470770703</v>
          </cell>
          <cell r="N221">
            <v>29950.321345303961</v>
          </cell>
          <cell r="O221">
            <v>30811.866219837226</v>
          </cell>
          <cell r="P221">
            <v>31673.411094370495</v>
          </cell>
          <cell r="Q221">
            <v>32534.955968903749</v>
          </cell>
          <cell r="R221">
            <v>33396.500843437017</v>
          </cell>
          <cell r="S221">
            <v>34258.045717970286</v>
          </cell>
          <cell r="T221">
            <v>35119.590592503533</v>
          </cell>
          <cell r="U221">
            <v>35981.135467036802</v>
          </cell>
          <cell r="V221">
            <v>36842.680341570063</v>
          </cell>
          <cell r="W221">
            <v>37704.225216103325</v>
          </cell>
          <cell r="X221">
            <v>38565.770090636586</v>
          </cell>
        </row>
        <row r="222">
          <cell r="D222">
            <v>156164.58261039871</v>
          </cell>
          <cell r="E222">
            <v>159799.71163655008</v>
          </cell>
          <cell r="F222">
            <v>163669.38331284726</v>
          </cell>
          <cell r="G222">
            <v>167578.49609926849</v>
          </cell>
          <cell r="H222">
            <v>171534.31973712437</v>
          </cell>
          <cell r="I222">
            <v>175575.97142734739</v>
          </cell>
          <cell r="J222">
            <v>179699.02066171108</v>
          </cell>
          <cell r="K222">
            <v>183906.67844101117</v>
          </cell>
          <cell r="L222">
            <v>188200.27775185386</v>
          </cell>
          <cell r="M222">
            <v>192581.67714857945</v>
          </cell>
          <cell r="N222">
            <v>197052.64563897485</v>
          </cell>
          <cell r="O222">
            <v>201615.02102476006</v>
          </cell>
          <cell r="P222">
            <v>206270.67046747549</v>
          </cell>
          <cell r="Q222">
            <v>211021.50084065794</v>
          </cell>
          <cell r="R222">
            <v>215869.45981137667</v>
          </cell>
          <cell r="S222">
            <v>220816.52580361962</v>
          </cell>
          <cell r="T222">
            <v>225864.75356997389</v>
          </cell>
          <cell r="U222">
            <v>231016.09966474498</v>
          </cell>
          <cell r="V222">
            <v>236273.10813180654</v>
          </cell>
          <cell r="W222">
            <v>241636.23633564429</v>
          </cell>
          <cell r="X222">
            <v>247114.42190049065</v>
          </cell>
        </row>
        <row r="223">
          <cell r="D223">
            <v>10000258.221273266</v>
          </cell>
          <cell r="E223">
            <v>10075751.444586536</v>
          </cell>
          <cell r="F223">
            <v>10186276.351925798</v>
          </cell>
          <cell r="G223">
            <v>10298547.844539363</v>
          </cell>
          <cell r="H223">
            <v>10412125.938372927</v>
          </cell>
          <cell r="I223">
            <v>10528166.133976771</v>
          </cell>
          <cell r="J223">
            <v>10646543.336030774</v>
          </cell>
          <cell r="K223">
            <v>10767349.716216352</v>
          </cell>
          <cell r="L223">
            <v>10890623.575304464</v>
          </cell>
          <cell r="M223">
            <v>11016418.268027425</v>
          </cell>
          <cell r="N223">
            <v>11144784.586186912</v>
          </cell>
          <cell r="O223">
            <v>11275775.294618942</v>
          </cell>
          <cell r="P223">
            <v>11409444.00165396</v>
          </cell>
          <cell r="Q223">
            <v>11545845.455645252</v>
          </cell>
          <cell r="R223">
            <v>11685035.576258549</v>
          </cell>
          <cell r="S223">
            <v>11827071.166017119</v>
          </cell>
          <cell r="T223">
            <v>11972011.219692474</v>
          </cell>
          <cell r="U223">
            <v>12119911.909677908</v>
          </cell>
          <cell r="V223">
            <v>12270846.287516825</v>
          </cell>
          <cell r="W223">
            <v>12424827.448271703</v>
          </cell>
          <cell r="X223">
            <v>12582112.160122206</v>
          </cell>
        </row>
        <row r="224"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</row>
        <row r="225">
          <cell r="D225">
            <v>223412.97974444967</v>
          </cell>
          <cell r="E225">
            <v>224776.60178188805</v>
          </cell>
          <cell r="F225">
            <v>226940.24607692024</v>
          </cell>
          <cell r="G225">
            <v>229352.3673569744</v>
          </cell>
          <cell r="H225">
            <v>231792.56055659323</v>
          </cell>
          <cell r="I225">
            <v>234285.65130041627</v>
          </cell>
          <cell r="J225">
            <v>236828.95197012677</v>
          </cell>
          <cell r="K225">
            <v>239424.44284317325</v>
          </cell>
          <cell r="L225">
            <v>242072.94680206286</v>
          </cell>
          <cell r="M225">
            <v>244775.61015778317</v>
          </cell>
          <cell r="N225">
            <v>247533.52415789582</v>
          </cell>
          <cell r="O225">
            <v>250347.82243994222</v>
          </cell>
          <cell r="P225">
            <v>253219.65676372751</v>
          </cell>
          <cell r="Q225">
            <v>256150.20338212259</v>
          </cell>
          <cell r="R225">
            <v>259140.66371330121</v>
          </cell>
          <cell r="S225">
            <v>262192.25814343698</v>
          </cell>
          <cell r="T225">
            <v>265306.25415832177</v>
          </cell>
          <cell r="U225">
            <v>268483.85860658315</v>
          </cell>
          <cell r="V225">
            <v>271726.64097736223</v>
          </cell>
          <cell r="W225">
            <v>275034.88262446527</v>
          </cell>
          <cell r="X225">
            <v>278414.10010046058</v>
          </cell>
        </row>
        <row r="226">
          <cell r="D226">
            <v>13433232.902160298</v>
          </cell>
          <cell r="E226">
            <v>13845100.972791063</v>
          </cell>
          <cell r="F226">
            <v>14246435.154688777</v>
          </cell>
          <cell r="G226">
            <v>14669341.083359713</v>
          </cell>
          <cell r="H226">
            <v>15082806.363639476</v>
          </cell>
          <cell r="I226">
            <v>15502332.870403832</v>
          </cell>
          <cell r="J226">
            <v>15923947.204680633</v>
          </cell>
          <cell r="K226">
            <v>16347785.675974064</v>
          </cell>
          <cell r="L226">
            <v>16774646.178652748</v>
          </cell>
          <cell r="M226">
            <v>17203992.83804534</v>
          </cell>
          <cell r="N226">
            <v>17636180.468227956</v>
          </cell>
          <cell r="O226">
            <v>18071156.466234703</v>
          </cell>
          <cell r="P226">
            <v>18509000.280958124</v>
          </cell>
          <cell r="Q226">
            <v>18949776.116957616</v>
          </cell>
          <cell r="R226">
            <v>19393535.019838478</v>
          </cell>
          <cell r="S226">
            <v>19840343.504267443</v>
          </cell>
          <cell r="T226">
            <v>20290262.20782686</v>
          </cell>
          <cell r="U226">
            <v>20743352.090890963</v>
          </cell>
          <cell r="V226">
            <v>21199691.309981152</v>
          </cell>
          <cell r="W226">
            <v>21659293.783955477</v>
          </cell>
          <cell r="X226">
            <v>22122434.626209091</v>
          </cell>
        </row>
        <row r="227">
          <cell r="D227">
            <v>2115.189010184572</v>
          </cell>
          <cell r="E227">
            <v>2300.0154858397573</v>
          </cell>
          <cell r="F227">
            <v>2384.1960072838865</v>
          </cell>
          <cell r="G227">
            <v>2471.4575341535146</v>
          </cell>
          <cell r="H227">
            <v>2561.9128311864833</v>
          </cell>
          <cell r="I227">
            <v>2655.6787903078166</v>
          </cell>
          <cell r="J227">
            <v>2752.8765816846872</v>
          </cell>
          <cell r="K227">
            <v>2853.6318103100016</v>
          </cell>
          <cell r="L227">
            <v>2958.0746783169279</v>
          </cell>
          <cell r="M227">
            <v>3066.3401532341441</v>
          </cell>
          <cell r="N227">
            <v>3178.568142399215</v>
          </cell>
          <cell r="O227">
            <v>3294.9036737555048</v>
          </cell>
          <cell r="P227">
            <v>3415.4970832662439</v>
          </cell>
          <cell r="Q227">
            <v>3540.5042091879545</v>
          </cell>
          <cell r="R227">
            <v>3670.0865934542749</v>
          </cell>
          <cell r="S227">
            <v>3804.411690430431</v>
          </cell>
          <cell r="T227">
            <v>3943.653083308116</v>
          </cell>
          <cell r="U227">
            <v>4087.9907084204151</v>
          </cell>
          <cell r="V227">
            <v>4237.6110877666615</v>
          </cell>
          <cell r="W227">
            <v>4392.7075700476817</v>
          </cell>
          <cell r="X227">
            <v>4553.4805805229462</v>
          </cell>
        </row>
        <row r="228">
          <cell r="D228">
            <v>137873.4531968403</v>
          </cell>
          <cell r="E228">
            <v>144327.57075086096</v>
          </cell>
          <cell r="F228">
            <v>150599.54995965408</v>
          </cell>
          <cell r="G228">
            <v>156876.64745013797</v>
          </cell>
          <cell r="H228">
            <v>163154.57420158657</v>
          </cell>
          <cell r="I228">
            <v>169432.59138459357</v>
          </cell>
          <cell r="J228">
            <v>175714.77115352656</v>
          </cell>
          <cell r="K228">
            <v>182003.39273882544</v>
          </cell>
          <cell r="L228">
            <v>188293.41910243814</v>
          </cell>
          <cell r="M228">
            <v>194583.44546605076</v>
          </cell>
          <cell r="N228">
            <v>200873.47182966347</v>
          </cell>
          <cell r="O228">
            <v>207163.49819327617</v>
          </cell>
          <cell r="P228">
            <v>213453.52455688879</v>
          </cell>
          <cell r="Q228">
            <v>219743.55092050147</v>
          </cell>
          <cell r="R228">
            <v>226033.57728411414</v>
          </cell>
          <cell r="S228">
            <v>232323.60364772676</v>
          </cell>
          <cell r="T228">
            <v>238613.6300113395</v>
          </cell>
          <cell r="U228">
            <v>244903.65637495214</v>
          </cell>
          <cell r="V228">
            <v>251193.68273856485</v>
          </cell>
          <cell r="W228">
            <v>257483.70910217744</v>
          </cell>
          <cell r="X228">
            <v>263773.73546579015</v>
          </cell>
        </row>
        <row r="229">
          <cell r="D229">
            <v>1233351.3188543797</v>
          </cell>
          <cell r="E229">
            <v>1274609.9810340125</v>
          </cell>
          <cell r="F229">
            <v>1317079.4987041533</v>
          </cell>
          <cell r="G229">
            <v>1359596.7968641582</v>
          </cell>
          <cell r="H229">
            <v>1402270.5334068118</v>
          </cell>
          <cell r="I229">
            <v>1445238.8581426321</v>
          </cell>
          <cell r="J229">
            <v>1488486.8025926882</v>
          </cell>
          <cell r="K229">
            <v>1532025.3949351846</v>
          </cell>
          <cell r="L229">
            <v>1575859.2178129298</v>
          </cell>
          <cell r="M229">
            <v>1619994.6550460868</v>
          </cell>
          <cell r="N229">
            <v>1664437.7838059163</v>
          </cell>
          <cell r="O229">
            <v>1709194.9173340015</v>
          </cell>
          <cell r="P229">
            <v>1754272.4697950445</v>
          </cell>
          <cell r="Q229">
            <v>1799676.9917559284</v>
          </cell>
          <cell r="R229">
            <v>1845415.173929425</v>
          </cell>
          <cell r="S229">
            <v>1891493.8126613358</v>
          </cell>
          <cell r="T229">
            <v>1937919.966595816</v>
          </cell>
          <cell r="U229">
            <v>1984700.356687902</v>
          </cell>
          <cell r="V229">
            <v>2031843.723442171</v>
          </cell>
          <cell r="W229">
            <v>2079351.6337214669</v>
          </cell>
          <cell r="X229">
            <v>2127254.8092757449</v>
          </cell>
        </row>
        <row r="230">
          <cell r="D230">
            <v>2062603.5090672614</v>
          </cell>
          <cell r="E230">
            <v>2173264.5292415926</v>
          </cell>
          <cell r="F230">
            <v>2283468.5547365146</v>
          </cell>
          <cell r="G230">
            <v>2393413.2292923043</v>
          </cell>
          <cell r="H230">
            <v>2503438.8421001704</v>
          </cell>
          <cell r="I230">
            <v>2613796.098354727</v>
          </cell>
          <cell r="J230">
            <v>2724494.2585109882</v>
          </cell>
          <cell r="K230">
            <v>2835558.5671884045</v>
          </cell>
          <cell r="L230">
            <v>2946999.2223765152</v>
          </cell>
          <cell r="M230">
            <v>3058826.1000774466</v>
          </cell>
          <cell r="N230">
            <v>3171047.6571144117</v>
          </cell>
          <cell r="O230">
            <v>3283672.2543642824</v>
          </cell>
          <cell r="P230">
            <v>3396708.2269826047</v>
          </cell>
          <cell r="Q230">
            <v>3510164.0248290207</v>
          </cell>
          <cell r="R230">
            <v>3624048.2541953404</v>
          </cell>
          <cell r="S230">
            <v>3738369.6478577908</v>
          </cell>
          <cell r="T230">
            <v>3853137.2718374478</v>
          </cell>
          <cell r="U230">
            <v>3968359.7571542822</v>
          </cell>
          <cell r="V230">
            <v>4084048.3275194694</v>
          </cell>
          <cell r="W230">
            <v>4200204.9950190196</v>
          </cell>
          <cell r="X230">
            <v>4316869.2083983645</v>
          </cell>
        </row>
        <row r="231">
          <cell r="D231">
            <v>81234.999999999971</v>
          </cell>
          <cell r="E231">
            <v>82829.999999999971</v>
          </cell>
          <cell r="F231">
            <v>83604.231116608455</v>
          </cell>
          <cell r="G231">
            <v>86493.763421921089</v>
          </cell>
          <cell r="H231">
            <v>87687.746944807892</v>
          </cell>
          <cell r="I231">
            <v>89585.690232390596</v>
          </cell>
          <cell r="J231">
            <v>90805</v>
          </cell>
          <cell r="K231">
            <v>92400</v>
          </cell>
          <cell r="L231">
            <v>93995.000000000015</v>
          </cell>
          <cell r="M231">
            <v>95590</v>
          </cell>
          <cell r="N231">
            <v>97283.073189530478</v>
          </cell>
          <cell r="O231">
            <v>98950.82013433837</v>
          </cell>
          <cell r="P231">
            <v>85861.148339045525</v>
          </cell>
          <cell r="Q231">
            <v>87901.226990046445</v>
          </cell>
          <cell r="R231">
            <v>103564.99999999997</v>
          </cell>
          <cell r="S231">
            <v>105980.76888339152</v>
          </cell>
          <cell r="T231">
            <v>106755.00000000001</v>
          </cell>
          <cell r="U231">
            <v>92528.857858743373</v>
          </cell>
          <cell r="V231">
            <v>93577.347492014378</v>
          </cell>
          <cell r="W231">
            <v>95253.057734787581</v>
          </cell>
          <cell r="X231">
            <v>38222.518159778629</v>
          </cell>
        </row>
        <row r="232">
          <cell r="D232">
            <v>52546.875472259089</v>
          </cell>
          <cell r="E232">
            <v>53454.913979175537</v>
          </cell>
          <cell r="F232">
            <v>53465.945775334156</v>
          </cell>
          <cell r="G232">
            <v>53466.079801067164</v>
          </cell>
          <cell r="H232">
            <v>53466.081429351158</v>
          </cell>
          <cell r="I232">
            <v>53466.081449133242</v>
          </cell>
          <cell r="J232">
            <v>53466.081449373574</v>
          </cell>
          <cell r="K232">
            <v>53466.081449376492</v>
          </cell>
          <cell r="L232">
            <v>53466.081449376536</v>
          </cell>
          <cell r="M232">
            <v>53466.081449376536</v>
          </cell>
          <cell r="N232">
            <v>53466.081449376536</v>
          </cell>
          <cell r="O232">
            <v>53466.081449376536</v>
          </cell>
          <cell r="P232">
            <v>53466.081449376536</v>
          </cell>
          <cell r="Q232">
            <v>53466.081449376536</v>
          </cell>
          <cell r="R232">
            <v>53466.081449376536</v>
          </cell>
          <cell r="S232">
            <v>53466.081449376536</v>
          </cell>
          <cell r="T232">
            <v>53466.081449376536</v>
          </cell>
          <cell r="U232">
            <v>53466.081449376536</v>
          </cell>
          <cell r="V232">
            <v>53466.081449376536</v>
          </cell>
          <cell r="W232">
            <v>53466.081449376536</v>
          </cell>
          <cell r="X232">
            <v>53466.081449376536</v>
          </cell>
        </row>
        <row r="233">
          <cell r="D233">
            <v>93201.769098017045</v>
          </cell>
          <cell r="E233">
            <v>94151.7485557576</v>
          </cell>
          <cell r="F233">
            <v>96320.056816884477</v>
          </cell>
          <cell r="G233">
            <v>98189.399611743167</v>
          </cell>
          <cell r="H233">
            <v>100176.85047690461</v>
          </cell>
          <cell r="I233">
            <v>102117.64205918383</v>
          </cell>
          <cell r="J233">
            <v>104076.86666364316</v>
          </cell>
          <cell r="K233">
            <v>106028.8091950464</v>
          </cell>
          <cell r="L233">
            <v>107983.62855193581</v>
          </cell>
          <cell r="M233">
            <v>109937.31140211697</v>
          </cell>
          <cell r="N233">
            <v>111891.44323591015</v>
          </cell>
          <cell r="O233">
            <v>113845.3976961055</v>
          </cell>
          <cell r="P233">
            <v>115799.42222877644</v>
          </cell>
          <cell r="Q233">
            <v>117753.41907890668</v>
          </cell>
          <cell r="R233">
            <v>119707.42686518631</v>
          </cell>
          <cell r="S233">
            <v>121661.43033107626</v>
          </cell>
          <cell r="T233">
            <v>123615.43550376136</v>
          </cell>
          <cell r="U233">
            <v>125569.4400021671</v>
          </cell>
          <cell r="V233">
            <v>127523.44476695081</v>
          </cell>
          <cell r="W233">
            <v>129477.44942650036</v>
          </cell>
          <cell r="X233">
            <v>131431.45412762326</v>
          </cell>
        </row>
        <row r="234">
          <cell r="D234">
            <v>149847.80895287875</v>
          </cell>
          <cell r="E234">
            <v>154322.43957063972</v>
          </cell>
          <cell r="F234">
            <v>158000.29836892124</v>
          </cell>
          <cell r="G234">
            <v>161382.53459329874</v>
          </cell>
          <cell r="H234">
            <v>164700.22743765626</v>
          </cell>
          <cell r="I234">
            <v>168054.54791837273</v>
          </cell>
          <cell r="J234">
            <v>171464.63808400321</v>
          </cell>
          <cell r="K234">
            <v>174940.75911131807</v>
          </cell>
          <cell r="L234">
            <v>178486.55955001916</v>
          </cell>
          <cell r="M234">
            <v>182104.42625139226</v>
          </cell>
          <cell r="N234">
            <v>185796.10520579881</v>
          </cell>
          <cell r="O234">
            <v>189563.20932855961</v>
          </cell>
          <cell r="P234">
            <v>193407.31226492411</v>
          </cell>
          <cell r="Q234">
            <v>197329.99918388389</v>
          </cell>
          <cell r="R234">
            <v>201332.8818236441</v>
          </cell>
          <cell r="S234">
            <v>205417.59493061434</v>
          </cell>
          <cell r="T234">
            <v>209585.83549899427</v>
          </cell>
          <cell r="U234">
            <v>213839.21909179573</v>
          </cell>
          <cell r="V234">
            <v>218179.8465896156</v>
          </cell>
          <cell r="W234">
            <v>222608.09463152511</v>
          </cell>
          <cell r="X234">
            <v>227131.347336759</v>
          </cell>
        </row>
        <row r="235">
          <cell r="D235">
            <v>134319.70565446705</v>
          </cell>
          <cell r="E235">
            <v>139144.51191176981</v>
          </cell>
          <cell r="F235">
            <v>142785.63392068748</v>
          </cell>
          <cell r="G235">
            <v>146437.01900124003</v>
          </cell>
          <cell r="H235">
            <v>150130.89837396418</v>
          </cell>
          <cell r="I235">
            <v>153904.85220449552</v>
          </cell>
          <cell r="J235">
            <v>157754.81206994664</v>
          </cell>
          <cell r="K235">
            <v>161683.77564526437</v>
          </cell>
          <cell r="L235">
            <v>165692.98858129297</v>
          </cell>
          <cell r="M235">
            <v>169784.18612363201</v>
          </cell>
          <cell r="N235">
            <v>173959.02016478701</v>
          </cell>
          <cell r="O235">
            <v>178219.2067657364</v>
          </cell>
          <cell r="P235">
            <v>182566.48942031036</v>
          </cell>
          <cell r="Q235">
            <v>187002.64869908683</v>
          </cell>
          <cell r="R235">
            <v>191529.50326700235</v>
          </cell>
          <cell r="S235">
            <v>196148.90050208985</v>
          </cell>
          <cell r="T235">
            <v>200862.75908014242</v>
          </cell>
          <cell r="U235">
            <v>205672.90588652753</v>
          </cell>
          <cell r="V235">
            <v>210581.71675917733</v>
          </cell>
          <cell r="W235">
            <v>215589.61760167198</v>
          </cell>
          <cell r="X235">
            <v>220704.95917892008</v>
          </cell>
        </row>
        <row r="236">
          <cell r="D236">
            <v>308773.77375181159</v>
          </cell>
          <cell r="E236">
            <v>331645.24923027295</v>
          </cell>
          <cell r="F236">
            <v>353445.97689065477</v>
          </cell>
          <cell r="G236">
            <v>375052.80131629249</v>
          </cell>
          <cell r="H236">
            <v>403652.23617208214</v>
          </cell>
          <cell r="I236">
            <v>431957.67702347512</v>
          </cell>
          <cell r="J236">
            <v>455545.06417652557</v>
          </cell>
          <cell r="K236">
            <v>479154.26508535986</v>
          </cell>
          <cell r="L236">
            <v>502785.79798393446</v>
          </cell>
          <cell r="M236">
            <v>519423.90489026636</v>
          </cell>
          <cell r="N236">
            <v>536085.32438493124</v>
          </cell>
          <cell r="O236">
            <v>552770.535827738</v>
          </cell>
          <cell r="P236">
            <v>569480.02540186618</v>
          </cell>
          <cell r="Q236">
            <v>586214.28947708057</v>
          </cell>
          <cell r="R236">
            <v>602973.83501519333</v>
          </cell>
          <cell r="S236">
            <v>619759.17697699938</v>
          </cell>
          <cell r="T236">
            <v>636570.85019679205</v>
          </cell>
          <cell r="U236">
            <v>653409.36392197036</v>
          </cell>
          <cell r="V236">
            <v>670275.3804213556</v>
          </cell>
          <cell r="W236">
            <v>687169.01841628691</v>
          </cell>
          <cell r="X236">
            <v>704092.60569651052</v>
          </cell>
        </row>
        <row r="237">
          <cell r="D237">
            <v>69488.852830609729</v>
          </cell>
          <cell r="E237">
            <v>73058.871245801987</v>
          </cell>
          <cell r="F237">
            <v>77005.201774340821</v>
          </cell>
          <cell r="G237">
            <v>81002.506700390775</v>
          </cell>
          <cell r="H237">
            <v>85049.708937748903</v>
          </cell>
          <cell r="I237">
            <v>89153.220638397717</v>
          </cell>
          <cell r="J237">
            <v>93311.459315611995</v>
          </cell>
          <cell r="K237">
            <v>97524.468206650199</v>
          </cell>
          <cell r="L237">
            <v>101791.98022432317</v>
          </cell>
          <cell r="M237">
            <v>106113.88459865675</v>
          </cell>
          <cell r="N237">
            <v>110490.09889747342</v>
          </cell>
          <cell r="O237">
            <v>114920.59774448608</v>
          </cell>
          <cell r="P237">
            <v>119405.40188764258</v>
          </cell>
          <cell r="Q237">
            <v>123944.57779277055</v>
          </cell>
          <cell r="R237">
            <v>128538.2356368108</v>
          </cell>
          <cell r="S237">
            <v>133186.52515655808</v>
          </cell>
          <cell r="T237">
            <v>137889.64370339253</v>
          </cell>
          <cell r="U237">
            <v>142647.79673490167</v>
          </cell>
          <cell r="V237">
            <v>147461.34643205756</v>
          </cell>
          <cell r="W237">
            <v>152330.22133013961</v>
          </cell>
          <cell r="X237">
            <v>157256.25895908425</v>
          </cell>
        </row>
        <row r="238">
          <cell r="D238">
            <v>60716.419418896738</v>
          </cell>
          <cell r="E238">
            <v>62847.469602154204</v>
          </cell>
          <cell r="F238">
            <v>65032.961270626867</v>
          </cell>
          <cell r="G238">
            <v>67359.387352918464</v>
          </cell>
          <cell r="H238">
            <v>69701.576642136934</v>
          </cell>
          <cell r="I238">
            <v>72079.578677890124</v>
          </cell>
          <cell r="J238">
            <v>74517.848480471468</v>
          </cell>
          <cell r="K238">
            <v>77014.05276347528</v>
          </cell>
          <cell r="L238">
            <v>79570.413954918375</v>
          </cell>
          <cell r="M238">
            <v>82188.033726691181</v>
          </cell>
          <cell r="N238">
            <v>84868.341343424981</v>
          </cell>
          <cell r="O238">
            <v>87612.72240690123</v>
          </cell>
          <cell r="P238">
            <v>90422.615057969626</v>
          </cell>
          <cell r="Q238">
            <v>93299.486221808824</v>
          </cell>
          <cell r="R238">
            <v>96244.838161414722</v>
          </cell>
          <cell r="S238">
            <v>99260.20940870198</v>
          </cell>
          <cell r="T238">
            <v>102347.16877818409</v>
          </cell>
          <cell r="U238">
            <v>105507.34403218131</v>
          </cell>
          <cell r="V238">
            <v>108742.31302020783</v>
          </cell>
          <cell r="W238">
            <v>112054.03410992603</v>
          </cell>
          <cell r="X238">
            <v>115443.163477187</v>
          </cell>
        </row>
        <row r="239">
          <cell r="D239">
            <v>59497.313433254189</v>
          </cell>
          <cell r="E239">
            <v>63295.746582436041</v>
          </cell>
          <cell r="F239">
            <v>67068.5241509685</v>
          </cell>
          <cell r="G239">
            <v>70837.556817315315</v>
          </cell>
          <cell r="H239">
            <v>74591.083700082279</v>
          </cell>
          <cell r="I239">
            <v>78315.392136098555</v>
          </cell>
          <cell r="J239">
            <v>82011.966656146396</v>
          </cell>
          <cell r="K239">
            <v>85679.713435700454</v>
          </cell>
          <cell r="L239">
            <v>89318.17794801321</v>
          </cell>
          <cell r="M239">
            <v>92926.727017630998</v>
          </cell>
          <cell r="N239">
            <v>96504.757883891609</v>
          </cell>
          <cell r="O239">
            <v>100051.64437163649</v>
          </cell>
          <cell r="P239">
            <v>103566.75029570707</v>
          </cell>
          <cell r="Q239">
            <v>107049.42594197413</v>
          </cell>
          <cell r="R239">
            <v>110499.00769602114</v>
          </cell>
          <cell r="S239">
            <v>113914.82146628176</v>
          </cell>
          <cell r="T239">
            <v>117296.16714528072</v>
          </cell>
          <cell r="U239">
            <v>120642.37811904031</v>
          </cell>
          <cell r="V239">
            <v>123952.58746574787</v>
          </cell>
          <cell r="W239">
            <v>127226.63977703202</v>
          </cell>
          <cell r="X239">
            <v>130461.48793416738</v>
          </cell>
        </row>
        <row r="240">
          <cell r="D240">
            <v>174743.36721929797</v>
          </cell>
          <cell r="E240">
            <v>184954.90341962659</v>
          </cell>
          <cell r="F240">
            <v>194917.26503962575</v>
          </cell>
          <cell r="G240">
            <v>204841.71544656568</v>
          </cell>
          <cell r="H240">
            <v>214750.19401837152</v>
          </cell>
          <cell r="I240">
            <v>224628.57593546971</v>
          </cell>
          <cell r="J240">
            <v>234478.39034863072</v>
          </cell>
          <cell r="K240">
            <v>244298.51055665337</v>
          </cell>
          <cell r="L240">
            <v>254088.46837124895</v>
          </cell>
          <cell r="M240">
            <v>263847.61158584547</v>
          </cell>
          <cell r="N240">
            <v>273575.31932282832</v>
          </cell>
          <cell r="O240">
            <v>283270.946586326</v>
          </cell>
          <cell r="P240">
            <v>292933.83806959947</v>
          </cell>
          <cell r="Q240">
            <v>302563.32453030441</v>
          </cell>
          <cell r="R240">
            <v>312158.72240801319</v>
          </cell>
          <cell r="S240">
            <v>321719.33735024085</v>
          </cell>
          <cell r="T240">
            <v>331244.4482066427</v>
          </cell>
          <cell r="U240">
            <v>340733.36832707329</v>
          </cell>
          <cell r="V240">
            <v>350185.20473297447</v>
          </cell>
          <cell r="W240">
            <v>359599.79734492325</v>
          </cell>
          <cell r="X240">
            <v>368974.00745808327</v>
          </cell>
        </row>
        <row r="241">
          <cell r="D241">
            <v>145982.15641934736</v>
          </cell>
          <cell r="E241">
            <v>155430.04931438237</v>
          </cell>
          <cell r="F241">
            <v>167464.98555775348</v>
          </cell>
          <cell r="G241">
            <v>178238.69823291124</v>
          </cell>
          <cell r="H241">
            <v>187392.79608419896</v>
          </cell>
          <cell r="I241">
            <v>196548.48875890663</v>
          </cell>
          <cell r="J241">
            <v>205707.18665182381</v>
          </cell>
          <cell r="K241">
            <v>214868.73707383001</v>
          </cell>
          <cell r="L241">
            <v>224033.25252855738</v>
          </cell>
          <cell r="M241">
            <v>233200.77976565238</v>
          </cell>
          <cell r="N241">
            <v>242371.38390939822</v>
          </cell>
          <cell r="O241">
            <v>251545.12695581198</v>
          </cell>
          <cell r="P241">
            <v>260722.07330917224</v>
          </cell>
          <cell r="Q241">
            <v>269902.28840332088</v>
          </cell>
          <cell r="R241">
            <v>279085.8390636011</v>
          </cell>
          <cell r="S241">
            <v>288272.79354504874</v>
          </cell>
          <cell r="T241">
            <v>297463.22118031053</v>
          </cell>
          <cell r="U241">
            <v>306657.19397785957</v>
          </cell>
          <cell r="V241">
            <v>315854.7805012468</v>
          </cell>
          <cell r="W241">
            <v>325056.06991637632</v>
          </cell>
          <cell r="X241">
            <v>334261.07820753608</v>
          </cell>
        </row>
        <row r="242"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</row>
        <row r="243">
          <cell r="D243">
            <v>141.52000000000001</v>
          </cell>
          <cell r="E243">
            <v>257.94</v>
          </cell>
          <cell r="F243">
            <v>291.89999999999992</v>
          </cell>
          <cell r="G243">
            <v>310.66999999999996</v>
          </cell>
          <cell r="H243">
            <v>331.55999999999995</v>
          </cell>
          <cell r="I243">
            <v>353.74999999999994</v>
          </cell>
          <cell r="J243">
            <v>391.49</v>
          </cell>
          <cell r="K243">
            <v>445.54000000000008</v>
          </cell>
          <cell r="L243">
            <v>561.7700000000001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</row>
        <row r="244">
          <cell r="D244">
            <v>31045164.671600215</v>
          </cell>
          <cell r="E244">
            <v>31791271.689981524</v>
          </cell>
          <cell r="F244">
            <v>32560554.411177617</v>
          </cell>
          <cell r="G244">
            <v>33352262.1243972</v>
          </cell>
          <cell r="H244">
            <v>34139925.730051018</v>
          </cell>
          <cell r="I244">
            <v>34937854.275586993</v>
          </cell>
          <cell r="J244">
            <v>35736300.364808559</v>
          </cell>
          <cell r="K244">
            <v>36541359.141615428</v>
          </cell>
          <cell r="L244">
            <v>37353582.227661841</v>
          </cell>
          <cell r="M244">
            <v>38164763.779576741</v>
          </cell>
          <cell r="N244">
            <v>38983699.175850451</v>
          </cell>
          <cell r="O244">
            <v>39809736.925972864</v>
          </cell>
          <cell r="P244">
            <v>40628312.606717452</v>
          </cell>
          <cell r="Q244">
            <v>41469467.239697374</v>
          </cell>
          <cell r="R244">
            <v>42331837.51653485</v>
          </cell>
          <cell r="S244">
            <v>43188711.384976193</v>
          </cell>
          <cell r="T244">
            <v>44051852.700875178</v>
          </cell>
          <cell r="U244">
            <v>44908055.874401115</v>
          </cell>
          <cell r="V244">
            <v>45787793.568710811</v>
          </cell>
          <cell r="W244">
            <v>46676455.490200095</v>
          </cell>
          <cell r="X244">
            <v>47515398.301353015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30"/>
  <sheetViews>
    <sheetView tabSelected="1" zoomScale="85" zoomScaleNormal="85" workbookViewId="0"/>
  </sheetViews>
  <sheetFormatPr baseColWidth="10" defaultColWidth="9.140625" defaultRowHeight="12.75" x14ac:dyDescent="0.2"/>
  <cols>
    <col min="1" max="1" width="9.140625" style="1"/>
    <col min="2" max="2" width="24.28515625" style="1" customWidth="1"/>
    <col min="3" max="16384" width="9.140625" style="1"/>
  </cols>
  <sheetData>
    <row r="2" spans="2:23" ht="13.5" thickBot="1" x14ac:dyDescent="0.25"/>
    <row r="3" spans="2:23" ht="13.5" thickBot="1" x14ac:dyDescent="0.25">
      <c r="B3" s="87" t="s">
        <v>0</v>
      </c>
      <c r="C3" s="159">
        <v>2024</v>
      </c>
      <c r="D3" s="158">
        <f t="shared" ref="D3:W3" si="0">+C3+1</f>
        <v>2025</v>
      </c>
      <c r="E3" s="158">
        <f t="shared" si="0"/>
        <v>2026</v>
      </c>
      <c r="F3" s="158">
        <f t="shared" si="0"/>
        <v>2027</v>
      </c>
      <c r="G3" s="158">
        <f t="shared" si="0"/>
        <v>2028</v>
      </c>
      <c r="H3" s="158">
        <f t="shared" si="0"/>
        <v>2029</v>
      </c>
      <c r="I3" s="158">
        <f t="shared" si="0"/>
        <v>2030</v>
      </c>
      <c r="J3" s="158">
        <f t="shared" si="0"/>
        <v>2031</v>
      </c>
      <c r="K3" s="158">
        <f t="shared" si="0"/>
        <v>2032</v>
      </c>
      <c r="L3" s="158">
        <f t="shared" si="0"/>
        <v>2033</v>
      </c>
      <c r="M3" s="160">
        <f t="shared" si="0"/>
        <v>2034</v>
      </c>
      <c r="N3" s="160">
        <f t="shared" si="0"/>
        <v>2035</v>
      </c>
      <c r="O3" s="160">
        <f t="shared" si="0"/>
        <v>2036</v>
      </c>
      <c r="P3" s="160">
        <f t="shared" si="0"/>
        <v>2037</v>
      </c>
      <c r="Q3" s="160">
        <f t="shared" si="0"/>
        <v>2038</v>
      </c>
      <c r="R3" s="160">
        <f t="shared" si="0"/>
        <v>2039</v>
      </c>
      <c r="S3" s="160">
        <f t="shared" si="0"/>
        <v>2040</v>
      </c>
      <c r="T3" s="160">
        <f t="shared" si="0"/>
        <v>2041</v>
      </c>
      <c r="U3" s="160">
        <f t="shared" si="0"/>
        <v>2042</v>
      </c>
      <c r="V3" s="160">
        <f t="shared" si="0"/>
        <v>2043</v>
      </c>
      <c r="W3" s="161">
        <f t="shared" si="0"/>
        <v>2044</v>
      </c>
    </row>
    <row r="4" spans="2:23" x14ac:dyDescent="0.2">
      <c r="B4" s="2" t="s">
        <v>1</v>
      </c>
      <c r="C4" s="13">
        <f>+'[1]1.2a Proyección Empresas '!D220/1000</f>
        <v>2444.4271353915324</v>
      </c>
      <c r="D4" s="14">
        <f>+'[1]1.2a Proyección Empresas '!E220/1000</f>
        <v>2473.7922528960685</v>
      </c>
      <c r="E4" s="14">
        <f>+'[1]1.2a Proyección Empresas '!F220/1000</f>
        <v>2501.2404863685238</v>
      </c>
      <c r="F4" s="14">
        <f>+'[1]1.2a Proyección Empresas '!G220/1000</f>
        <v>2527.5525623569429</v>
      </c>
      <c r="G4" s="14">
        <f>+'[1]1.2a Proyección Empresas '!H220/1000</f>
        <v>2553.8286728897228</v>
      </c>
      <c r="H4" s="14">
        <f>+'[1]1.2a Proyección Empresas '!I220/1000</f>
        <v>2580.5623277999148</v>
      </c>
      <c r="I4" s="14">
        <f>+'[1]1.2a Proyección Empresas '!J220/1000</f>
        <v>2607.798196883085</v>
      </c>
      <c r="J4" s="14">
        <f>+'[1]1.2a Proyección Empresas '!K220/1000</f>
        <v>2635.5812422237213</v>
      </c>
      <c r="K4" s="14">
        <f>+'[1]1.2a Proyección Empresas '!L220/1000</f>
        <v>2663.9279644406515</v>
      </c>
      <c r="L4" s="14">
        <f>+'[1]1.2a Proyección Empresas '!M220/1000</f>
        <v>2692.8531221727562</v>
      </c>
      <c r="M4" s="14">
        <f>+'[1]1.2a Proyección Empresas '!N220/1000</f>
        <v>2722.3692004136788</v>
      </c>
      <c r="N4" s="14">
        <f>+'[1]1.2a Proyección Empresas '!O220/1000</f>
        <v>2752.4885926023385</v>
      </c>
      <c r="O4" s="14">
        <f>+'[1]1.2a Proyección Empresas '!P220/1000</f>
        <v>2783.2237096375979</v>
      </c>
      <c r="P4" s="14">
        <f>+'[1]1.2a Proyección Empresas '!Q220/1000</f>
        <v>2814.5871674196292</v>
      </c>
      <c r="Q4" s="14">
        <f>+'[1]1.2a Proyección Empresas '!R220/1000</f>
        <v>2846.5918326811261</v>
      </c>
      <c r="R4" s="14">
        <f>+'[1]1.2a Proyección Empresas '!S220/1000</f>
        <v>2879.250769168948</v>
      </c>
      <c r="S4" s="14">
        <f>+'[1]1.2a Proyección Empresas '!T220/1000</f>
        <v>2912.5775427642548</v>
      </c>
      <c r="T4" s="14">
        <f>+'[1]1.2a Proyección Empresas '!U220/1000</f>
        <v>2946.5850697666838</v>
      </c>
      <c r="U4" s="14">
        <f>+'[1]1.2a Proyección Empresas '!V220/1000</f>
        <v>2981.2901473433872</v>
      </c>
      <c r="V4" s="14">
        <f>+'[1]1.2a Proyección Empresas '!W220/1000</f>
        <v>3016.6957866454554</v>
      </c>
      <c r="W4" s="14">
        <f>+'[1]1.2a Proyección Empresas '!X220/1000</f>
        <v>3052.8610272246824</v>
      </c>
    </row>
    <row r="5" spans="2:23" x14ac:dyDescent="0.2">
      <c r="B5" s="3" t="s">
        <v>2</v>
      </c>
      <c r="C5" s="13">
        <f>+'[1]1.2a Proyección Empresas '!D221/1000</f>
        <v>21.23081804076201</v>
      </c>
      <c r="D5" s="14">
        <f>+'[1]1.2a Proyección Empresas '!E221/1000</f>
        <v>22.154766365101647</v>
      </c>
      <c r="E5" s="14">
        <f>+'[1]1.2a Proyección Empresas '!F221/1000</f>
        <v>23.058008714740296</v>
      </c>
      <c r="F5" s="14">
        <f>+'[1]1.2a Proyección Empresas '!G221/1000</f>
        <v>23.919507248519604</v>
      </c>
      <c r="G5" s="14">
        <f>+'[1]1.2a Proyección Empresas '!H221/1000</f>
        <v>24.781052098117815</v>
      </c>
      <c r="H5" s="14">
        <f>+'[1]1.2a Proyección Empresas '!I221/1000</f>
        <v>25.642596972637666</v>
      </c>
      <c r="I5" s="14">
        <f>+'[1]1.2a Proyección Empresas '!J221/1000</f>
        <v>26.504141847170914</v>
      </c>
      <c r="J5" s="14">
        <f>+'[1]1.2a Proyección Empresas '!K221/1000</f>
        <v>27.365686721704183</v>
      </c>
      <c r="K5" s="14">
        <f>+'[1]1.2a Proyección Empresas '!L221/1000</f>
        <v>28.227231596237452</v>
      </c>
      <c r="L5" s="14">
        <f>+'[1]1.2a Proyección Empresas '!M221/1000</f>
        <v>29.088776470770703</v>
      </c>
      <c r="M5" s="14">
        <f>+'[1]1.2a Proyección Empresas '!N221/1000</f>
        <v>29.950321345303962</v>
      </c>
      <c r="N5" s="14">
        <f>+'[1]1.2a Proyección Empresas '!O221/1000</f>
        <v>30.811866219837224</v>
      </c>
      <c r="O5" s="14">
        <f>+'[1]1.2a Proyección Empresas '!P221/1000</f>
        <v>31.673411094370493</v>
      </c>
      <c r="P5" s="14">
        <f>+'[1]1.2a Proyección Empresas '!Q221/1000</f>
        <v>32.534955968903752</v>
      </c>
      <c r="Q5" s="14">
        <f>+'[1]1.2a Proyección Empresas '!R221/1000</f>
        <v>33.396500843437018</v>
      </c>
      <c r="R5" s="14">
        <f>+'[1]1.2a Proyección Empresas '!S221/1000</f>
        <v>34.258045717970283</v>
      </c>
      <c r="S5" s="14">
        <f>+'[1]1.2a Proyección Empresas '!T221/1000</f>
        <v>35.119590592503535</v>
      </c>
      <c r="T5" s="14">
        <f>+'[1]1.2a Proyección Empresas '!U221/1000</f>
        <v>35.9811354670368</v>
      </c>
      <c r="U5" s="14">
        <f>+'[1]1.2a Proyección Empresas '!V221/1000</f>
        <v>36.842680341570066</v>
      </c>
      <c r="V5" s="14">
        <f>+'[1]1.2a Proyección Empresas '!W221/1000</f>
        <v>37.704225216103325</v>
      </c>
      <c r="W5" s="14">
        <f>+'[1]1.2a Proyección Empresas '!X221/1000</f>
        <v>38.565770090636583</v>
      </c>
    </row>
    <row r="6" spans="2:23" x14ac:dyDescent="0.2">
      <c r="B6" s="2" t="s">
        <v>3</v>
      </c>
      <c r="C6" s="13">
        <f>+'[1]1.2a Proyección Empresas '!D222/1000</f>
        <v>156.1645826103987</v>
      </c>
      <c r="D6" s="14">
        <f>+'[1]1.2a Proyección Empresas '!E222/1000</f>
        <v>159.79971163655009</v>
      </c>
      <c r="E6" s="14">
        <f>+'[1]1.2a Proyección Empresas '!F222/1000</f>
        <v>163.66938331284726</v>
      </c>
      <c r="F6" s="14">
        <f>+'[1]1.2a Proyección Empresas '!G222/1000</f>
        <v>167.57849609926851</v>
      </c>
      <c r="G6" s="14">
        <f>+'[1]1.2a Proyección Empresas '!H222/1000</f>
        <v>171.53431973712438</v>
      </c>
      <c r="H6" s="14">
        <f>+'[1]1.2a Proyección Empresas '!I222/1000</f>
        <v>175.57597142734738</v>
      </c>
      <c r="I6" s="14">
        <f>+'[1]1.2a Proyección Empresas '!J222/1000</f>
        <v>179.69902066171107</v>
      </c>
      <c r="J6" s="14">
        <f>+'[1]1.2a Proyección Empresas '!K222/1000</f>
        <v>183.90667844101117</v>
      </c>
      <c r="K6" s="14">
        <f>+'[1]1.2a Proyección Empresas '!L222/1000</f>
        <v>188.20027775185386</v>
      </c>
      <c r="L6" s="14">
        <f>+'[1]1.2a Proyección Empresas '!M222/1000</f>
        <v>192.58167714857944</v>
      </c>
      <c r="M6" s="14">
        <f>+'[1]1.2a Proyección Empresas '!N222/1000</f>
        <v>197.05264563897484</v>
      </c>
      <c r="N6" s="14">
        <f>+'[1]1.2a Proyección Empresas '!O222/1000</f>
        <v>201.61502102476007</v>
      </c>
      <c r="O6" s="14">
        <f>+'[1]1.2a Proyección Empresas '!P222/1000</f>
        <v>206.2706704674755</v>
      </c>
      <c r="P6" s="14">
        <f>+'[1]1.2a Proyección Empresas '!Q222/1000</f>
        <v>211.02150084065795</v>
      </c>
      <c r="Q6" s="14">
        <f>+'[1]1.2a Proyección Empresas '!R222/1000</f>
        <v>215.86945981137666</v>
      </c>
      <c r="R6" s="14">
        <f>+'[1]1.2a Proyección Empresas '!S222/1000</f>
        <v>220.81652580361961</v>
      </c>
      <c r="S6" s="14">
        <f>+'[1]1.2a Proyección Empresas '!T222/1000</f>
        <v>225.86475356997389</v>
      </c>
      <c r="T6" s="14">
        <f>+'[1]1.2a Proyección Empresas '!U222/1000</f>
        <v>231.01609966474498</v>
      </c>
      <c r="U6" s="14">
        <f>+'[1]1.2a Proyección Empresas '!V222/1000</f>
        <v>236.27310813180654</v>
      </c>
      <c r="V6" s="14">
        <f>+'[1]1.2a Proyección Empresas '!W222/1000</f>
        <v>241.6362363356443</v>
      </c>
      <c r="W6" s="14">
        <f>+'[1]1.2a Proyección Empresas '!X222/1000</f>
        <v>247.11442190049064</v>
      </c>
    </row>
    <row r="7" spans="2:23" x14ac:dyDescent="0.2">
      <c r="B7" s="2" t="s">
        <v>4</v>
      </c>
      <c r="C7" s="13">
        <f>+'[1]1.2a Proyección Empresas '!D223/1000</f>
        <v>10000.258221273265</v>
      </c>
      <c r="D7" s="14">
        <f>+'[1]1.2a Proyección Empresas '!E223/1000</f>
        <v>10075.751444586536</v>
      </c>
      <c r="E7" s="14">
        <f>+'[1]1.2a Proyección Empresas '!F223/1000</f>
        <v>10186.276351925797</v>
      </c>
      <c r="F7" s="14">
        <f>+'[1]1.2a Proyección Empresas '!G223/1000</f>
        <v>10298.547844539364</v>
      </c>
      <c r="G7" s="14">
        <f>+'[1]1.2a Proyección Empresas '!H223/1000</f>
        <v>10412.125938372927</v>
      </c>
      <c r="H7" s="14">
        <f>+'[1]1.2a Proyección Empresas '!I223/1000</f>
        <v>10528.166133976771</v>
      </c>
      <c r="I7" s="14">
        <f>+'[1]1.2a Proyección Empresas '!J223/1000</f>
        <v>10646.543336030774</v>
      </c>
      <c r="J7" s="14">
        <f>+'[1]1.2a Proyección Empresas '!K223/1000</f>
        <v>10767.349716216351</v>
      </c>
      <c r="K7" s="14">
        <f>+'[1]1.2a Proyección Empresas '!L223/1000</f>
        <v>10890.623575304464</v>
      </c>
      <c r="L7" s="14">
        <f>+'[1]1.2a Proyección Empresas '!M223/1000</f>
        <v>11016.418268027424</v>
      </c>
      <c r="M7" s="14">
        <f>+'[1]1.2a Proyección Empresas '!N223/1000</f>
        <v>11144.784586186912</v>
      </c>
      <c r="N7" s="14">
        <f>+'[1]1.2a Proyección Empresas '!O223/1000</f>
        <v>11275.775294618941</v>
      </c>
      <c r="O7" s="14">
        <f>+'[1]1.2a Proyección Empresas '!P223/1000</f>
        <v>11409.444001653959</v>
      </c>
      <c r="P7" s="14">
        <f>+'[1]1.2a Proyección Empresas '!Q223/1000</f>
        <v>11545.845455645253</v>
      </c>
      <c r="Q7" s="14">
        <f>+'[1]1.2a Proyección Empresas '!R223/1000</f>
        <v>11685.03557625855</v>
      </c>
      <c r="R7" s="14">
        <f>+'[1]1.2a Proyección Empresas '!S223/1000</f>
        <v>11827.071166017118</v>
      </c>
      <c r="S7" s="14">
        <f>+'[1]1.2a Proyección Empresas '!T223/1000</f>
        <v>11972.011219692475</v>
      </c>
      <c r="T7" s="14">
        <f>+'[1]1.2a Proyección Empresas '!U223/1000</f>
        <v>12119.911909677909</v>
      </c>
      <c r="U7" s="14">
        <f>+'[1]1.2a Proyección Empresas '!V223/1000</f>
        <v>12270.846287516824</v>
      </c>
      <c r="V7" s="14">
        <f>+'[1]1.2a Proyección Empresas '!W223/1000</f>
        <v>12424.827448271702</v>
      </c>
      <c r="W7" s="14">
        <f>+'[1]1.2a Proyección Empresas '!X223/1000</f>
        <v>12582.112160122206</v>
      </c>
    </row>
    <row r="8" spans="2:23" x14ac:dyDescent="0.2">
      <c r="B8" s="2" t="s">
        <v>5</v>
      </c>
      <c r="C8" s="13">
        <f>+'[1]1.2a Proyección Empresas '!D224/1000</f>
        <v>0</v>
      </c>
      <c r="D8" s="14">
        <f>+'[1]1.2a Proyección Empresas '!E224/1000</f>
        <v>0</v>
      </c>
      <c r="E8" s="14">
        <f>+'[1]1.2a Proyección Empresas '!F224/1000</f>
        <v>0</v>
      </c>
      <c r="F8" s="14">
        <f>+'[1]1.2a Proyección Empresas '!G224/1000</f>
        <v>0</v>
      </c>
      <c r="G8" s="14">
        <f>+'[1]1.2a Proyección Empresas '!H224/1000</f>
        <v>0</v>
      </c>
      <c r="H8" s="14">
        <f>+'[1]1.2a Proyección Empresas '!I224/1000</f>
        <v>0</v>
      </c>
      <c r="I8" s="14">
        <f>+'[1]1.2a Proyección Empresas '!J224/1000</f>
        <v>0</v>
      </c>
      <c r="J8" s="14">
        <f>+'[1]1.2a Proyección Empresas '!K224/1000</f>
        <v>0</v>
      </c>
      <c r="K8" s="14">
        <f>+'[1]1.2a Proyección Empresas '!L224/1000</f>
        <v>0</v>
      </c>
      <c r="L8" s="14">
        <f>+'[1]1.2a Proyección Empresas '!M224/1000</f>
        <v>0</v>
      </c>
      <c r="M8" s="14">
        <f>+'[1]1.2a Proyección Empresas '!N224/1000</f>
        <v>0</v>
      </c>
      <c r="N8" s="14">
        <f>+'[1]1.2a Proyección Empresas '!O224/1000</f>
        <v>0</v>
      </c>
      <c r="O8" s="14">
        <f>+'[1]1.2a Proyección Empresas '!P224/1000</f>
        <v>0</v>
      </c>
      <c r="P8" s="14">
        <f>+'[1]1.2a Proyección Empresas '!Q224/1000</f>
        <v>0</v>
      </c>
      <c r="Q8" s="14">
        <f>+'[1]1.2a Proyección Empresas '!R224/1000</f>
        <v>0</v>
      </c>
      <c r="R8" s="14">
        <f>+'[1]1.2a Proyección Empresas '!S224/1000</f>
        <v>0</v>
      </c>
      <c r="S8" s="14">
        <f>+'[1]1.2a Proyección Empresas '!T224/1000</f>
        <v>0</v>
      </c>
      <c r="T8" s="14">
        <f>+'[1]1.2a Proyección Empresas '!U224/1000</f>
        <v>0</v>
      </c>
      <c r="U8" s="14">
        <f>+'[1]1.2a Proyección Empresas '!V224/1000</f>
        <v>0</v>
      </c>
      <c r="V8" s="14">
        <f>+'[1]1.2a Proyección Empresas '!W224/1000</f>
        <v>0</v>
      </c>
      <c r="W8" s="14">
        <f>+'[1]1.2a Proyección Empresas '!X224/1000</f>
        <v>0</v>
      </c>
    </row>
    <row r="9" spans="2:23" x14ac:dyDescent="0.2">
      <c r="B9" s="2" t="s">
        <v>6</v>
      </c>
      <c r="C9" s="13">
        <f>+'[1]1.2a Proyección Empresas '!D225/1000</f>
        <v>223.41297974444967</v>
      </c>
      <c r="D9" s="14">
        <f>+'[1]1.2a Proyección Empresas '!E225/1000</f>
        <v>224.77660178188805</v>
      </c>
      <c r="E9" s="14">
        <f>+'[1]1.2a Proyección Empresas '!F225/1000</f>
        <v>226.94024607692023</v>
      </c>
      <c r="F9" s="14">
        <f>+'[1]1.2a Proyección Empresas '!G225/1000</f>
        <v>229.35236735697441</v>
      </c>
      <c r="G9" s="14">
        <f>+'[1]1.2a Proyección Empresas '!H225/1000</f>
        <v>231.79256055659323</v>
      </c>
      <c r="H9" s="14">
        <f>+'[1]1.2a Proyección Empresas '!I225/1000</f>
        <v>234.28565130041628</v>
      </c>
      <c r="I9" s="14">
        <f>+'[1]1.2a Proyección Empresas '!J225/1000</f>
        <v>236.82895197012678</v>
      </c>
      <c r="J9" s="14">
        <f>+'[1]1.2a Proyección Empresas '!K225/1000</f>
        <v>239.42444284317324</v>
      </c>
      <c r="K9" s="14">
        <f>+'[1]1.2a Proyección Empresas '!L225/1000</f>
        <v>242.07294680206286</v>
      </c>
      <c r="L9" s="14">
        <f>+'[1]1.2a Proyección Empresas '!M225/1000</f>
        <v>244.77561015778318</v>
      </c>
      <c r="M9" s="14">
        <f>+'[1]1.2a Proyección Empresas '!N225/1000</f>
        <v>247.53352415789581</v>
      </c>
      <c r="N9" s="14">
        <f>+'[1]1.2a Proyección Empresas '!O225/1000</f>
        <v>250.34782243994221</v>
      </c>
      <c r="O9" s="14">
        <f>+'[1]1.2a Proyección Empresas '!P225/1000</f>
        <v>253.21965676372753</v>
      </c>
      <c r="P9" s="14">
        <f>+'[1]1.2a Proyección Empresas '!Q225/1000</f>
        <v>256.15020338212258</v>
      </c>
      <c r="Q9" s="14">
        <f>+'[1]1.2a Proyección Empresas '!R225/1000</f>
        <v>259.14066371330119</v>
      </c>
      <c r="R9" s="14">
        <f>+'[1]1.2a Proyección Empresas '!S225/1000</f>
        <v>262.19225814343696</v>
      </c>
      <c r="S9" s="14">
        <f>+'[1]1.2a Proyección Empresas '!T225/1000</f>
        <v>265.30625415832179</v>
      </c>
      <c r="T9" s="14">
        <f>+'[1]1.2a Proyección Empresas '!U225/1000</f>
        <v>268.48385860658317</v>
      </c>
      <c r="U9" s="14">
        <f>+'[1]1.2a Proyección Empresas '!V225/1000</f>
        <v>271.72664097736225</v>
      </c>
      <c r="V9" s="14">
        <f>+'[1]1.2a Proyección Empresas '!W225/1000</f>
        <v>275.0348826244653</v>
      </c>
      <c r="W9" s="14">
        <f>+'[1]1.2a Proyección Empresas '!X225/1000</f>
        <v>278.41410010046059</v>
      </c>
    </row>
    <row r="10" spans="2:23" x14ac:dyDescent="0.2">
      <c r="B10" s="2" t="s">
        <v>7</v>
      </c>
      <c r="C10" s="13">
        <f>+'[1]1.2a Proyección Empresas '!D226/1000</f>
        <v>13433.232902160298</v>
      </c>
      <c r="D10" s="14">
        <f>+'[1]1.2a Proyección Empresas '!E226/1000</f>
        <v>13845.100972791062</v>
      </c>
      <c r="E10" s="14">
        <f>+'[1]1.2a Proyección Empresas '!F226/1000</f>
        <v>14246.435154688777</v>
      </c>
      <c r="F10" s="14">
        <f>+'[1]1.2a Proyección Empresas '!G226/1000</f>
        <v>14669.341083359714</v>
      </c>
      <c r="G10" s="14">
        <f>+'[1]1.2a Proyección Empresas '!H226/1000</f>
        <v>15082.806363639476</v>
      </c>
      <c r="H10" s="14">
        <f>+'[1]1.2a Proyección Empresas '!I226/1000</f>
        <v>15502.332870403832</v>
      </c>
      <c r="I10" s="14">
        <f>+'[1]1.2a Proyección Empresas '!J226/1000</f>
        <v>15923.947204680633</v>
      </c>
      <c r="J10" s="14">
        <f>+'[1]1.2a Proyección Empresas '!K226/1000</f>
        <v>16347.785675974064</v>
      </c>
      <c r="K10" s="14">
        <f>+'[1]1.2a Proyección Empresas '!L226/1000</f>
        <v>16774.646178652747</v>
      </c>
      <c r="L10" s="14">
        <f>+'[1]1.2a Proyección Empresas '!M226/1000</f>
        <v>17203.992838045338</v>
      </c>
      <c r="M10" s="14">
        <f>+'[1]1.2a Proyección Empresas '!N226/1000</f>
        <v>17636.180468227958</v>
      </c>
      <c r="N10" s="14">
        <f>+'[1]1.2a Proyección Empresas '!O226/1000</f>
        <v>18071.156466234701</v>
      </c>
      <c r="O10" s="14">
        <f>+'[1]1.2a Proyección Empresas '!P226/1000</f>
        <v>18509.000280958124</v>
      </c>
      <c r="P10" s="14">
        <f>+'[1]1.2a Proyección Empresas '!Q226/1000</f>
        <v>18949.776116957615</v>
      </c>
      <c r="Q10" s="14">
        <f>+'[1]1.2a Proyección Empresas '!R226/1000</f>
        <v>19393.535019838477</v>
      </c>
      <c r="R10" s="14">
        <f>+'[1]1.2a Proyección Empresas '!S226/1000</f>
        <v>19840.343504267443</v>
      </c>
      <c r="S10" s="14">
        <f>+'[1]1.2a Proyección Empresas '!T226/1000</f>
        <v>20290.262207826861</v>
      </c>
      <c r="T10" s="14">
        <f>+'[1]1.2a Proyección Empresas '!U226/1000</f>
        <v>20743.352090890963</v>
      </c>
      <c r="U10" s="14">
        <f>+'[1]1.2a Proyección Empresas '!V226/1000</f>
        <v>21199.691309981154</v>
      </c>
      <c r="V10" s="14">
        <f>+'[1]1.2a Proyección Empresas '!W226/1000</f>
        <v>21659.293783955476</v>
      </c>
      <c r="W10" s="14">
        <f>+'[1]1.2a Proyección Empresas '!X226/1000</f>
        <v>22122.434626209091</v>
      </c>
    </row>
    <row r="11" spans="2:23" x14ac:dyDescent="0.2">
      <c r="B11" s="2" t="s">
        <v>8</v>
      </c>
      <c r="C11" s="13">
        <f>+'[1]1.2a Proyección Empresas '!D227/1000</f>
        <v>2.1151890101845718</v>
      </c>
      <c r="D11" s="14">
        <f>+'[1]1.2a Proyección Empresas '!E227/1000</f>
        <v>2.3000154858397575</v>
      </c>
      <c r="E11" s="14">
        <f>+'[1]1.2a Proyección Empresas '!F227/1000</f>
        <v>2.3841960072838866</v>
      </c>
      <c r="F11" s="14">
        <f>+'[1]1.2a Proyección Empresas '!G227/1000</f>
        <v>2.4714575341535148</v>
      </c>
      <c r="G11" s="14">
        <f>+'[1]1.2a Proyección Empresas '!H227/1000</f>
        <v>2.5619128311864832</v>
      </c>
      <c r="H11" s="14">
        <f>+'[1]1.2a Proyección Empresas '!I227/1000</f>
        <v>2.6556787903078165</v>
      </c>
      <c r="I11" s="14">
        <f>+'[1]1.2a Proyección Empresas '!J227/1000</f>
        <v>2.7528765816846872</v>
      </c>
      <c r="J11" s="14">
        <f>+'[1]1.2a Proyección Empresas '!K227/1000</f>
        <v>2.8536318103100018</v>
      </c>
      <c r="K11" s="14">
        <f>+'[1]1.2a Proyección Empresas '!L227/1000</f>
        <v>2.9580746783169278</v>
      </c>
      <c r="L11" s="14">
        <f>+'[1]1.2a Proyección Empresas '!M227/1000</f>
        <v>3.0663401532341439</v>
      </c>
      <c r="M11" s="14">
        <f>+'[1]1.2a Proyección Empresas '!N227/1000</f>
        <v>3.1785681423992149</v>
      </c>
      <c r="N11" s="14">
        <f>+'[1]1.2a Proyección Empresas '!O227/1000</f>
        <v>3.2949036737555049</v>
      </c>
      <c r="O11" s="14">
        <f>+'[1]1.2a Proyección Empresas '!P227/1000</f>
        <v>3.4154970832662439</v>
      </c>
      <c r="P11" s="14">
        <f>+'[1]1.2a Proyección Empresas '!Q227/1000</f>
        <v>3.5405042091879544</v>
      </c>
      <c r="Q11" s="14">
        <f>+'[1]1.2a Proyección Empresas '!R227/1000</f>
        <v>3.670086593454275</v>
      </c>
      <c r="R11" s="14">
        <f>+'[1]1.2a Proyección Empresas '!S227/1000</f>
        <v>3.804411690430431</v>
      </c>
      <c r="S11" s="14">
        <f>+'[1]1.2a Proyección Empresas '!T227/1000</f>
        <v>3.9436530833081163</v>
      </c>
      <c r="T11" s="14">
        <f>+'[1]1.2a Proyección Empresas '!U227/1000</f>
        <v>4.0879907084204152</v>
      </c>
      <c r="U11" s="14">
        <f>+'[1]1.2a Proyección Empresas '!V227/1000</f>
        <v>4.2376110877666617</v>
      </c>
      <c r="V11" s="14">
        <f>+'[1]1.2a Proyección Empresas '!W227/1000</f>
        <v>4.3927075700476816</v>
      </c>
      <c r="W11" s="14">
        <f>+'[1]1.2a Proyección Empresas '!X227/1000</f>
        <v>4.5534805805229466</v>
      </c>
    </row>
    <row r="12" spans="2:23" x14ac:dyDescent="0.2">
      <c r="B12" s="2" t="s">
        <v>9</v>
      </c>
      <c r="C12" s="13">
        <f>+'[1]1.2a Proyección Empresas '!D228/1000</f>
        <v>137.8734531968403</v>
      </c>
      <c r="D12" s="14">
        <f>+'[1]1.2a Proyección Empresas '!E228/1000</f>
        <v>144.32757075086096</v>
      </c>
      <c r="E12" s="14">
        <f>+'[1]1.2a Proyección Empresas '!F228/1000</f>
        <v>150.59954995965407</v>
      </c>
      <c r="F12" s="14">
        <f>+'[1]1.2a Proyección Empresas '!G228/1000</f>
        <v>156.87664745013797</v>
      </c>
      <c r="G12" s="14">
        <f>+'[1]1.2a Proyección Empresas '!H228/1000</f>
        <v>163.15457420158657</v>
      </c>
      <c r="H12" s="14">
        <f>+'[1]1.2a Proyección Empresas '!I228/1000</f>
        <v>169.43259138459356</v>
      </c>
      <c r="I12" s="14">
        <f>+'[1]1.2a Proyección Empresas '!J228/1000</f>
        <v>175.71477115352656</v>
      </c>
      <c r="J12" s="14">
        <f>+'[1]1.2a Proyección Empresas '!K228/1000</f>
        <v>182.00339273882543</v>
      </c>
      <c r="K12" s="14">
        <f>+'[1]1.2a Proyección Empresas '!L228/1000</f>
        <v>188.29341910243815</v>
      </c>
      <c r="L12" s="14">
        <f>+'[1]1.2a Proyección Empresas '!M228/1000</f>
        <v>194.58344546605076</v>
      </c>
      <c r="M12" s="14">
        <f>+'[1]1.2a Proyección Empresas '!N228/1000</f>
        <v>200.87347182966346</v>
      </c>
      <c r="N12" s="14">
        <f>+'[1]1.2a Proyección Empresas '!O228/1000</f>
        <v>207.16349819327618</v>
      </c>
      <c r="O12" s="14">
        <f>+'[1]1.2a Proyección Empresas '!P228/1000</f>
        <v>213.45352455688879</v>
      </c>
      <c r="P12" s="14">
        <f>+'[1]1.2a Proyección Empresas '!Q228/1000</f>
        <v>219.74355092050146</v>
      </c>
      <c r="Q12" s="14">
        <f>+'[1]1.2a Proyección Empresas '!R228/1000</f>
        <v>226.03357728411413</v>
      </c>
      <c r="R12" s="14">
        <f>+'[1]1.2a Proyección Empresas '!S228/1000</f>
        <v>232.32360364772677</v>
      </c>
      <c r="S12" s="14">
        <f>+'[1]1.2a Proyección Empresas '!T228/1000</f>
        <v>238.6136300113395</v>
      </c>
      <c r="T12" s="14">
        <f>+'[1]1.2a Proyección Empresas '!U228/1000</f>
        <v>244.90365637495213</v>
      </c>
      <c r="U12" s="14">
        <f>+'[1]1.2a Proyección Empresas '!V228/1000</f>
        <v>251.19368273856486</v>
      </c>
      <c r="V12" s="14">
        <f>+'[1]1.2a Proyección Empresas '!W228/1000</f>
        <v>257.48370910217744</v>
      </c>
      <c r="W12" s="14">
        <f>+'[1]1.2a Proyección Empresas '!X228/1000</f>
        <v>263.77373546579014</v>
      </c>
    </row>
    <row r="13" spans="2:23" x14ac:dyDescent="0.2">
      <c r="B13" s="2" t="s">
        <v>10</v>
      </c>
      <c r="C13" s="13">
        <f>+'[1]1.2a Proyección Empresas '!D229/1000</f>
        <v>1233.3513188543798</v>
      </c>
      <c r="D13" s="14">
        <f>+'[1]1.2a Proyección Empresas '!E229/1000</f>
        <v>1274.6099810340124</v>
      </c>
      <c r="E13" s="14">
        <f>+'[1]1.2a Proyección Empresas '!F229/1000</f>
        <v>1317.0794987041534</v>
      </c>
      <c r="F13" s="14">
        <f>+'[1]1.2a Proyección Empresas '!G229/1000</f>
        <v>1359.5967968641583</v>
      </c>
      <c r="G13" s="14">
        <f>+'[1]1.2a Proyección Empresas '!H229/1000</f>
        <v>1402.2705334068119</v>
      </c>
      <c r="H13" s="14">
        <f>+'[1]1.2a Proyección Empresas '!I229/1000</f>
        <v>1445.2388581426321</v>
      </c>
      <c r="I13" s="14">
        <f>+'[1]1.2a Proyección Empresas '!J229/1000</f>
        <v>1488.4868025926883</v>
      </c>
      <c r="J13" s="14">
        <f>+'[1]1.2a Proyección Empresas '!K229/1000</f>
        <v>1532.0253949351845</v>
      </c>
      <c r="K13" s="14">
        <f>+'[1]1.2a Proyección Empresas '!L229/1000</f>
        <v>1575.8592178129297</v>
      </c>
      <c r="L13" s="14">
        <f>+'[1]1.2a Proyección Empresas '!M229/1000</f>
        <v>1619.9946550460868</v>
      </c>
      <c r="M13" s="14">
        <f>+'[1]1.2a Proyección Empresas '!N229/1000</f>
        <v>1664.4377838059163</v>
      </c>
      <c r="N13" s="14">
        <f>+'[1]1.2a Proyección Empresas '!O229/1000</f>
        <v>1709.1949173340015</v>
      </c>
      <c r="O13" s="14">
        <f>+'[1]1.2a Proyección Empresas '!P229/1000</f>
        <v>1754.2724697950446</v>
      </c>
      <c r="P13" s="14">
        <f>+'[1]1.2a Proyección Empresas '!Q229/1000</f>
        <v>1799.6769917559284</v>
      </c>
      <c r="Q13" s="14">
        <f>+'[1]1.2a Proyección Empresas '!R229/1000</f>
        <v>1845.415173929425</v>
      </c>
      <c r="R13" s="14">
        <f>+'[1]1.2a Proyección Empresas '!S229/1000</f>
        <v>1891.4938126613358</v>
      </c>
      <c r="S13" s="14">
        <f>+'[1]1.2a Proyección Empresas '!T229/1000</f>
        <v>1937.919966595816</v>
      </c>
      <c r="T13" s="14">
        <f>+'[1]1.2a Proyección Empresas '!U229/1000</f>
        <v>1984.7003566879021</v>
      </c>
      <c r="U13" s="14">
        <f>+'[1]1.2a Proyección Empresas '!V229/1000</f>
        <v>2031.843723442171</v>
      </c>
      <c r="V13" s="14">
        <f>+'[1]1.2a Proyección Empresas '!W229/1000</f>
        <v>2079.3516337214669</v>
      </c>
      <c r="W13" s="14">
        <f>+'[1]1.2a Proyección Empresas '!X229/1000</f>
        <v>2127.2548092757452</v>
      </c>
    </row>
    <row r="14" spans="2:23" x14ac:dyDescent="0.2">
      <c r="B14" s="2" t="s">
        <v>11</v>
      </c>
      <c r="C14" s="13">
        <f>+'[1]1.2a Proyección Empresas '!D230/1000</f>
        <v>2062.6035090672613</v>
      </c>
      <c r="D14" s="14">
        <f>+'[1]1.2a Proyección Empresas '!E230/1000</f>
        <v>2173.2645292415928</v>
      </c>
      <c r="E14" s="14">
        <f>+'[1]1.2a Proyección Empresas '!F230/1000</f>
        <v>2283.4685547365148</v>
      </c>
      <c r="F14" s="14">
        <f>+'[1]1.2a Proyección Empresas '!G230/1000</f>
        <v>2393.4132292923041</v>
      </c>
      <c r="G14" s="14">
        <f>+'[1]1.2a Proyección Empresas '!H230/1000</f>
        <v>2503.4388421001704</v>
      </c>
      <c r="H14" s="14">
        <f>+'[1]1.2a Proyección Empresas '!I230/1000</f>
        <v>2613.7960983547268</v>
      </c>
      <c r="I14" s="14">
        <f>+'[1]1.2a Proyección Empresas '!J230/1000</f>
        <v>2724.4942585109884</v>
      </c>
      <c r="J14" s="14">
        <f>+'[1]1.2a Proyección Empresas '!K230/1000</f>
        <v>2835.5585671884046</v>
      </c>
      <c r="K14" s="14">
        <f>+'[1]1.2a Proyección Empresas '!L230/1000</f>
        <v>2946.9992223765153</v>
      </c>
      <c r="L14" s="14">
        <f>+'[1]1.2a Proyección Empresas '!M230/1000</f>
        <v>3058.8261000774464</v>
      </c>
      <c r="M14" s="14">
        <f>+'[1]1.2a Proyección Empresas '!N230/1000</f>
        <v>3171.0476571144118</v>
      </c>
      <c r="N14" s="14">
        <f>+'[1]1.2a Proyección Empresas '!O230/1000</f>
        <v>3283.6722543642823</v>
      </c>
      <c r="O14" s="14">
        <f>+'[1]1.2a Proyección Empresas '!P230/1000</f>
        <v>3396.7082269826046</v>
      </c>
      <c r="P14" s="14">
        <f>+'[1]1.2a Proyección Empresas '!Q230/1000</f>
        <v>3510.1640248290209</v>
      </c>
      <c r="Q14" s="14">
        <f>+'[1]1.2a Proyección Empresas '!R230/1000</f>
        <v>3624.0482541953406</v>
      </c>
      <c r="R14" s="14">
        <f>+'[1]1.2a Proyección Empresas '!S230/1000</f>
        <v>3738.3696478577908</v>
      </c>
      <c r="S14" s="14">
        <f>+'[1]1.2a Proyección Empresas '!T230/1000</f>
        <v>3853.1372718374478</v>
      </c>
      <c r="T14" s="14">
        <f>+'[1]1.2a Proyección Empresas '!U230/1000</f>
        <v>3968.3597571542823</v>
      </c>
      <c r="U14" s="14">
        <f>+'[1]1.2a Proyección Empresas '!V230/1000</f>
        <v>4084.0483275194692</v>
      </c>
      <c r="V14" s="14">
        <f>+'[1]1.2a Proyección Empresas '!W230/1000</f>
        <v>4200.2049950190194</v>
      </c>
      <c r="W14" s="14">
        <f>+'[1]1.2a Proyección Empresas '!X230/1000</f>
        <v>4316.8692083983642</v>
      </c>
    </row>
    <row r="15" spans="2:23" x14ac:dyDescent="0.2">
      <c r="B15" s="2" t="s">
        <v>12</v>
      </c>
      <c r="C15" s="13">
        <f>+'[1]1.2a Proyección Empresas '!D231/1000</f>
        <v>81.234999999999971</v>
      </c>
      <c r="D15" s="14">
        <f>+'[1]1.2a Proyección Empresas '!E231/1000</f>
        <v>82.82999999999997</v>
      </c>
      <c r="E15" s="14">
        <f>+'[1]1.2a Proyección Empresas '!F231/1000</f>
        <v>83.60423111660846</v>
      </c>
      <c r="F15" s="14">
        <f>+'[1]1.2a Proyección Empresas '!G231/1000</f>
        <v>86.493763421921088</v>
      </c>
      <c r="G15" s="14">
        <f>+'[1]1.2a Proyección Empresas '!H231/1000</f>
        <v>87.687746944807898</v>
      </c>
      <c r="H15" s="14">
        <f>+'[1]1.2a Proyección Empresas '!I231/1000</f>
        <v>89.58569023239059</v>
      </c>
      <c r="I15" s="14">
        <f>+'[1]1.2a Proyección Empresas '!J231/1000</f>
        <v>90.805000000000007</v>
      </c>
      <c r="J15" s="14">
        <f>+'[1]1.2a Proyección Empresas '!K231/1000</f>
        <v>92.4</v>
      </c>
      <c r="K15" s="14">
        <f>+'[1]1.2a Proyección Empresas '!L231/1000</f>
        <v>93.995000000000019</v>
      </c>
      <c r="L15" s="14">
        <f>+'[1]1.2a Proyección Empresas '!M231/1000</f>
        <v>95.59</v>
      </c>
      <c r="M15" s="14">
        <f>+'[1]1.2a Proyección Empresas '!N231/1000</f>
        <v>97.283073189530484</v>
      </c>
      <c r="N15" s="14">
        <f>+'[1]1.2a Proyección Empresas '!O231/1000</f>
        <v>98.950820134338372</v>
      </c>
      <c r="O15" s="14">
        <f>+'[1]1.2a Proyección Empresas '!P231/1000</f>
        <v>85.861148339045528</v>
      </c>
      <c r="P15" s="14">
        <f>+'[1]1.2a Proyección Empresas '!Q231/1000</f>
        <v>87.901226990046439</v>
      </c>
      <c r="Q15" s="14">
        <f>+'[1]1.2a Proyección Empresas '!R231/1000</f>
        <v>103.56499999999997</v>
      </c>
      <c r="R15" s="14">
        <f>+'[1]1.2a Proyección Empresas '!S231/1000</f>
        <v>105.98076888339152</v>
      </c>
      <c r="S15" s="14">
        <f>+'[1]1.2a Proyección Empresas '!T231/1000</f>
        <v>106.75500000000001</v>
      </c>
      <c r="T15" s="14">
        <f>+'[1]1.2a Proyección Empresas '!U231/1000</f>
        <v>92.528857858743379</v>
      </c>
      <c r="U15" s="14">
        <f>+'[1]1.2a Proyección Empresas '!V231/1000</f>
        <v>93.577347492014383</v>
      </c>
      <c r="V15" s="14">
        <f>+'[1]1.2a Proyección Empresas '!W231/1000</f>
        <v>95.253057734787575</v>
      </c>
      <c r="W15" s="14">
        <f>+'[1]1.2a Proyección Empresas '!X231/1000</f>
        <v>38.22251815977863</v>
      </c>
    </row>
    <row r="16" spans="2:23" x14ac:dyDescent="0.2">
      <c r="B16" s="2" t="s">
        <v>13</v>
      </c>
      <c r="C16" s="13">
        <f>+'[1]1.2a Proyección Empresas '!D232/1000</f>
        <v>52.546875472259089</v>
      </c>
      <c r="D16" s="14">
        <f>+'[1]1.2a Proyección Empresas '!E232/1000</f>
        <v>53.454913979175537</v>
      </c>
      <c r="E16" s="14">
        <f>+'[1]1.2a Proyección Empresas '!F232/1000</f>
        <v>53.465945775334156</v>
      </c>
      <c r="F16" s="14">
        <f>+'[1]1.2a Proyección Empresas '!G232/1000</f>
        <v>53.466079801067167</v>
      </c>
      <c r="G16" s="14">
        <f>+'[1]1.2a Proyección Empresas '!H232/1000</f>
        <v>53.466081429351156</v>
      </c>
      <c r="H16" s="14">
        <f>+'[1]1.2a Proyección Empresas '!I232/1000</f>
        <v>53.466081449133242</v>
      </c>
      <c r="I16" s="14">
        <f>+'[1]1.2a Proyección Empresas '!J232/1000</f>
        <v>53.466081449373576</v>
      </c>
      <c r="J16" s="14">
        <f>+'[1]1.2a Proyección Empresas '!K232/1000</f>
        <v>53.466081449376489</v>
      </c>
      <c r="K16" s="14">
        <f>+'[1]1.2a Proyección Empresas '!L232/1000</f>
        <v>53.466081449376539</v>
      </c>
      <c r="L16" s="14">
        <f>+'[1]1.2a Proyección Empresas '!M232/1000</f>
        <v>53.466081449376539</v>
      </c>
      <c r="M16" s="14">
        <f>+'[1]1.2a Proyección Empresas '!N232/1000</f>
        <v>53.466081449376539</v>
      </c>
      <c r="N16" s="14">
        <f>+'[1]1.2a Proyección Empresas '!O232/1000</f>
        <v>53.466081449376539</v>
      </c>
      <c r="O16" s="14">
        <f>+'[1]1.2a Proyección Empresas '!P232/1000</f>
        <v>53.466081449376539</v>
      </c>
      <c r="P16" s="14">
        <f>+'[1]1.2a Proyección Empresas '!Q232/1000</f>
        <v>53.466081449376539</v>
      </c>
      <c r="Q16" s="14">
        <f>+'[1]1.2a Proyección Empresas '!R232/1000</f>
        <v>53.466081449376539</v>
      </c>
      <c r="R16" s="14">
        <f>+'[1]1.2a Proyección Empresas '!S232/1000</f>
        <v>53.466081449376539</v>
      </c>
      <c r="S16" s="14">
        <f>+'[1]1.2a Proyección Empresas '!T232/1000</f>
        <v>53.466081449376539</v>
      </c>
      <c r="T16" s="14">
        <f>+'[1]1.2a Proyección Empresas '!U232/1000</f>
        <v>53.466081449376539</v>
      </c>
      <c r="U16" s="14">
        <f>+'[1]1.2a Proyección Empresas '!V232/1000</f>
        <v>53.466081449376539</v>
      </c>
      <c r="V16" s="14">
        <f>+'[1]1.2a Proyección Empresas '!W232/1000</f>
        <v>53.466081449376539</v>
      </c>
      <c r="W16" s="14">
        <f>+'[1]1.2a Proyección Empresas '!X232/1000</f>
        <v>53.466081449376539</v>
      </c>
    </row>
    <row r="17" spans="2:23" x14ac:dyDescent="0.2">
      <c r="B17" s="2" t="s">
        <v>14</v>
      </c>
      <c r="C17" s="13">
        <f>+'[1]1.2a Proyección Empresas '!D233/1000</f>
        <v>93.201769098017039</v>
      </c>
      <c r="D17" s="14">
        <f>+'[1]1.2a Proyección Empresas '!E233/1000</f>
        <v>94.151748555757607</v>
      </c>
      <c r="E17" s="14">
        <f>+'[1]1.2a Proyección Empresas '!F233/1000</f>
        <v>96.320056816884474</v>
      </c>
      <c r="F17" s="14">
        <f>+'[1]1.2a Proyección Empresas '!G233/1000</f>
        <v>98.18939961174317</v>
      </c>
      <c r="G17" s="14">
        <f>+'[1]1.2a Proyección Empresas '!H233/1000</f>
        <v>100.17685047690462</v>
      </c>
      <c r="H17" s="14">
        <f>+'[1]1.2a Proyección Empresas '!I233/1000</f>
        <v>102.11764205918382</v>
      </c>
      <c r="I17" s="14">
        <f>+'[1]1.2a Proyección Empresas '!J233/1000</f>
        <v>104.07686666364316</v>
      </c>
      <c r="J17" s="14">
        <f>+'[1]1.2a Proyección Empresas '!K233/1000</f>
        <v>106.02880919504641</v>
      </c>
      <c r="K17" s="14">
        <f>+'[1]1.2a Proyección Empresas '!L233/1000</f>
        <v>107.98362855193581</v>
      </c>
      <c r="L17" s="14">
        <f>+'[1]1.2a Proyección Empresas '!M233/1000</f>
        <v>109.93731140211698</v>
      </c>
      <c r="M17" s="14">
        <f>+'[1]1.2a Proyección Empresas '!N233/1000</f>
        <v>111.89144323591015</v>
      </c>
      <c r="N17" s="14">
        <f>+'[1]1.2a Proyección Empresas '!O233/1000</f>
        <v>113.84539769610551</v>
      </c>
      <c r="O17" s="14">
        <f>+'[1]1.2a Proyección Empresas '!P233/1000</f>
        <v>115.79942222877644</v>
      </c>
      <c r="P17" s="14">
        <f>+'[1]1.2a Proyección Empresas '!Q233/1000</f>
        <v>117.75341907890667</v>
      </c>
      <c r="Q17" s="14">
        <f>+'[1]1.2a Proyección Empresas '!R233/1000</f>
        <v>119.70742686518631</v>
      </c>
      <c r="R17" s="14">
        <f>+'[1]1.2a Proyección Empresas '!S233/1000</f>
        <v>121.66143033107626</v>
      </c>
      <c r="S17" s="14">
        <f>+'[1]1.2a Proyección Empresas '!T233/1000</f>
        <v>123.61543550376136</v>
      </c>
      <c r="T17" s="14">
        <f>+'[1]1.2a Proyección Empresas '!U233/1000</f>
        <v>125.5694400021671</v>
      </c>
      <c r="U17" s="14">
        <f>+'[1]1.2a Proyección Empresas '!V233/1000</f>
        <v>127.5234447669508</v>
      </c>
      <c r="V17" s="14">
        <f>+'[1]1.2a Proyección Empresas '!W233/1000</f>
        <v>129.47744942650036</v>
      </c>
      <c r="W17" s="14">
        <f>+'[1]1.2a Proyección Empresas '!X233/1000</f>
        <v>131.43145412762325</v>
      </c>
    </row>
    <row r="18" spans="2:23" x14ac:dyDescent="0.2">
      <c r="B18" s="2" t="s">
        <v>15</v>
      </c>
      <c r="C18" s="13">
        <f>+'[1]1.2a Proyección Empresas '!D234/1000</f>
        <v>149.84780895287875</v>
      </c>
      <c r="D18" s="14">
        <f>+'[1]1.2a Proyección Empresas '!E234/1000</f>
        <v>154.32243957063972</v>
      </c>
      <c r="E18" s="14">
        <f>+'[1]1.2a Proyección Empresas '!F234/1000</f>
        <v>158.00029836892125</v>
      </c>
      <c r="F18" s="14">
        <f>+'[1]1.2a Proyección Empresas '!G234/1000</f>
        <v>161.38253459329874</v>
      </c>
      <c r="G18" s="14">
        <f>+'[1]1.2a Proyección Empresas '!H234/1000</f>
        <v>164.70022743765625</v>
      </c>
      <c r="H18" s="14">
        <f>+'[1]1.2a Proyección Empresas '!I234/1000</f>
        <v>168.05454791837272</v>
      </c>
      <c r="I18" s="14">
        <f>+'[1]1.2a Proyección Empresas '!J234/1000</f>
        <v>171.46463808400321</v>
      </c>
      <c r="J18" s="14">
        <f>+'[1]1.2a Proyección Empresas '!K234/1000</f>
        <v>174.94075911131807</v>
      </c>
      <c r="K18" s="14">
        <f>+'[1]1.2a Proyección Empresas '!L234/1000</f>
        <v>178.48655955001917</v>
      </c>
      <c r="L18" s="14">
        <f>+'[1]1.2a Proyección Empresas '!M234/1000</f>
        <v>182.10442625139225</v>
      </c>
      <c r="M18" s="14">
        <f>+'[1]1.2a Proyección Empresas '!N234/1000</f>
        <v>185.79610520579882</v>
      </c>
      <c r="N18" s="14">
        <f>+'[1]1.2a Proyección Empresas '!O234/1000</f>
        <v>189.56320932855959</v>
      </c>
      <c r="O18" s="14">
        <f>+'[1]1.2a Proyección Empresas '!P234/1000</f>
        <v>193.40731226492412</v>
      </c>
      <c r="P18" s="14">
        <f>+'[1]1.2a Proyección Empresas '!Q234/1000</f>
        <v>197.3299991838839</v>
      </c>
      <c r="Q18" s="14">
        <f>+'[1]1.2a Proyección Empresas '!R234/1000</f>
        <v>201.3328818236441</v>
      </c>
      <c r="R18" s="14">
        <f>+'[1]1.2a Proyección Empresas '!S234/1000</f>
        <v>205.41759493061434</v>
      </c>
      <c r="S18" s="14">
        <f>+'[1]1.2a Proyección Empresas '!T234/1000</f>
        <v>209.58583549899427</v>
      </c>
      <c r="T18" s="14">
        <f>+'[1]1.2a Proyección Empresas '!U234/1000</f>
        <v>213.83921909179574</v>
      </c>
      <c r="U18" s="14">
        <f>+'[1]1.2a Proyección Empresas '!V234/1000</f>
        <v>218.17984658961561</v>
      </c>
      <c r="V18" s="14">
        <f>+'[1]1.2a Proyección Empresas '!W234/1000</f>
        <v>222.60809463152512</v>
      </c>
      <c r="W18" s="14">
        <f>+'[1]1.2a Proyección Empresas '!X234/1000</f>
        <v>227.13134733675901</v>
      </c>
    </row>
    <row r="19" spans="2:23" x14ac:dyDescent="0.2">
      <c r="B19" s="2" t="s">
        <v>16</v>
      </c>
      <c r="C19" s="13">
        <f>+'[1]1.2a Proyección Empresas '!D235/1000</f>
        <v>134.31970565446704</v>
      </c>
      <c r="D19" s="14">
        <f>+'[1]1.2a Proyección Empresas '!E235/1000</f>
        <v>139.1445119117698</v>
      </c>
      <c r="E19" s="14">
        <f>+'[1]1.2a Proyección Empresas '!F235/1000</f>
        <v>142.78563392068747</v>
      </c>
      <c r="F19" s="14">
        <f>+'[1]1.2a Proyección Empresas '!G235/1000</f>
        <v>146.43701900124003</v>
      </c>
      <c r="G19" s="14">
        <f>+'[1]1.2a Proyección Empresas '!H235/1000</f>
        <v>150.13089837396419</v>
      </c>
      <c r="H19" s="14">
        <f>+'[1]1.2a Proyección Empresas '!I235/1000</f>
        <v>153.90485220449551</v>
      </c>
      <c r="I19" s="14">
        <f>+'[1]1.2a Proyección Empresas '!J235/1000</f>
        <v>157.75481206994664</v>
      </c>
      <c r="J19" s="14">
        <f>+'[1]1.2a Proyección Empresas '!K235/1000</f>
        <v>161.68377564526438</v>
      </c>
      <c r="K19" s="14">
        <f>+'[1]1.2a Proyección Empresas '!L235/1000</f>
        <v>165.69298858129298</v>
      </c>
      <c r="L19" s="14">
        <f>+'[1]1.2a Proyección Empresas '!M235/1000</f>
        <v>169.784186123632</v>
      </c>
      <c r="M19" s="14">
        <f>+'[1]1.2a Proyección Empresas '!N235/1000</f>
        <v>173.95902016478701</v>
      </c>
      <c r="N19" s="14">
        <f>+'[1]1.2a Proyección Empresas '!O235/1000</f>
        <v>178.2192067657364</v>
      </c>
      <c r="O19" s="14">
        <f>+'[1]1.2a Proyección Empresas '!P235/1000</f>
        <v>182.56648942031035</v>
      </c>
      <c r="P19" s="14">
        <f>+'[1]1.2a Proyección Empresas '!Q235/1000</f>
        <v>187.00264869908682</v>
      </c>
      <c r="Q19" s="14">
        <f>+'[1]1.2a Proyección Empresas '!R235/1000</f>
        <v>191.52950326700235</v>
      </c>
      <c r="R19" s="14">
        <f>+'[1]1.2a Proyección Empresas '!S235/1000</f>
        <v>196.14890050208984</v>
      </c>
      <c r="S19" s="14">
        <f>+'[1]1.2a Proyección Empresas '!T235/1000</f>
        <v>200.86275908014241</v>
      </c>
      <c r="T19" s="14">
        <f>+'[1]1.2a Proyección Empresas '!U235/1000</f>
        <v>205.67290588652753</v>
      </c>
      <c r="U19" s="14">
        <f>+'[1]1.2a Proyección Empresas '!V235/1000</f>
        <v>210.58171675917734</v>
      </c>
      <c r="V19" s="14">
        <f>+'[1]1.2a Proyección Empresas '!W235/1000</f>
        <v>215.58961760167199</v>
      </c>
      <c r="W19" s="14">
        <f>+'[1]1.2a Proyección Empresas '!X235/1000</f>
        <v>220.70495917892009</v>
      </c>
    </row>
    <row r="20" spans="2:23" x14ac:dyDescent="0.2">
      <c r="B20" s="2" t="s">
        <v>17</v>
      </c>
      <c r="C20" s="13">
        <f>+'[1]1.2a Proyección Empresas '!D236/1000</f>
        <v>308.77377375181158</v>
      </c>
      <c r="D20" s="14">
        <f>+'[1]1.2a Proyección Empresas '!E236/1000</f>
        <v>331.64524923027295</v>
      </c>
      <c r="E20" s="14">
        <f>+'[1]1.2a Proyección Empresas '!F236/1000</f>
        <v>353.44597689065478</v>
      </c>
      <c r="F20" s="14">
        <f>+'[1]1.2a Proyección Empresas '!G236/1000</f>
        <v>375.05280131629252</v>
      </c>
      <c r="G20" s="14">
        <f>+'[1]1.2a Proyección Empresas '!H236/1000</f>
        <v>403.65223617208216</v>
      </c>
      <c r="H20" s="14">
        <f>+'[1]1.2a Proyección Empresas '!I236/1000</f>
        <v>431.95767702347513</v>
      </c>
      <c r="I20" s="14">
        <f>+'[1]1.2a Proyección Empresas '!J236/1000</f>
        <v>455.54506417652556</v>
      </c>
      <c r="J20" s="14">
        <f>+'[1]1.2a Proyección Empresas '!K236/1000</f>
        <v>479.15426508535984</v>
      </c>
      <c r="K20" s="14">
        <f>+'[1]1.2a Proyección Empresas '!L236/1000</f>
        <v>502.78579798393446</v>
      </c>
      <c r="L20" s="14">
        <f>+'[1]1.2a Proyección Empresas '!M236/1000</f>
        <v>519.42390489026639</v>
      </c>
      <c r="M20" s="14">
        <f>+'[1]1.2a Proyección Empresas '!N236/1000</f>
        <v>536.08532438493125</v>
      </c>
      <c r="N20" s="14">
        <f>+'[1]1.2a Proyección Empresas '!O236/1000</f>
        <v>552.77053582773794</v>
      </c>
      <c r="O20" s="14">
        <f>+'[1]1.2a Proyección Empresas '!P236/1000</f>
        <v>569.48002540186621</v>
      </c>
      <c r="P20" s="14">
        <f>+'[1]1.2a Proyección Empresas '!Q236/1000</f>
        <v>586.21428947708057</v>
      </c>
      <c r="Q20" s="14">
        <f>+'[1]1.2a Proyección Empresas '!R236/1000</f>
        <v>602.97383501519334</v>
      </c>
      <c r="R20" s="14">
        <f>+'[1]1.2a Proyección Empresas '!S236/1000</f>
        <v>619.75917697699936</v>
      </c>
      <c r="S20" s="14">
        <f>+'[1]1.2a Proyección Empresas '!T236/1000</f>
        <v>636.57085019679209</v>
      </c>
      <c r="T20" s="14">
        <f>+'[1]1.2a Proyección Empresas '!U236/1000</f>
        <v>653.40936392197034</v>
      </c>
      <c r="U20" s="14">
        <f>+'[1]1.2a Proyección Empresas '!V236/1000</f>
        <v>670.27538042135564</v>
      </c>
      <c r="V20" s="14">
        <f>+'[1]1.2a Proyección Empresas '!W236/1000</f>
        <v>687.16901841628692</v>
      </c>
      <c r="W20" s="14">
        <f>+'[1]1.2a Proyección Empresas '!X236/1000</f>
        <v>704.09260569651053</v>
      </c>
    </row>
    <row r="21" spans="2:23" x14ac:dyDescent="0.2">
      <c r="B21" s="2" t="s">
        <v>18</v>
      </c>
      <c r="C21" s="13">
        <f>+'[1]1.2a Proyección Empresas '!D237/1000</f>
        <v>69.48885283060973</v>
      </c>
      <c r="D21" s="14">
        <f>+'[1]1.2a Proyección Empresas '!E237/1000</f>
        <v>73.058871245801981</v>
      </c>
      <c r="E21" s="14">
        <f>+'[1]1.2a Proyección Empresas '!F237/1000</f>
        <v>77.005201774340819</v>
      </c>
      <c r="F21" s="14">
        <f>+'[1]1.2a Proyección Empresas '!G237/1000</f>
        <v>81.002506700390782</v>
      </c>
      <c r="G21" s="14">
        <f>+'[1]1.2a Proyección Empresas '!H237/1000</f>
        <v>85.049708937748903</v>
      </c>
      <c r="H21" s="14">
        <f>+'[1]1.2a Proyección Empresas '!I237/1000</f>
        <v>89.153220638397713</v>
      </c>
      <c r="I21" s="14">
        <f>+'[1]1.2a Proyección Empresas '!J237/1000</f>
        <v>93.311459315611998</v>
      </c>
      <c r="J21" s="14">
        <f>+'[1]1.2a Proyección Empresas '!K237/1000</f>
        <v>97.524468206650198</v>
      </c>
      <c r="K21" s="14">
        <f>+'[1]1.2a Proyección Empresas '!L237/1000</f>
        <v>101.79198022432317</v>
      </c>
      <c r="L21" s="14">
        <f>+'[1]1.2a Proyección Empresas '!M237/1000</f>
        <v>106.11388459865675</v>
      </c>
      <c r="M21" s="14">
        <f>+'[1]1.2a Proyección Empresas '!N237/1000</f>
        <v>110.49009889747342</v>
      </c>
      <c r="N21" s="14">
        <f>+'[1]1.2a Proyección Empresas '!O237/1000</f>
        <v>114.92059774448607</v>
      </c>
      <c r="O21" s="14">
        <f>+'[1]1.2a Proyección Empresas '!P237/1000</f>
        <v>119.40540188764258</v>
      </c>
      <c r="P21" s="14">
        <f>+'[1]1.2a Proyección Empresas '!Q237/1000</f>
        <v>123.94457779277054</v>
      </c>
      <c r="Q21" s="14">
        <f>+'[1]1.2a Proyección Empresas '!R237/1000</f>
        <v>128.53823563681081</v>
      </c>
      <c r="R21" s="14">
        <f>+'[1]1.2a Proyección Empresas '!S237/1000</f>
        <v>133.18652515655808</v>
      </c>
      <c r="S21" s="14">
        <f>+'[1]1.2a Proyección Empresas '!T237/1000</f>
        <v>137.88964370339252</v>
      </c>
      <c r="T21" s="14">
        <f>+'[1]1.2a Proyección Empresas '!U237/1000</f>
        <v>142.64779673490168</v>
      </c>
      <c r="U21" s="14">
        <f>+'[1]1.2a Proyección Empresas '!V237/1000</f>
        <v>147.46134643205755</v>
      </c>
      <c r="V21" s="14">
        <f>+'[1]1.2a Proyección Empresas '!W237/1000</f>
        <v>152.33022133013961</v>
      </c>
      <c r="W21" s="14">
        <f>+'[1]1.2a Proyección Empresas '!X237/1000</f>
        <v>157.25625895908425</v>
      </c>
    </row>
    <row r="22" spans="2:23" x14ac:dyDescent="0.2">
      <c r="B22" s="3" t="s">
        <v>19</v>
      </c>
      <c r="C22" s="13">
        <f>+'[1]1.2a Proyección Empresas '!D238/1000</f>
        <v>60.716419418896734</v>
      </c>
      <c r="D22" s="14">
        <f>+'[1]1.2a Proyección Empresas '!E238/1000</f>
        <v>62.847469602154206</v>
      </c>
      <c r="E22" s="14">
        <f>+'[1]1.2a Proyección Empresas '!F238/1000</f>
        <v>65.03296127062687</v>
      </c>
      <c r="F22" s="14">
        <f>+'[1]1.2a Proyección Empresas '!G238/1000</f>
        <v>67.359387352918461</v>
      </c>
      <c r="G22" s="14">
        <f>+'[1]1.2a Proyección Empresas '!H238/1000</f>
        <v>69.701576642136928</v>
      </c>
      <c r="H22" s="14">
        <f>+'[1]1.2a Proyección Empresas '!I238/1000</f>
        <v>72.079578677890126</v>
      </c>
      <c r="I22" s="14">
        <f>+'[1]1.2a Proyección Empresas '!J238/1000</f>
        <v>74.517848480471471</v>
      </c>
      <c r="J22" s="14">
        <f>+'[1]1.2a Proyección Empresas '!K238/1000</f>
        <v>77.014052763475277</v>
      </c>
      <c r="K22" s="14">
        <f>+'[1]1.2a Proyección Empresas '!L238/1000</f>
        <v>79.570413954918379</v>
      </c>
      <c r="L22" s="14">
        <f>+'[1]1.2a Proyección Empresas '!M238/1000</f>
        <v>82.188033726691188</v>
      </c>
      <c r="M22" s="14">
        <f>+'[1]1.2a Proyección Empresas '!N238/1000</f>
        <v>84.868341343424987</v>
      </c>
      <c r="N22" s="14">
        <f>+'[1]1.2a Proyección Empresas '!O238/1000</f>
        <v>87.612722406901227</v>
      </c>
      <c r="O22" s="14">
        <f>+'[1]1.2a Proyección Empresas '!P238/1000</f>
        <v>90.422615057969622</v>
      </c>
      <c r="P22" s="14">
        <f>+'[1]1.2a Proyección Empresas '!Q238/1000</f>
        <v>93.29948622180882</v>
      </c>
      <c r="Q22" s="14">
        <f>+'[1]1.2a Proyección Empresas '!R238/1000</f>
        <v>96.244838161414719</v>
      </c>
      <c r="R22" s="14">
        <f>+'[1]1.2a Proyección Empresas '!S238/1000</f>
        <v>99.260209408701982</v>
      </c>
      <c r="S22" s="14">
        <f>+'[1]1.2a Proyección Empresas '!T238/1000</f>
        <v>102.34716877818408</v>
      </c>
      <c r="T22" s="14">
        <f>+'[1]1.2a Proyección Empresas '!U238/1000</f>
        <v>105.50734403218131</v>
      </c>
      <c r="U22" s="14">
        <f>+'[1]1.2a Proyección Empresas '!V238/1000</f>
        <v>108.74231302020783</v>
      </c>
      <c r="V22" s="14">
        <f>+'[1]1.2a Proyección Empresas '!W238/1000</f>
        <v>112.05403410992602</v>
      </c>
      <c r="W22" s="14">
        <f>+'[1]1.2a Proyección Empresas '!X238/1000</f>
        <v>115.443163477187</v>
      </c>
    </row>
    <row r="23" spans="2:23" x14ac:dyDescent="0.2">
      <c r="B23" s="2" t="s">
        <v>20</v>
      </c>
      <c r="C23" s="13">
        <f>+'[1]1.2a Proyección Empresas '!D239/1000</f>
        <v>59.497313433254192</v>
      </c>
      <c r="D23" s="14">
        <f>+'[1]1.2a Proyección Empresas '!E239/1000</f>
        <v>63.295746582436038</v>
      </c>
      <c r="E23" s="14">
        <f>+'[1]1.2a Proyección Empresas '!F239/1000</f>
        <v>67.0685241509685</v>
      </c>
      <c r="F23" s="14">
        <f>+'[1]1.2a Proyección Empresas '!G239/1000</f>
        <v>70.837556817315317</v>
      </c>
      <c r="G23" s="14">
        <f>+'[1]1.2a Proyección Empresas '!H239/1000</f>
        <v>74.59108370008228</v>
      </c>
      <c r="H23" s="14">
        <f>+'[1]1.2a Proyección Empresas '!I239/1000</f>
        <v>78.315392136098552</v>
      </c>
      <c r="I23" s="14">
        <f>+'[1]1.2a Proyección Empresas '!J239/1000</f>
        <v>82.011966656146399</v>
      </c>
      <c r="J23" s="14">
        <f>+'[1]1.2a Proyección Empresas '!K239/1000</f>
        <v>85.67971343570045</v>
      </c>
      <c r="K23" s="14">
        <f>+'[1]1.2a Proyección Empresas '!L239/1000</f>
        <v>89.318177948013215</v>
      </c>
      <c r="L23" s="14">
        <f>+'[1]1.2a Proyección Empresas '!M239/1000</f>
        <v>92.926727017630995</v>
      </c>
      <c r="M23" s="14">
        <f>+'[1]1.2a Proyección Empresas '!N239/1000</f>
        <v>96.504757883891614</v>
      </c>
      <c r="N23" s="14">
        <f>+'[1]1.2a Proyección Empresas '!O239/1000</f>
        <v>100.05164437163648</v>
      </c>
      <c r="O23" s="14">
        <f>+'[1]1.2a Proyección Empresas '!P239/1000</f>
        <v>103.56675029570707</v>
      </c>
      <c r="P23" s="14">
        <f>+'[1]1.2a Proyección Empresas '!Q239/1000</f>
        <v>107.04942594197414</v>
      </c>
      <c r="Q23" s="14">
        <f>+'[1]1.2a Proyección Empresas '!R239/1000</f>
        <v>110.49900769602114</v>
      </c>
      <c r="R23" s="14">
        <f>+'[1]1.2a Proyección Empresas '!S239/1000</f>
        <v>113.91482146628177</v>
      </c>
      <c r="S23" s="14">
        <f>+'[1]1.2a Proyección Empresas '!T239/1000</f>
        <v>117.29616714528072</v>
      </c>
      <c r="T23" s="14">
        <f>+'[1]1.2a Proyección Empresas '!U239/1000</f>
        <v>120.64237811904032</v>
      </c>
      <c r="U23" s="14">
        <f>+'[1]1.2a Proyección Empresas '!V239/1000</f>
        <v>123.95258746574787</v>
      </c>
      <c r="V23" s="14">
        <f>+'[1]1.2a Proyección Empresas '!W239/1000</f>
        <v>127.22663977703202</v>
      </c>
      <c r="W23" s="14">
        <f>+'[1]1.2a Proyección Empresas '!X239/1000</f>
        <v>130.46148793416739</v>
      </c>
    </row>
    <row r="24" spans="2:23" x14ac:dyDescent="0.2">
      <c r="B24" s="2" t="s">
        <v>21</v>
      </c>
      <c r="C24" s="13">
        <f>+'[1]1.2a Proyección Empresas '!D240/1000</f>
        <v>174.74336721929797</v>
      </c>
      <c r="D24" s="14">
        <f>+'[1]1.2a Proyección Empresas '!E240/1000</f>
        <v>184.95490341962659</v>
      </c>
      <c r="E24" s="14">
        <f>+'[1]1.2a Proyección Empresas '!F240/1000</f>
        <v>194.91726503962576</v>
      </c>
      <c r="F24" s="14">
        <f>+'[1]1.2a Proyección Empresas '!G240/1000</f>
        <v>204.84171544656567</v>
      </c>
      <c r="G24" s="14">
        <f>+'[1]1.2a Proyección Empresas '!H240/1000</f>
        <v>214.75019401837153</v>
      </c>
      <c r="H24" s="14">
        <f>+'[1]1.2a Proyección Empresas '!I240/1000</f>
        <v>224.62857593546971</v>
      </c>
      <c r="I24" s="14">
        <f>+'[1]1.2a Proyección Empresas '!J240/1000</f>
        <v>234.47839034863071</v>
      </c>
      <c r="J24" s="14">
        <f>+'[1]1.2a Proyección Empresas '!K240/1000</f>
        <v>244.29851055665338</v>
      </c>
      <c r="K24" s="14">
        <f>+'[1]1.2a Proyección Empresas '!L240/1000</f>
        <v>254.08846837124895</v>
      </c>
      <c r="L24" s="14">
        <f>+'[1]1.2a Proyección Empresas '!M240/1000</f>
        <v>263.84761158584547</v>
      </c>
      <c r="M24" s="14">
        <f>+'[1]1.2a Proyección Empresas '!N240/1000</f>
        <v>273.57531932282831</v>
      </c>
      <c r="N24" s="14">
        <f>+'[1]1.2a Proyección Empresas '!O240/1000</f>
        <v>283.27094658632598</v>
      </c>
      <c r="O24" s="14">
        <f>+'[1]1.2a Proyección Empresas '!P240/1000</f>
        <v>292.93383806959946</v>
      </c>
      <c r="P24" s="14">
        <f>+'[1]1.2a Proyección Empresas '!Q240/1000</f>
        <v>302.56332453030439</v>
      </c>
      <c r="Q24" s="14">
        <f>+'[1]1.2a Proyección Empresas '!R240/1000</f>
        <v>312.1587224080132</v>
      </c>
      <c r="R24" s="14">
        <f>+'[1]1.2a Proyección Empresas '!S240/1000</f>
        <v>321.71933735024083</v>
      </c>
      <c r="S24" s="14">
        <f>+'[1]1.2a Proyección Empresas '!T240/1000</f>
        <v>331.24444820664269</v>
      </c>
      <c r="T24" s="14">
        <f>+'[1]1.2a Proyección Empresas '!U240/1000</f>
        <v>340.73336832707326</v>
      </c>
      <c r="U24" s="14">
        <f>+'[1]1.2a Proyección Empresas '!V240/1000</f>
        <v>350.18520473297446</v>
      </c>
      <c r="V24" s="14">
        <f>+'[1]1.2a Proyección Empresas '!W240/1000</f>
        <v>359.59979734492327</v>
      </c>
      <c r="W24" s="14">
        <f>+'[1]1.2a Proyección Empresas '!X240/1000</f>
        <v>368.97400745808329</v>
      </c>
    </row>
    <row r="25" spans="2:23" x14ac:dyDescent="0.2">
      <c r="B25" s="2" t="s">
        <v>22</v>
      </c>
      <c r="C25" s="13">
        <f>+'[1]1.2a Proyección Empresas '!D241/1000</f>
        <v>145.98215641934735</v>
      </c>
      <c r="D25" s="14">
        <f>+'[1]1.2a Proyección Empresas '!E241/1000</f>
        <v>155.43004931438236</v>
      </c>
      <c r="E25" s="14">
        <f>+'[1]1.2a Proyección Empresas '!F241/1000</f>
        <v>167.46498555775347</v>
      </c>
      <c r="F25" s="14">
        <f>+'[1]1.2a Proyección Empresas '!G241/1000</f>
        <v>178.23869823291125</v>
      </c>
      <c r="G25" s="14">
        <f>+'[1]1.2a Proyección Empresas '!H241/1000</f>
        <v>187.39279608419895</v>
      </c>
      <c r="H25" s="14">
        <f>+'[1]1.2a Proyección Empresas '!I241/1000</f>
        <v>196.54848875890664</v>
      </c>
      <c r="I25" s="14">
        <f>+'[1]1.2a Proyección Empresas '!J241/1000</f>
        <v>205.7071866518238</v>
      </c>
      <c r="J25" s="14">
        <f>+'[1]1.2a Proyección Empresas '!K241/1000</f>
        <v>214.86873707383</v>
      </c>
      <c r="K25" s="14">
        <f>+'[1]1.2a Proyección Empresas '!L241/1000</f>
        <v>224.03325252855737</v>
      </c>
      <c r="L25" s="14">
        <f>+'[1]1.2a Proyección Empresas '!M241/1000</f>
        <v>233.20077976565238</v>
      </c>
      <c r="M25" s="14">
        <f>+'[1]1.2a Proyección Empresas '!N241/1000</f>
        <v>242.37138390939822</v>
      </c>
      <c r="N25" s="14">
        <f>+'[1]1.2a Proyección Empresas '!O241/1000</f>
        <v>251.54512695581198</v>
      </c>
      <c r="O25" s="14">
        <f>+'[1]1.2a Proyección Empresas '!P241/1000</f>
        <v>260.72207330917223</v>
      </c>
      <c r="P25" s="14">
        <f>+'[1]1.2a Proyección Empresas '!Q241/1000</f>
        <v>269.90228840332088</v>
      </c>
      <c r="Q25" s="14">
        <f>+'[1]1.2a Proyección Empresas '!R241/1000</f>
        <v>279.0858390636011</v>
      </c>
      <c r="R25" s="14">
        <f>+'[1]1.2a Proyección Empresas '!S241/1000</f>
        <v>288.27279354504873</v>
      </c>
      <c r="S25" s="14">
        <f>+'[1]1.2a Proyección Empresas '!T241/1000</f>
        <v>297.46322118031054</v>
      </c>
      <c r="T25" s="14">
        <f>+'[1]1.2a Proyección Empresas '!U241/1000</f>
        <v>306.65719397785955</v>
      </c>
      <c r="U25" s="14">
        <f>+'[1]1.2a Proyección Empresas '!V241/1000</f>
        <v>315.85478050124681</v>
      </c>
      <c r="V25" s="14">
        <f>+'[1]1.2a Proyección Empresas '!W241/1000</f>
        <v>325.05606991637632</v>
      </c>
      <c r="W25" s="14">
        <f>+'[1]1.2a Proyección Empresas '!X241/1000</f>
        <v>334.26107820753606</v>
      </c>
    </row>
    <row r="26" spans="2:23" x14ac:dyDescent="0.2">
      <c r="B26" s="2" t="s">
        <v>23</v>
      </c>
      <c r="C26" s="13">
        <f>+'[1]1.2a Proyección Empresas '!D242/1000</f>
        <v>0</v>
      </c>
      <c r="D26" s="14">
        <f>+'[1]1.2a Proyección Empresas '!E242/1000</f>
        <v>0</v>
      </c>
      <c r="E26" s="14">
        <f>+'[1]1.2a Proyección Empresas '!F242/1000</f>
        <v>0</v>
      </c>
      <c r="F26" s="14">
        <f>+'[1]1.2a Proyección Empresas '!G242/1000</f>
        <v>0</v>
      </c>
      <c r="G26" s="14">
        <f>+'[1]1.2a Proyección Empresas '!H242/1000</f>
        <v>0</v>
      </c>
      <c r="H26" s="14">
        <f>+'[1]1.2a Proyección Empresas '!I242/1000</f>
        <v>0</v>
      </c>
      <c r="I26" s="14">
        <f>+'[1]1.2a Proyección Empresas '!J242/1000</f>
        <v>0</v>
      </c>
      <c r="J26" s="14">
        <f>+'[1]1.2a Proyección Empresas '!K242/1000</f>
        <v>0</v>
      </c>
      <c r="K26" s="14">
        <f>+'[1]1.2a Proyección Empresas '!L242/1000</f>
        <v>0</v>
      </c>
      <c r="L26" s="14">
        <f>+'[1]1.2a Proyección Empresas '!M242/1000</f>
        <v>0</v>
      </c>
      <c r="M26" s="14">
        <f>+'[1]1.2a Proyección Empresas '!N242/1000</f>
        <v>0</v>
      </c>
      <c r="N26" s="14">
        <f>+'[1]1.2a Proyección Empresas '!O242/1000</f>
        <v>0</v>
      </c>
      <c r="O26" s="14">
        <f>+'[1]1.2a Proyección Empresas '!P242/1000</f>
        <v>0</v>
      </c>
      <c r="P26" s="14">
        <f>+'[1]1.2a Proyección Empresas '!Q242/1000</f>
        <v>0</v>
      </c>
      <c r="Q26" s="14">
        <f>+'[1]1.2a Proyección Empresas '!R242/1000</f>
        <v>0</v>
      </c>
      <c r="R26" s="14">
        <f>+'[1]1.2a Proyección Empresas '!S242/1000</f>
        <v>0</v>
      </c>
      <c r="S26" s="14">
        <f>+'[1]1.2a Proyección Empresas '!T242/1000</f>
        <v>0</v>
      </c>
      <c r="T26" s="14">
        <f>+'[1]1.2a Proyección Empresas '!U242/1000</f>
        <v>0</v>
      </c>
      <c r="U26" s="14">
        <f>+'[1]1.2a Proyección Empresas '!V242/1000</f>
        <v>0</v>
      </c>
      <c r="V26" s="14">
        <f>+'[1]1.2a Proyección Empresas '!W242/1000</f>
        <v>0</v>
      </c>
      <c r="W26" s="14">
        <f>+'[1]1.2a Proyección Empresas '!X242/1000</f>
        <v>0</v>
      </c>
    </row>
    <row r="27" spans="2:23" ht="13.5" thickBot="1" x14ac:dyDescent="0.25">
      <c r="B27" s="47" t="s">
        <v>24</v>
      </c>
      <c r="C27" s="13">
        <f>+'[1]1.2a Proyección Empresas '!D243/1000</f>
        <v>0.14152000000000001</v>
      </c>
      <c r="D27" s="14">
        <f>+'[1]1.2a Proyección Empresas '!E243/1000</f>
        <v>0.25794</v>
      </c>
      <c r="E27" s="14">
        <f>+'[1]1.2a Proyección Empresas '!F243/1000</f>
        <v>0.29189999999999994</v>
      </c>
      <c r="F27" s="14">
        <f>+'[1]1.2a Proyección Empresas '!G243/1000</f>
        <v>0.31066999999999995</v>
      </c>
      <c r="G27" s="14">
        <f>+'[1]1.2a Proyección Empresas '!H243/1000</f>
        <v>0.33155999999999997</v>
      </c>
      <c r="H27" s="14">
        <f>+'[1]1.2a Proyección Empresas '!I243/1000</f>
        <v>0.35374999999999995</v>
      </c>
      <c r="I27" s="14">
        <f>+'[1]1.2a Proyección Empresas '!J243/1000</f>
        <v>0.39149</v>
      </c>
      <c r="J27" s="14">
        <f>+'[1]1.2a Proyección Empresas '!K243/1000</f>
        <v>0.4455400000000001</v>
      </c>
      <c r="K27" s="14">
        <f>+'[1]1.2a Proyección Empresas '!L243/1000</f>
        <v>0.5617700000000001</v>
      </c>
      <c r="L27" s="14">
        <f>+'[1]1.2a Proyección Empresas '!M243/1000</f>
        <v>0</v>
      </c>
      <c r="M27" s="14">
        <f>+'[1]1.2a Proyección Empresas '!N243/1000</f>
        <v>0</v>
      </c>
      <c r="N27" s="14">
        <f>+'[1]1.2a Proyección Empresas '!O243/1000</f>
        <v>0</v>
      </c>
      <c r="O27" s="14">
        <f>+'[1]1.2a Proyección Empresas '!P243/1000</f>
        <v>0</v>
      </c>
      <c r="P27" s="14">
        <f>+'[1]1.2a Proyección Empresas '!Q243/1000</f>
        <v>0</v>
      </c>
      <c r="Q27" s="14">
        <f>+'[1]1.2a Proyección Empresas '!R243/1000</f>
        <v>0</v>
      </c>
      <c r="R27" s="14">
        <f>+'[1]1.2a Proyección Empresas '!S243/1000</f>
        <v>0</v>
      </c>
      <c r="S27" s="14">
        <f>+'[1]1.2a Proyección Empresas '!T243/1000</f>
        <v>0</v>
      </c>
      <c r="T27" s="14">
        <f>+'[1]1.2a Proyección Empresas '!U243/1000</f>
        <v>0</v>
      </c>
      <c r="U27" s="14">
        <f>+'[1]1.2a Proyección Empresas '!V243/1000</f>
        <v>0</v>
      </c>
      <c r="V27" s="14">
        <f>+'[1]1.2a Proyección Empresas '!W243/1000</f>
        <v>0</v>
      </c>
      <c r="W27" s="14">
        <f>+'[1]1.2a Proyección Empresas '!X243/1000</f>
        <v>0</v>
      </c>
    </row>
    <row r="28" spans="2:23" ht="13.5" thickBot="1" x14ac:dyDescent="0.25">
      <c r="B28" s="49" t="s">
        <v>25</v>
      </c>
      <c r="C28" s="16">
        <f>+'[1]1.2a Proyección Empresas '!D244/1000</f>
        <v>31045.164671600214</v>
      </c>
      <c r="D28" s="16">
        <f>+'[1]1.2a Proyección Empresas '!E244/1000</f>
        <v>31791.271689981524</v>
      </c>
      <c r="E28" s="16">
        <f>+'[1]1.2a Proyección Empresas '!F244/1000</f>
        <v>32560.554411177618</v>
      </c>
      <c r="F28" s="16">
        <f>+'[1]1.2a Proyección Empresas '!G244/1000</f>
        <v>33352.262124397203</v>
      </c>
      <c r="G28" s="16">
        <f>+'[1]1.2a Proyección Empresas '!H244/1000</f>
        <v>34139.925730051022</v>
      </c>
      <c r="H28" s="16">
        <f>+'[1]1.2a Proyección Empresas '!I244/1000</f>
        <v>34937.854275586993</v>
      </c>
      <c r="I28" s="16">
        <f>+'[1]1.2a Proyección Empresas '!J244/1000</f>
        <v>35736.300364808558</v>
      </c>
      <c r="J28" s="16">
        <f>+'[1]1.2a Proyección Empresas '!K244/1000</f>
        <v>36541.35914161543</v>
      </c>
      <c r="K28" s="16">
        <f>+'[1]1.2a Proyección Empresas '!L244/1000</f>
        <v>37353.582227661842</v>
      </c>
      <c r="L28" s="16">
        <f>+'[1]1.2a Proyección Empresas '!M244/1000</f>
        <v>38164.763779576744</v>
      </c>
      <c r="M28" s="16">
        <f>+'[1]1.2a Proyección Empresas '!N244/1000</f>
        <v>38983.699175850452</v>
      </c>
      <c r="N28" s="16">
        <f>+'[1]1.2a Proyección Empresas '!O244/1000</f>
        <v>39809.736925972866</v>
      </c>
      <c r="O28" s="16">
        <f>+'[1]1.2a Proyección Empresas '!P244/1000</f>
        <v>40628.312606717453</v>
      </c>
      <c r="P28" s="16">
        <f>+'[1]1.2a Proyección Empresas '!Q244/1000</f>
        <v>41469.467239697376</v>
      </c>
      <c r="Q28" s="16">
        <f>+'[1]1.2a Proyección Empresas '!R244/1000</f>
        <v>42331.837516534848</v>
      </c>
      <c r="R28" s="16">
        <f>+'[1]1.2a Proyección Empresas '!S244/1000</f>
        <v>43188.711384976195</v>
      </c>
      <c r="S28" s="16">
        <f>+'[1]1.2a Proyección Empresas '!T244/1000</f>
        <v>44051.852700875177</v>
      </c>
      <c r="T28" s="16">
        <f>+'[1]1.2a Proyección Empresas '!U244/1000</f>
        <v>44908.055874401114</v>
      </c>
      <c r="U28" s="16">
        <f>+'[1]1.2a Proyección Empresas '!V244/1000</f>
        <v>45787.793568710811</v>
      </c>
      <c r="V28" s="16">
        <f>+'[1]1.2a Proyección Empresas '!W244/1000</f>
        <v>46676.455490200096</v>
      </c>
      <c r="W28" s="16">
        <f>+'[1]1.2a Proyección Empresas '!X244/1000</f>
        <v>47515.398301353016</v>
      </c>
    </row>
    <row r="29" spans="2:23" x14ac:dyDescent="0.2"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</row>
    <row r="30" spans="2:23" x14ac:dyDescent="0.2">
      <c r="B30" s="48" t="s">
        <v>26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P38"/>
  <sheetViews>
    <sheetView zoomScale="85" zoomScaleNormal="85" workbookViewId="0"/>
  </sheetViews>
  <sheetFormatPr baseColWidth="10" defaultColWidth="11.42578125" defaultRowHeight="15" x14ac:dyDescent="0.25"/>
  <cols>
    <col min="1" max="1" width="11.42578125" style="37"/>
    <col min="2" max="2" width="15" style="37" customWidth="1"/>
    <col min="3" max="16384" width="11.42578125" style="37"/>
  </cols>
  <sheetData>
    <row r="2" spans="2:16" ht="15.75" thickBot="1" x14ac:dyDescent="0.3"/>
    <row r="3" spans="2:16" ht="15.75" thickBot="1" x14ac:dyDescent="0.3">
      <c r="B3" s="87" t="s">
        <v>0</v>
      </c>
      <c r="C3" s="158">
        <v>2010</v>
      </c>
      <c r="D3" s="158">
        <f t="shared" ref="D3:J3" si="0">+C3+1</f>
        <v>2011</v>
      </c>
      <c r="E3" s="158">
        <f t="shared" si="0"/>
        <v>2012</v>
      </c>
      <c r="F3" s="158">
        <f t="shared" si="0"/>
        <v>2013</v>
      </c>
      <c r="G3" s="158">
        <f t="shared" si="0"/>
        <v>2014</v>
      </c>
      <c r="H3" s="158">
        <f t="shared" si="0"/>
        <v>2015</v>
      </c>
      <c r="I3" s="158">
        <f t="shared" si="0"/>
        <v>2016</v>
      </c>
      <c r="J3" s="158">
        <f t="shared" si="0"/>
        <v>2017</v>
      </c>
      <c r="K3" s="158">
        <v>2018</v>
      </c>
      <c r="L3" s="158">
        <v>2019</v>
      </c>
      <c r="M3" s="158">
        <v>2020</v>
      </c>
      <c r="N3" s="158">
        <v>2021</v>
      </c>
      <c r="O3" s="158">
        <v>2022</v>
      </c>
      <c r="P3" s="158">
        <v>2023</v>
      </c>
    </row>
    <row r="4" spans="2:16" x14ac:dyDescent="0.25">
      <c r="B4" s="2" t="s">
        <v>44</v>
      </c>
      <c r="C4" s="14">
        <v>254.197788</v>
      </c>
      <c r="D4" s="14">
        <v>276.48578004053184</v>
      </c>
      <c r="E4" s="14">
        <v>289.5051616718311</v>
      </c>
      <c r="F4" s="14">
        <v>298.79799415636381</v>
      </c>
      <c r="G4" s="14">
        <v>311.88181639302201</v>
      </c>
      <c r="H4" s="14">
        <v>319.95952012258954</v>
      </c>
      <c r="I4" s="14">
        <v>329.90219158655941</v>
      </c>
      <c r="J4" s="63">
        <v>338.72878044459367</v>
      </c>
      <c r="K4" s="63">
        <v>314.22209223015761</v>
      </c>
      <c r="L4" s="63">
        <v>292.07792213148917</v>
      </c>
      <c r="M4" s="63">
        <v>274.46621415519593</v>
      </c>
      <c r="N4" s="63">
        <v>282.2976672385754</v>
      </c>
      <c r="O4" s="63">
        <v>288.55433748552412</v>
      </c>
      <c r="P4" s="63">
        <v>0</v>
      </c>
    </row>
    <row r="5" spans="2:16" x14ac:dyDescent="0.25">
      <c r="B5" s="2" t="s">
        <v>45</v>
      </c>
      <c r="C5" s="14">
        <v>431.607101</v>
      </c>
      <c r="D5" s="14">
        <v>466.3564586522885</v>
      </c>
      <c r="E5" s="14">
        <v>484.83888155272786</v>
      </c>
      <c r="F5" s="14">
        <v>500.06950212226906</v>
      </c>
      <c r="G5" s="14">
        <v>506.78326206431484</v>
      </c>
      <c r="H5" s="14">
        <v>524.1238971147269</v>
      </c>
      <c r="I5" s="14">
        <v>522.73027644193951</v>
      </c>
      <c r="J5" s="63">
        <v>534.17421255678096</v>
      </c>
      <c r="K5" s="63">
        <v>498.48181235480303</v>
      </c>
      <c r="L5" s="63">
        <v>455.98149666246564</v>
      </c>
      <c r="M5" s="63">
        <v>434.17581552416431</v>
      </c>
      <c r="N5" s="63">
        <v>447.80666614041587</v>
      </c>
      <c r="O5" s="63">
        <v>456.4381427422943</v>
      </c>
      <c r="P5" s="63">
        <v>0</v>
      </c>
    </row>
    <row r="6" spans="2:16" x14ac:dyDescent="0.25">
      <c r="B6" s="2" t="s">
        <v>46</v>
      </c>
      <c r="C6" s="14">
        <v>749.34092399999986</v>
      </c>
      <c r="D6" s="14">
        <v>790.19914361023905</v>
      </c>
      <c r="E6" s="14">
        <v>857.66638099928957</v>
      </c>
      <c r="F6" s="14">
        <v>907.66713992890425</v>
      </c>
      <c r="G6" s="14">
        <v>958.89820816460383</v>
      </c>
      <c r="H6" s="14">
        <v>974.09238472792822</v>
      </c>
      <c r="I6" s="14">
        <v>990.68636615612104</v>
      </c>
      <c r="J6" s="63">
        <v>1010.4454702102759</v>
      </c>
      <c r="K6" s="63">
        <v>975.87003979175233</v>
      </c>
      <c r="L6" s="63">
        <v>910.36653854006477</v>
      </c>
      <c r="M6" s="63">
        <v>878.04776787814023</v>
      </c>
      <c r="N6" s="63">
        <v>874.41746921715867</v>
      </c>
      <c r="O6" s="63">
        <v>888.23027729806699</v>
      </c>
      <c r="P6" s="63">
        <v>0</v>
      </c>
    </row>
    <row r="7" spans="2:16" x14ac:dyDescent="0.25">
      <c r="B7" s="2" t="s">
        <v>47</v>
      </c>
      <c r="C7" s="14">
        <v>18.369966999999999</v>
      </c>
      <c r="D7" s="14">
        <v>18.65265349407164</v>
      </c>
      <c r="E7" s="14">
        <v>19.243807700595816</v>
      </c>
      <c r="F7" s="14">
        <v>23.249901154867359</v>
      </c>
      <c r="G7" s="14">
        <v>23.956357814846449</v>
      </c>
      <c r="H7" s="14">
        <v>20.522878792704439</v>
      </c>
      <c r="I7" s="14">
        <v>21.077986660032312</v>
      </c>
      <c r="J7" s="63">
        <v>20.880373476096363</v>
      </c>
      <c r="K7" s="63">
        <v>15.967451599807521</v>
      </c>
      <c r="L7" s="63">
        <v>14.159375638687488</v>
      </c>
      <c r="M7" s="63">
        <v>13.811894653163781</v>
      </c>
      <c r="N7" s="63">
        <v>14.260365767132287</v>
      </c>
      <c r="O7" s="63">
        <v>14.887290654720898</v>
      </c>
      <c r="P7" s="63">
        <v>0</v>
      </c>
    </row>
    <row r="8" spans="2:16" x14ac:dyDescent="0.25">
      <c r="B8" s="2" t="s">
        <v>48</v>
      </c>
      <c r="C8" s="14">
        <v>571.41524517667426</v>
      </c>
      <c r="D8" s="14">
        <v>618.4127652347421</v>
      </c>
      <c r="E8" s="14">
        <v>641.16698287074041</v>
      </c>
      <c r="F8" s="14">
        <v>675.34631234470339</v>
      </c>
      <c r="G8" s="14">
        <v>701.70616188348913</v>
      </c>
      <c r="H8" s="14">
        <v>674.72540513464207</v>
      </c>
      <c r="I8" s="14">
        <v>690.40178533445226</v>
      </c>
      <c r="J8" s="63">
        <v>647.31183911533844</v>
      </c>
      <c r="K8" s="63">
        <v>506.8948566894029</v>
      </c>
      <c r="L8" s="63">
        <v>470.41737453109323</v>
      </c>
      <c r="M8" s="63">
        <v>434.52006227918133</v>
      </c>
      <c r="N8" s="63">
        <v>443.49716933938691</v>
      </c>
      <c r="O8" s="63">
        <v>453.80874438200857</v>
      </c>
      <c r="P8" s="63">
        <v>0</v>
      </c>
    </row>
    <row r="9" spans="2:16" x14ac:dyDescent="0.25">
      <c r="B9" s="2" t="s">
        <v>1</v>
      </c>
      <c r="C9" s="14">
        <v>2043.6827221758729</v>
      </c>
      <c r="D9" s="14">
        <v>2160.3869520878684</v>
      </c>
      <c r="E9" s="14">
        <v>2287.5195968512689</v>
      </c>
      <c r="F9" s="14">
        <v>2418.3130000000001</v>
      </c>
      <c r="G9" s="14">
        <v>2525.7620000000002</v>
      </c>
      <c r="H9" s="14">
        <v>2572.8609999999999</v>
      </c>
      <c r="I9" s="14">
        <v>2598.8649999999998</v>
      </c>
      <c r="J9" s="63">
        <v>2479.4101299999998</v>
      </c>
      <c r="K9" s="63">
        <v>2372.5139935601755</v>
      </c>
      <c r="L9" s="63">
        <v>2305.1781828611215</v>
      </c>
      <c r="M9" s="63">
        <v>2263.329241447193</v>
      </c>
      <c r="N9" s="63">
        <v>2355.1005937513214</v>
      </c>
      <c r="O9" s="63">
        <v>2434.8119912218849</v>
      </c>
      <c r="P9" s="63">
        <v>2396.6153359902423</v>
      </c>
    </row>
    <row r="10" spans="2:16" x14ac:dyDescent="0.25">
      <c r="B10" s="2" t="s">
        <v>49</v>
      </c>
      <c r="C10" s="14">
        <v>1508.6089007269086</v>
      </c>
      <c r="D10" s="14">
        <v>1545.17722655888</v>
      </c>
      <c r="E10" s="14">
        <v>1643.6579415042829</v>
      </c>
      <c r="F10" s="14">
        <v>1738.7249447567006</v>
      </c>
      <c r="G10" s="14">
        <v>1809.5176375851493</v>
      </c>
      <c r="H10" s="14">
        <v>1773.5918852314453</v>
      </c>
      <c r="I10" s="14">
        <v>1826.1878216247726</v>
      </c>
      <c r="J10" s="63">
        <v>1765.3152436326404</v>
      </c>
      <c r="K10" s="63">
        <v>1721.9701046123771</v>
      </c>
      <c r="L10" s="63">
        <v>1645.931520913937</v>
      </c>
      <c r="M10" s="63">
        <v>1568.1610874026148</v>
      </c>
      <c r="N10" s="63">
        <v>1633.0881926026661</v>
      </c>
      <c r="O10" s="63">
        <v>1693.5417074717839</v>
      </c>
      <c r="P10" s="63">
        <v>0</v>
      </c>
    </row>
    <row r="11" spans="2:16" x14ac:dyDescent="0.25">
      <c r="B11" s="2" t="s">
        <v>2</v>
      </c>
      <c r="C11" s="14">
        <v>14.343705206189071</v>
      </c>
      <c r="D11" s="14">
        <v>14.685896567471291</v>
      </c>
      <c r="E11" s="14">
        <v>14.75292426177521</v>
      </c>
      <c r="F11" s="14">
        <v>15.114010229964238</v>
      </c>
      <c r="G11" s="14">
        <v>15.460543490311776</v>
      </c>
      <c r="H11" s="14">
        <v>16.020807736287935</v>
      </c>
      <c r="I11" s="14">
        <v>16.681270419556448</v>
      </c>
      <c r="J11" s="63">
        <v>17.128280076828652</v>
      </c>
      <c r="K11" s="63">
        <v>18.191930369152523</v>
      </c>
      <c r="L11" s="63">
        <v>17.107740000000003</v>
      </c>
      <c r="M11" s="63">
        <v>15.338906999999999</v>
      </c>
      <c r="N11" s="63">
        <v>16.689</v>
      </c>
      <c r="O11" s="63">
        <v>18.3</v>
      </c>
      <c r="P11" s="63">
        <v>23.716000000000001</v>
      </c>
    </row>
    <row r="12" spans="2:16" x14ac:dyDescent="0.25">
      <c r="B12" s="2" t="s">
        <v>3</v>
      </c>
      <c r="C12" s="14">
        <v>70.584039999999987</v>
      </c>
      <c r="D12" s="14">
        <v>72.190829999999991</v>
      </c>
      <c r="E12" s="14">
        <v>79.519879999999986</v>
      </c>
      <c r="F12" s="14">
        <v>84.966311648192075</v>
      </c>
      <c r="G12" s="14">
        <v>90.882105571454943</v>
      </c>
      <c r="H12" s="14">
        <v>95.498000000000005</v>
      </c>
      <c r="I12" s="14">
        <v>102.126</v>
      </c>
      <c r="J12" s="63">
        <v>107.81095129760004</v>
      </c>
      <c r="K12" s="63">
        <v>114.79733448789622</v>
      </c>
      <c r="L12" s="63">
        <v>120.72533757698304</v>
      </c>
      <c r="M12" s="63">
        <v>123.31781593747438</v>
      </c>
      <c r="N12" s="63">
        <v>138.93195852362277</v>
      </c>
      <c r="O12" s="63">
        <v>149.31427179383786</v>
      </c>
      <c r="P12" s="63">
        <v>151.00219414074772</v>
      </c>
    </row>
    <row r="13" spans="2:16" x14ac:dyDescent="0.25">
      <c r="B13" s="2" t="s">
        <v>4</v>
      </c>
      <c r="C13" s="14">
        <v>9445.1305378960769</v>
      </c>
      <c r="D13" s="14">
        <v>9935.0202183732599</v>
      </c>
      <c r="E13" s="14">
        <v>10593.356604051854</v>
      </c>
      <c r="F13" s="14">
        <v>11225.75640080954</v>
      </c>
      <c r="G13" s="14">
        <v>11594.119830578367</v>
      </c>
      <c r="H13" s="14">
        <v>11868.521634594443</v>
      </c>
      <c r="I13" s="14">
        <v>11961.679657021392</v>
      </c>
      <c r="J13" s="63">
        <v>11676.328392211492</v>
      </c>
      <c r="K13" s="63">
        <v>10887.527228502966</v>
      </c>
      <c r="L13" s="63">
        <v>10171.941882368306</v>
      </c>
      <c r="M13" s="63">
        <v>9296.4303074386025</v>
      </c>
      <c r="N13" s="63">
        <v>9352.6104480473641</v>
      </c>
      <c r="O13" s="63">
        <v>9016.104312716303</v>
      </c>
      <c r="P13" s="63">
        <v>9663.5769577066894</v>
      </c>
    </row>
    <row r="14" spans="2:16" x14ac:dyDescent="0.25">
      <c r="B14" s="2" t="s">
        <v>50</v>
      </c>
      <c r="C14" s="14">
        <v>67.563838996102632</v>
      </c>
      <c r="D14" s="14">
        <v>70.694429496815744</v>
      </c>
      <c r="E14" s="14">
        <v>74.45607679972052</v>
      </c>
      <c r="F14" s="14">
        <v>79.293413157341973</v>
      </c>
      <c r="G14" s="14">
        <v>85.904589299999984</v>
      </c>
      <c r="H14" s="14">
        <v>89.477657600000001</v>
      </c>
      <c r="I14" s="14">
        <v>92.487675552000013</v>
      </c>
      <c r="J14" s="63">
        <v>89.425259000000011</v>
      </c>
      <c r="K14" s="63">
        <v>92.873987</v>
      </c>
      <c r="L14" s="63">
        <v>109.66230042951379</v>
      </c>
      <c r="M14" s="63">
        <v>115.0989</v>
      </c>
      <c r="N14" s="63">
        <v>0</v>
      </c>
      <c r="O14" s="63">
        <v>0</v>
      </c>
      <c r="P14" s="63">
        <v>0</v>
      </c>
    </row>
    <row r="15" spans="2:16" x14ac:dyDescent="0.25">
      <c r="B15" s="2" t="s">
        <v>5</v>
      </c>
      <c r="C15" s="14">
        <v>12.416039999999999</v>
      </c>
      <c r="D15" s="14">
        <v>16.133058000000002</v>
      </c>
      <c r="E15" s="14">
        <v>15.209261999999997</v>
      </c>
      <c r="F15" s="14">
        <v>14.128723999999998</v>
      </c>
      <c r="G15" s="14">
        <v>14.575874000000001</v>
      </c>
      <c r="H15" s="14">
        <v>14.627731999999998</v>
      </c>
      <c r="I15" s="14">
        <v>14.470695000000001</v>
      </c>
      <c r="J15" s="63">
        <v>16.167144999999998</v>
      </c>
      <c r="K15" s="63">
        <v>16.316371999999998</v>
      </c>
      <c r="L15" s="63">
        <v>15.662402</v>
      </c>
      <c r="M15" s="63">
        <v>17.965792</v>
      </c>
      <c r="N15" s="63">
        <v>17.463791750000006</v>
      </c>
      <c r="O15" s="63">
        <v>16.524931000000002</v>
      </c>
      <c r="P15" s="63">
        <v>17.744645000000009</v>
      </c>
    </row>
    <row r="16" spans="2:16" x14ac:dyDescent="0.25">
      <c r="B16" s="2" t="s">
        <v>6</v>
      </c>
      <c r="C16" s="14">
        <v>221.69968611779018</v>
      </c>
      <c r="D16" s="14">
        <v>226.92202476913832</v>
      </c>
      <c r="E16" s="14">
        <v>245.85047574423297</v>
      </c>
      <c r="F16" s="14">
        <v>248.478115</v>
      </c>
      <c r="G16" s="14">
        <v>266.61948599999994</v>
      </c>
      <c r="H16" s="14">
        <v>273.31349799999998</v>
      </c>
      <c r="I16" s="14">
        <v>291.18685000000005</v>
      </c>
      <c r="J16" s="63">
        <v>256.27183600000001</v>
      </c>
      <c r="K16" s="63">
        <v>219.54139099168989</v>
      </c>
      <c r="L16" s="63">
        <v>214.50966030783138</v>
      </c>
      <c r="M16" s="63">
        <v>205.16198393843533</v>
      </c>
      <c r="N16" s="63">
        <v>209.52610213721545</v>
      </c>
      <c r="O16" s="63">
        <v>217.71941858857858</v>
      </c>
      <c r="P16" s="63">
        <v>219.8672050007159</v>
      </c>
    </row>
    <row r="17" spans="2:16" x14ac:dyDescent="0.25">
      <c r="B17" s="2" t="s">
        <v>51</v>
      </c>
      <c r="C17" s="14">
        <v>7.4593180000000006</v>
      </c>
      <c r="D17" s="14">
        <v>7.6324070000000015</v>
      </c>
      <c r="E17" s="14">
        <v>8.2972910000000013</v>
      </c>
      <c r="F17" s="14">
        <v>9.1676829999999985</v>
      </c>
      <c r="G17" s="14">
        <v>9.2352689999999988</v>
      </c>
      <c r="H17" s="14">
        <v>8.8787059999999993</v>
      </c>
      <c r="I17" s="14">
        <v>9.4178654343638737</v>
      </c>
      <c r="J17" s="63">
        <v>10.491120999999998</v>
      </c>
      <c r="K17" s="63">
        <v>9.9189430000000005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</row>
    <row r="18" spans="2:16" x14ac:dyDescent="0.25">
      <c r="B18" s="2" t="s">
        <v>7</v>
      </c>
      <c r="C18" s="14">
        <v>7093.0168300000014</v>
      </c>
      <c r="D18" s="14">
        <v>7572.6358511686512</v>
      </c>
      <c r="E18" s="14">
        <v>8066.5058846013972</v>
      </c>
      <c r="F18" s="14">
        <v>8688.1978626585606</v>
      </c>
      <c r="G18" s="14">
        <v>9122.2097790492335</v>
      </c>
      <c r="H18" s="14">
        <v>9522.4940544418096</v>
      </c>
      <c r="I18" s="14">
        <v>9884.4042737283326</v>
      </c>
      <c r="J18" s="63">
        <v>9721.413400332669</v>
      </c>
      <c r="K18" s="63">
        <v>8957.8112481905682</v>
      </c>
      <c r="L18" s="63">
        <v>8461.0744921664973</v>
      </c>
      <c r="M18" s="63">
        <v>8192.5178904587228</v>
      </c>
      <c r="N18" s="63">
        <v>8595.6363568518864</v>
      </c>
      <c r="O18" s="63">
        <v>9088.4468599459669</v>
      </c>
      <c r="P18" s="63">
        <v>12945.828210138228</v>
      </c>
    </row>
    <row r="19" spans="2:16" x14ac:dyDescent="0.25">
      <c r="B19" s="2" t="s">
        <v>8</v>
      </c>
      <c r="C19" s="14">
        <v>0.38505</v>
      </c>
      <c r="D19" s="14">
        <v>1.4467289999999999</v>
      </c>
      <c r="E19" s="14">
        <v>1.4810760000000003</v>
      </c>
      <c r="F19" s="14">
        <v>1.271949</v>
      </c>
      <c r="G19" s="14">
        <v>1.3739239999999997</v>
      </c>
      <c r="H19" s="14">
        <v>2.3020559999999999</v>
      </c>
      <c r="I19" s="14">
        <v>1.600344</v>
      </c>
      <c r="J19" s="63">
        <v>2.1258649999999997</v>
      </c>
      <c r="K19" s="63">
        <v>1.8872929999999997</v>
      </c>
      <c r="L19" s="63">
        <v>1.4119999999999999</v>
      </c>
      <c r="M19" s="63">
        <v>1.417</v>
      </c>
      <c r="N19" s="63">
        <v>1.7330000000000001</v>
      </c>
      <c r="O19" s="63">
        <v>1.6990000000000001</v>
      </c>
      <c r="P19" s="63">
        <v>1.742</v>
      </c>
    </row>
    <row r="20" spans="2:16" x14ac:dyDescent="0.25">
      <c r="B20" s="2" t="s">
        <v>9</v>
      </c>
      <c r="C20" s="14">
        <v>69.565550879999989</v>
      </c>
      <c r="D20" s="14">
        <v>82.098365168180436</v>
      </c>
      <c r="E20" s="14">
        <v>84.085237966016024</v>
      </c>
      <c r="F20" s="14">
        <v>87.27098454127902</v>
      </c>
      <c r="G20" s="14">
        <v>87.97269509085308</v>
      </c>
      <c r="H20" s="14">
        <v>93.853244999999959</v>
      </c>
      <c r="I20" s="14">
        <v>97.772364091536502</v>
      </c>
      <c r="J20" s="63">
        <v>97.373990496794889</v>
      </c>
      <c r="K20" s="63">
        <v>103.1388022477345</v>
      </c>
      <c r="L20" s="63">
        <v>109.49971300135039</v>
      </c>
      <c r="M20" s="63">
        <v>111.92263335253458</v>
      </c>
      <c r="N20" s="63">
        <v>120.11406718467684</v>
      </c>
      <c r="O20" s="63">
        <v>123.89671128680703</v>
      </c>
      <c r="P20" s="63">
        <v>126.45769472400166</v>
      </c>
    </row>
    <row r="21" spans="2:16" x14ac:dyDescent="0.25">
      <c r="B21" s="2" t="s">
        <v>10</v>
      </c>
      <c r="C21" s="14">
        <v>815.41885415289096</v>
      </c>
      <c r="D21" s="14">
        <v>866.57209736000004</v>
      </c>
      <c r="E21" s="14">
        <v>924.33007999999984</v>
      </c>
      <c r="F21" s="14">
        <v>969.87292000000002</v>
      </c>
      <c r="G21" s="14">
        <v>1022.1308000000004</v>
      </c>
      <c r="H21" s="14">
        <v>1060.2086779056424</v>
      </c>
      <c r="I21" s="14">
        <v>1059.9922242293476</v>
      </c>
      <c r="J21" s="63">
        <v>1008.1470954074919</v>
      </c>
      <c r="K21" s="63">
        <v>989.97494965995133</v>
      </c>
      <c r="L21" s="63">
        <v>965.61380432787053</v>
      </c>
      <c r="M21" s="63">
        <v>978.41736417886909</v>
      </c>
      <c r="N21" s="63">
        <v>1069.1118421696567</v>
      </c>
      <c r="O21" s="63">
        <v>1152.2549090096131</v>
      </c>
      <c r="P21" s="63">
        <v>1187.3554203641672</v>
      </c>
    </row>
    <row r="22" spans="2:16" x14ac:dyDescent="0.25">
      <c r="B22" s="2" t="s">
        <v>11</v>
      </c>
      <c r="C22" s="14">
        <v>1735.2418942223644</v>
      </c>
      <c r="D22" s="14">
        <v>1853.5497514944911</v>
      </c>
      <c r="E22" s="14">
        <v>1998.1350162624224</v>
      </c>
      <c r="F22" s="14">
        <v>2115.5396719999999</v>
      </c>
      <c r="G22" s="14">
        <v>2217.0522760000003</v>
      </c>
      <c r="H22" s="14">
        <v>2267.0743265671931</v>
      </c>
      <c r="I22" s="14">
        <v>2241.1379461855986</v>
      </c>
      <c r="J22" s="63">
        <v>2056.9699176072095</v>
      </c>
      <c r="K22" s="63">
        <v>1795.9369972647944</v>
      </c>
      <c r="L22" s="63">
        <v>1656.1295413454675</v>
      </c>
      <c r="M22" s="63">
        <v>1584.1080455322622</v>
      </c>
      <c r="N22" s="63">
        <v>1693.7858988683504</v>
      </c>
      <c r="O22" s="63">
        <v>1835.4386587995971</v>
      </c>
      <c r="P22" s="63">
        <v>1947.1251637122446</v>
      </c>
    </row>
    <row r="23" spans="2:16" x14ac:dyDescent="0.25">
      <c r="B23" s="3" t="s">
        <v>12</v>
      </c>
      <c r="C23" s="14">
        <v>50.631756816808419</v>
      </c>
      <c r="D23" s="14">
        <v>54.981243755885998</v>
      </c>
      <c r="E23" s="14">
        <v>60.003018305064238</v>
      </c>
      <c r="F23" s="14">
        <v>66.764706184481099</v>
      </c>
      <c r="G23" s="14">
        <v>70.675478748492324</v>
      </c>
      <c r="H23" s="14">
        <v>76.126917000000006</v>
      </c>
      <c r="I23" s="14">
        <v>84.897591000000006</v>
      </c>
      <c r="J23" s="63">
        <v>88.587948509999961</v>
      </c>
      <c r="K23" s="63">
        <v>87.76854347715711</v>
      </c>
      <c r="L23" s="63">
        <v>76.35619959486155</v>
      </c>
      <c r="M23" s="63">
        <v>74.858963887796193</v>
      </c>
      <c r="N23" s="63">
        <v>75.707787538444506</v>
      </c>
      <c r="O23" s="63">
        <v>67.952481023370154</v>
      </c>
      <c r="P23" s="63">
        <v>77.305615053540578</v>
      </c>
    </row>
    <row r="24" spans="2:16" x14ac:dyDescent="0.25">
      <c r="B24" s="2" t="s">
        <v>13</v>
      </c>
      <c r="C24" s="14">
        <v>44.014590000000005</v>
      </c>
      <c r="D24" s="14">
        <v>45.843720000000005</v>
      </c>
      <c r="E24" s="14">
        <v>46.962770000000006</v>
      </c>
      <c r="F24" s="14">
        <v>54.8781167628254</v>
      </c>
      <c r="G24" s="14">
        <v>57.557500553843269</v>
      </c>
      <c r="H24" s="14">
        <v>58.409411799561894</v>
      </c>
      <c r="I24" s="14">
        <v>59.754276067108691</v>
      </c>
      <c r="J24" s="63">
        <v>53.052079342026438</v>
      </c>
      <c r="K24" s="63">
        <v>54.083411527041669</v>
      </c>
      <c r="L24" s="63">
        <v>58.356616951251993</v>
      </c>
      <c r="M24" s="63">
        <v>55.83374792520565</v>
      </c>
      <c r="N24" s="63">
        <v>55.963376193389557</v>
      </c>
      <c r="O24" s="63">
        <v>53.2643388261816</v>
      </c>
      <c r="P24" s="63">
        <v>50.580412703724541</v>
      </c>
    </row>
    <row r="25" spans="2:16" x14ac:dyDescent="0.25">
      <c r="B25" s="2" t="s">
        <v>14</v>
      </c>
      <c r="C25" s="14">
        <v>102.67020196614499</v>
      </c>
      <c r="D25" s="14">
        <v>100.50561579040496</v>
      </c>
      <c r="E25" s="14">
        <v>103.91286982520455</v>
      </c>
      <c r="F25" s="14">
        <v>112.70116563299996</v>
      </c>
      <c r="G25" s="14">
        <v>114.88142808443999</v>
      </c>
      <c r="H25" s="14">
        <v>117.25048725144001</v>
      </c>
      <c r="I25" s="14">
        <v>121.1631802323034</v>
      </c>
      <c r="J25" s="63">
        <v>109.46841114169871</v>
      </c>
      <c r="K25" s="63">
        <v>83.196395059392998</v>
      </c>
      <c r="L25" s="63">
        <v>83.398301273087995</v>
      </c>
      <c r="M25" s="63">
        <v>88.648501454129359</v>
      </c>
      <c r="N25" s="63">
        <v>86.40077330692344</v>
      </c>
      <c r="O25" s="63">
        <v>89.740280702613944</v>
      </c>
      <c r="P25" s="63">
        <v>88.229719808200343</v>
      </c>
    </row>
    <row r="26" spans="2:16" x14ac:dyDescent="0.25">
      <c r="B26" s="2" t="s">
        <v>15</v>
      </c>
      <c r="C26" s="14">
        <v>94.637868000000012</v>
      </c>
      <c r="D26" s="14">
        <v>103.29000400000001</v>
      </c>
      <c r="E26" s="14">
        <v>107.24895856025</v>
      </c>
      <c r="F26" s="14">
        <v>114.37170572681451</v>
      </c>
      <c r="G26" s="14">
        <v>125.36720507670546</v>
      </c>
      <c r="H26" s="14">
        <v>128.66900000000001</v>
      </c>
      <c r="I26" s="14">
        <v>139.35499999999999</v>
      </c>
      <c r="J26" s="63">
        <v>131.78804200142415</v>
      </c>
      <c r="K26" s="63">
        <v>134.54678566080156</v>
      </c>
      <c r="L26" s="63">
        <v>132.30763881123409</v>
      </c>
      <c r="M26" s="63">
        <v>132.6248689980315</v>
      </c>
      <c r="N26" s="63">
        <v>141.00398014618514</v>
      </c>
      <c r="O26" s="63">
        <v>152.38927388849473</v>
      </c>
      <c r="P26" s="63">
        <v>146.73881090419798</v>
      </c>
    </row>
    <row r="27" spans="2:16" x14ac:dyDescent="0.25">
      <c r="B27" s="2" t="s">
        <v>16</v>
      </c>
      <c r="C27" s="14">
        <v>59.353225000000009</v>
      </c>
      <c r="D27" s="14">
        <v>65.785977000000003</v>
      </c>
      <c r="E27" s="14">
        <v>68.829390000000004</v>
      </c>
      <c r="F27" s="14">
        <v>80.136030980682975</v>
      </c>
      <c r="G27" s="14">
        <v>91.50239652059193</v>
      </c>
      <c r="H27" s="14">
        <v>96.656000000000006</v>
      </c>
      <c r="I27" s="14">
        <v>104.13</v>
      </c>
      <c r="J27" s="63">
        <v>103.75355624309002</v>
      </c>
      <c r="K27" s="63">
        <v>190.18573347086325</v>
      </c>
      <c r="L27" s="63">
        <v>98.195173504233296</v>
      </c>
      <c r="M27" s="63">
        <v>111.79394506752634</v>
      </c>
      <c r="N27" s="63">
        <v>117.45940398708795</v>
      </c>
      <c r="O27" s="63">
        <v>129.54117614367581</v>
      </c>
      <c r="P27" s="63">
        <v>129.68507250613126</v>
      </c>
    </row>
    <row r="28" spans="2:16" x14ac:dyDescent="0.25">
      <c r="B28" s="2" t="s">
        <v>17</v>
      </c>
      <c r="C28" s="14">
        <v>114.07008900000001</v>
      </c>
      <c r="D28" s="14">
        <v>124.729603</v>
      </c>
      <c r="E28" s="14">
        <v>129.680623</v>
      </c>
      <c r="F28" s="14">
        <v>144.20274599999999</v>
      </c>
      <c r="G28" s="14">
        <v>157.27080299999997</v>
      </c>
      <c r="H28" s="14">
        <v>168.61875631145259</v>
      </c>
      <c r="I28" s="14">
        <v>186.9577162240081</v>
      </c>
      <c r="J28" s="63">
        <v>196.24397862099275</v>
      </c>
      <c r="K28" s="63">
        <v>206.58682319206773</v>
      </c>
      <c r="L28" s="63">
        <v>223.92000879794531</v>
      </c>
      <c r="M28" s="63">
        <v>244.55139033477482</v>
      </c>
      <c r="N28" s="63">
        <v>265.41896266000316</v>
      </c>
      <c r="O28" s="63">
        <v>283.56439101022551</v>
      </c>
      <c r="P28" s="63">
        <v>573.18159967029726</v>
      </c>
    </row>
    <row r="29" spans="2:16" x14ac:dyDescent="0.25">
      <c r="B29" s="2" t="s">
        <v>18</v>
      </c>
      <c r="C29" s="14">
        <v>42.004339999999999</v>
      </c>
      <c r="D29" s="14">
        <v>47.517230000000012</v>
      </c>
      <c r="E29" s="14">
        <v>52.484019999999994</v>
      </c>
      <c r="F29" s="14">
        <v>53.306770000000007</v>
      </c>
      <c r="G29" s="14">
        <v>56.860633208277292</v>
      </c>
      <c r="H29" s="14">
        <v>58.777941000000013</v>
      </c>
      <c r="I29" s="14">
        <v>63.41082200000001</v>
      </c>
      <c r="J29" s="63">
        <v>45.890845999999996</v>
      </c>
      <c r="K29" s="63">
        <v>46.483463999999969</v>
      </c>
      <c r="L29" s="63">
        <v>46.442584786284122</v>
      </c>
      <c r="M29" s="63">
        <v>51.259547956042972</v>
      </c>
      <c r="N29" s="63">
        <v>56.069993110290234</v>
      </c>
      <c r="O29" s="63">
        <v>48.876491000000001</v>
      </c>
      <c r="P29" s="63">
        <v>65.689416198739423</v>
      </c>
    </row>
    <row r="30" spans="2:16" x14ac:dyDescent="0.25">
      <c r="B30" s="2" t="s">
        <v>19</v>
      </c>
      <c r="C30" s="14">
        <v>26.041</v>
      </c>
      <c r="D30" s="14">
        <v>28.175999999999998</v>
      </c>
      <c r="E30" s="14">
        <v>29.558</v>
      </c>
      <c r="F30" s="14">
        <v>31.111999999999998</v>
      </c>
      <c r="G30" s="14">
        <v>33.158999999999999</v>
      </c>
      <c r="H30" s="14">
        <v>35.236758000000002</v>
      </c>
      <c r="I30" s="14">
        <v>37.681475999999996</v>
      </c>
      <c r="J30" s="63">
        <v>38.941022000000004</v>
      </c>
      <c r="K30" s="63">
        <v>41.18703</v>
      </c>
      <c r="L30" s="63">
        <v>41.530488000000005</v>
      </c>
      <c r="M30" s="63">
        <v>43.819499989353751</v>
      </c>
      <c r="N30" s="63">
        <v>49.164396000000004</v>
      </c>
      <c r="O30" s="63">
        <v>50.341017999999998</v>
      </c>
      <c r="P30" s="63">
        <v>53.34066934939289</v>
      </c>
    </row>
    <row r="31" spans="2:16" x14ac:dyDescent="0.25">
      <c r="B31" s="2" t="s">
        <v>20</v>
      </c>
      <c r="C31" s="14">
        <v>30.745000000000001</v>
      </c>
      <c r="D31" s="14">
        <v>33.20167</v>
      </c>
      <c r="E31" s="14">
        <v>32.18177</v>
      </c>
      <c r="F31" s="14">
        <v>36.409836759512004</v>
      </c>
      <c r="G31" s="14">
        <v>37.810202984263704</v>
      </c>
      <c r="H31" s="14">
        <v>41.514886684970008</v>
      </c>
      <c r="I31" s="14">
        <v>45.469176362729996</v>
      </c>
      <c r="J31" s="63">
        <v>46.428260070719993</v>
      </c>
      <c r="K31" s="63">
        <v>43.136913314333917</v>
      </c>
      <c r="L31" s="63">
        <v>40.880465532100004</v>
      </c>
      <c r="M31" s="63">
        <v>48.108869487014033</v>
      </c>
      <c r="N31" s="63">
        <v>53.25589489648425</v>
      </c>
      <c r="O31" s="63">
        <v>51.220596044624955</v>
      </c>
      <c r="P31" s="63">
        <v>55.841000000000001</v>
      </c>
    </row>
    <row r="32" spans="2:16" x14ac:dyDescent="0.25">
      <c r="B32" s="2" t="s">
        <v>21</v>
      </c>
      <c r="C32" s="14">
        <v>124.218537754378</v>
      </c>
      <c r="D32" s="14">
        <v>134.63243283036999</v>
      </c>
      <c r="E32" s="14">
        <v>133.52509043174999</v>
      </c>
      <c r="F32" s="14">
        <v>142.46410725576999</v>
      </c>
      <c r="G32" s="14">
        <v>153.05025018012171</v>
      </c>
      <c r="H32" s="14">
        <v>167.79029407676416</v>
      </c>
      <c r="I32" s="14">
        <v>171.8626963886515</v>
      </c>
      <c r="J32" s="63">
        <v>159.06786577009711</v>
      </c>
      <c r="K32" s="63">
        <v>157.91225375835219</v>
      </c>
      <c r="L32" s="63">
        <v>147.27463852017965</v>
      </c>
      <c r="M32" s="63">
        <v>138.88495526614568</v>
      </c>
      <c r="N32" s="63">
        <v>152.3747288773387</v>
      </c>
      <c r="O32" s="63">
        <v>155.08416662148383</v>
      </c>
      <c r="P32" s="63">
        <v>166.06298875243382</v>
      </c>
    </row>
    <row r="33" spans="2:16" x14ac:dyDescent="0.25">
      <c r="B33" s="2" t="s">
        <v>22</v>
      </c>
      <c r="C33" s="14">
        <v>63.164999999999999</v>
      </c>
      <c r="D33" s="14">
        <v>71.165999999999997</v>
      </c>
      <c r="E33" s="14">
        <v>79.709396999999996</v>
      </c>
      <c r="F33" s="14">
        <v>83.231999999999999</v>
      </c>
      <c r="G33" s="14">
        <v>85.438999999999993</v>
      </c>
      <c r="H33" s="14">
        <v>85.906999999999996</v>
      </c>
      <c r="I33" s="14">
        <v>86.869</v>
      </c>
      <c r="J33" s="63">
        <v>96.968000000000004</v>
      </c>
      <c r="K33" s="63">
        <v>99.801000000000002</v>
      </c>
      <c r="L33" s="63">
        <v>102.458</v>
      </c>
      <c r="M33" s="63">
        <v>108.959</v>
      </c>
      <c r="N33" s="63">
        <v>118.52808482086148</v>
      </c>
      <c r="O33" s="63">
        <v>127.52324200000001</v>
      </c>
      <c r="P33" s="63">
        <v>135.75859900000003</v>
      </c>
    </row>
    <row r="34" spans="2:16" x14ac:dyDescent="0.25">
      <c r="B34" s="2" t="s">
        <v>23</v>
      </c>
      <c r="C34" s="14"/>
      <c r="D34" s="14"/>
      <c r="E34" s="14"/>
      <c r="F34" s="14"/>
      <c r="G34" s="14"/>
      <c r="H34" s="14"/>
      <c r="I34" s="14"/>
      <c r="J34" s="63"/>
      <c r="K34" s="63"/>
      <c r="L34" s="63"/>
      <c r="M34" s="63">
        <v>0.41785092057499973</v>
      </c>
      <c r="N34" s="63">
        <v>0.9675969373159008</v>
      </c>
      <c r="O34" s="63">
        <v>1.196215855453</v>
      </c>
      <c r="P34" s="63">
        <v>1.3492716339999999</v>
      </c>
    </row>
    <row r="35" spans="2:16" ht="15.75" thickBot="1" x14ac:dyDescent="0.3">
      <c r="B35" s="2" t="s">
        <v>24</v>
      </c>
      <c r="C35" s="14"/>
      <c r="D35" s="14"/>
      <c r="E35" s="14"/>
      <c r="F35" s="14"/>
      <c r="G35" s="14"/>
      <c r="H35" s="14"/>
      <c r="I35" s="14"/>
      <c r="J35" s="63"/>
      <c r="K35" s="63"/>
      <c r="L35" s="63"/>
      <c r="M35" s="63"/>
      <c r="N35" s="63"/>
      <c r="O35" s="63">
        <v>0</v>
      </c>
      <c r="P35" s="63">
        <v>3.4049999999999997E-2</v>
      </c>
    </row>
    <row r="36" spans="2:16" ht="15.75" thickBot="1" x14ac:dyDescent="0.3">
      <c r="B36" s="64" t="s">
        <v>25</v>
      </c>
      <c r="C36" s="17">
        <v>25881.599602088205</v>
      </c>
      <c r="D36" s="17">
        <v>27405.082134453289</v>
      </c>
      <c r="E36" s="17">
        <v>29173.674468960424</v>
      </c>
      <c r="F36" s="17">
        <v>31020.806025811766</v>
      </c>
      <c r="G36" s="17">
        <v>32349.616514342386</v>
      </c>
      <c r="H36" s="17">
        <v>33207.104819093598</v>
      </c>
      <c r="I36" s="17">
        <v>33854.359527740817</v>
      </c>
      <c r="J36" s="17">
        <v>32926.109312565859</v>
      </c>
      <c r="K36" s="17">
        <v>30758.725181013244</v>
      </c>
      <c r="L36" s="17">
        <v>28988.571400573863</v>
      </c>
      <c r="M36" s="17">
        <v>27607.96986446315</v>
      </c>
      <c r="N36" s="17">
        <v>28438.385568063761</v>
      </c>
      <c r="O36" s="17">
        <v>29060.665235513108</v>
      </c>
      <c r="P36" s="17">
        <v>30224.828052357687</v>
      </c>
    </row>
    <row r="38" spans="2:16" x14ac:dyDescent="0.25">
      <c r="B38" s="48" t="s">
        <v>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D25"/>
  <sheetViews>
    <sheetView workbookViewId="0"/>
  </sheetViews>
  <sheetFormatPr baseColWidth="10" defaultColWidth="11.42578125" defaultRowHeight="12.75" x14ac:dyDescent="0.2"/>
  <cols>
    <col min="1" max="2" width="11.42578125" style="1"/>
    <col min="3" max="3" width="16.28515625" style="1" customWidth="1"/>
    <col min="4" max="16384" width="11.42578125" style="1"/>
  </cols>
  <sheetData>
    <row r="2" spans="2:4" ht="13.5" thickBot="1" x14ac:dyDescent="0.25"/>
    <row r="3" spans="2:4" x14ac:dyDescent="0.2">
      <c r="B3" s="153" t="s">
        <v>53</v>
      </c>
      <c r="C3" s="153" t="s">
        <v>54</v>
      </c>
      <c r="D3" s="65"/>
    </row>
    <row r="4" spans="2:4" ht="13.5" thickBot="1" x14ac:dyDescent="0.25">
      <c r="B4" s="154"/>
      <c r="C4" s="154"/>
      <c r="D4" s="65"/>
    </row>
    <row r="5" spans="2:4" x14ac:dyDescent="0.2">
      <c r="B5" s="66">
        <v>2024</v>
      </c>
      <c r="C5" s="67">
        <v>2.5999999999999999E-2</v>
      </c>
      <c r="D5" s="65"/>
    </row>
    <row r="6" spans="2:4" x14ac:dyDescent="0.2">
      <c r="B6" s="66">
        <f t="shared" ref="B6:B7" si="0">+B5+1</f>
        <v>2025</v>
      </c>
      <c r="C6" s="67">
        <v>0.02</v>
      </c>
      <c r="D6" s="65"/>
    </row>
    <row r="7" spans="2:4" x14ac:dyDescent="0.2">
      <c r="B7" s="66">
        <f t="shared" si="0"/>
        <v>2026</v>
      </c>
      <c r="C7" s="67">
        <v>0.02</v>
      </c>
      <c r="D7" s="65"/>
    </row>
    <row r="8" spans="2:4" x14ac:dyDescent="0.2">
      <c r="B8" s="102" t="s">
        <v>55</v>
      </c>
      <c r="C8" s="103">
        <v>2.1000000000000001E-2</v>
      </c>
      <c r="D8" s="65"/>
    </row>
    <row r="9" spans="2:4" x14ac:dyDescent="0.2">
      <c r="B9" s="65"/>
    </row>
    <row r="10" spans="2:4" x14ac:dyDescent="0.2">
      <c r="B10" s="65"/>
    </row>
    <row r="11" spans="2:4" x14ac:dyDescent="0.2">
      <c r="B11" s="65"/>
    </row>
    <row r="12" spans="2:4" x14ac:dyDescent="0.2">
      <c r="B12" s="65"/>
    </row>
    <row r="13" spans="2:4" x14ac:dyDescent="0.2">
      <c r="B13" s="65"/>
    </row>
    <row r="14" spans="2:4" x14ac:dyDescent="0.2">
      <c r="B14" s="65"/>
    </row>
    <row r="15" spans="2:4" x14ac:dyDescent="0.2">
      <c r="B15" s="65"/>
    </row>
    <row r="16" spans="2:4" x14ac:dyDescent="0.2">
      <c r="B16" s="65"/>
    </row>
    <row r="17" spans="2:2" x14ac:dyDescent="0.2">
      <c r="B17" s="65"/>
    </row>
    <row r="18" spans="2:2" x14ac:dyDescent="0.2">
      <c r="B18" s="65"/>
    </row>
    <row r="19" spans="2:2" x14ac:dyDescent="0.2">
      <c r="B19" s="65"/>
    </row>
    <row r="20" spans="2:2" x14ac:dyDescent="0.2">
      <c r="B20" s="65"/>
    </row>
    <row r="21" spans="2:2" x14ac:dyDescent="0.2">
      <c r="B21" s="65"/>
    </row>
    <row r="22" spans="2:2" x14ac:dyDescent="0.2">
      <c r="B22" s="65"/>
    </row>
    <row r="23" spans="2:2" x14ac:dyDescent="0.2">
      <c r="B23" s="65"/>
    </row>
    <row r="24" spans="2:2" x14ac:dyDescent="0.2">
      <c r="B24" s="65"/>
    </row>
    <row r="25" spans="2:2" x14ac:dyDescent="0.2">
      <c r="B25" s="65"/>
    </row>
  </sheetData>
  <mergeCells count="2">
    <mergeCell ref="B3:B4"/>
    <mergeCell ref="C3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W29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0.8554687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87" t="s">
        <v>0</v>
      </c>
      <c r="C3" s="90">
        <v>2024</v>
      </c>
      <c r="D3" s="91">
        <f t="shared" ref="D3:W3" si="0">+C3+1</f>
        <v>2025</v>
      </c>
      <c r="E3" s="91">
        <f t="shared" si="0"/>
        <v>2026</v>
      </c>
      <c r="F3" s="91">
        <f t="shared" si="0"/>
        <v>2027</v>
      </c>
      <c r="G3" s="91">
        <f t="shared" si="0"/>
        <v>2028</v>
      </c>
      <c r="H3" s="91">
        <f t="shared" si="0"/>
        <v>2029</v>
      </c>
      <c r="I3" s="91">
        <f t="shared" si="0"/>
        <v>2030</v>
      </c>
      <c r="J3" s="91">
        <f t="shared" si="0"/>
        <v>2031</v>
      </c>
      <c r="K3" s="91">
        <f t="shared" si="0"/>
        <v>2032</v>
      </c>
      <c r="L3" s="91">
        <f t="shared" si="0"/>
        <v>2033</v>
      </c>
      <c r="M3" s="92">
        <f t="shared" si="0"/>
        <v>2034</v>
      </c>
      <c r="N3" s="92">
        <f t="shared" si="0"/>
        <v>2035</v>
      </c>
      <c r="O3" s="92">
        <f t="shared" si="0"/>
        <v>2036</v>
      </c>
      <c r="P3" s="92">
        <f t="shared" si="0"/>
        <v>2037</v>
      </c>
      <c r="Q3" s="92">
        <f t="shared" si="0"/>
        <v>2038</v>
      </c>
      <c r="R3" s="92">
        <f t="shared" si="0"/>
        <v>2039</v>
      </c>
      <c r="S3" s="92">
        <f t="shared" si="0"/>
        <v>2040</v>
      </c>
      <c r="T3" s="92">
        <f t="shared" si="0"/>
        <v>2041</v>
      </c>
      <c r="U3" s="92">
        <f t="shared" si="0"/>
        <v>2042</v>
      </c>
      <c r="V3" s="92">
        <f t="shared" si="0"/>
        <v>2043</v>
      </c>
      <c r="W3" s="93">
        <f t="shared" si="0"/>
        <v>2044</v>
      </c>
    </row>
    <row r="4" spans="2:23" x14ac:dyDescent="0.2">
      <c r="B4" s="2" t="s">
        <v>1</v>
      </c>
      <c r="C4" s="68">
        <v>0.05</v>
      </c>
      <c r="D4" s="68">
        <v>9.6163209151651774E-3</v>
      </c>
      <c r="E4" s="68">
        <v>1.1367047524671658E-2</v>
      </c>
      <c r="F4" s="68">
        <v>1.074314023684475E-2</v>
      </c>
      <c r="G4" s="68">
        <v>1.055410081413255E-2</v>
      </c>
      <c r="H4" s="68">
        <v>1.0568925636666116E-2</v>
      </c>
      <c r="I4" s="68">
        <v>1.0645266363306538E-2</v>
      </c>
      <c r="J4" s="68">
        <v>1.0743727175000162E-2</v>
      </c>
      <c r="K4" s="68">
        <v>1.0849124360080786E-2</v>
      </c>
      <c r="L4" s="68">
        <v>1.0956882536133472E-2</v>
      </c>
      <c r="M4" s="68">
        <v>1.1065329523757939E-2</v>
      </c>
      <c r="N4" s="68">
        <v>1.1173924085178921E-2</v>
      </c>
      <c r="O4" s="68">
        <v>1.1282462267689475E-2</v>
      </c>
      <c r="P4" s="68">
        <v>1.1390861098638849E-2</v>
      </c>
      <c r="Q4" s="68">
        <v>1.1499083406820931E-2</v>
      </c>
      <c r="R4" s="68">
        <v>1.1607077471359029E-2</v>
      </c>
      <c r="S4" s="68">
        <v>1.1714904798327153E-2</v>
      </c>
      <c r="T4" s="68">
        <v>1.1822209045642129E-2</v>
      </c>
      <c r="U4" s="68">
        <v>1.1930253675027647E-2</v>
      </c>
      <c r="V4" s="68">
        <v>1.2034052242382298E-2</v>
      </c>
      <c r="W4" s="68">
        <v>1.2153013536974733E-2</v>
      </c>
    </row>
    <row r="5" spans="2:23" x14ac:dyDescent="0.2">
      <c r="B5" s="3" t="s">
        <v>2</v>
      </c>
      <c r="C5" s="69">
        <v>4.3520660733783245E-2</v>
      </c>
      <c r="D5" s="69">
        <v>4.3520660733783245E-2</v>
      </c>
      <c r="E5" s="69">
        <v>4.0770465316882776E-2</v>
      </c>
      <c r="F5" s="69">
        <v>3.736320672685256E-2</v>
      </c>
      <c r="G5" s="69">
        <v>3.6019414724548948E-2</v>
      </c>
      <c r="H5" s="69">
        <v>3.4767124297635954E-2</v>
      </c>
      <c r="I5" s="69">
        <v>3.3598984236936413E-2</v>
      </c>
      <c r="J5" s="69">
        <v>3.2506789140995584E-2</v>
      </c>
      <c r="K5" s="69">
        <v>3.1483366000953694E-2</v>
      </c>
      <c r="L5" s="69">
        <v>3.0522417557749204E-2</v>
      </c>
      <c r="M5" s="69">
        <v>2.961839261108401E-2</v>
      </c>
      <c r="N5" s="69">
        <v>2.8766378712380858E-2</v>
      </c>
      <c r="O5" s="69">
        <v>2.7962012860865526E-2</v>
      </c>
      <c r="P5" s="69">
        <v>2.7201406774795878E-2</v>
      </c>
      <c r="Q5" s="69">
        <v>2.648108403609184E-2</v>
      </c>
      <c r="R5" s="69">
        <v>2.5797926964195472E-2</v>
      </c>
      <c r="S5" s="69">
        <v>2.5149131506381428E-2</v>
      </c>
      <c r="T5" s="69">
        <v>2.4532168767900764E-2</v>
      </c>
      <c r="U5" s="69">
        <v>2.3944752069037456E-2</v>
      </c>
      <c r="V5" s="69">
        <v>2.3384808624345998E-2</v>
      </c>
      <c r="W5" s="69">
        <v>2.2850455104741707E-2</v>
      </c>
    </row>
    <row r="6" spans="2:23" x14ac:dyDescent="0.2">
      <c r="B6" s="2" t="s">
        <v>3</v>
      </c>
      <c r="C6" s="69">
        <v>3.727671541582156E-2</v>
      </c>
      <c r="D6" s="69">
        <v>2.1058352919388845E-2</v>
      </c>
      <c r="E6" s="69">
        <v>2.3941406220138628E-2</v>
      </c>
      <c r="F6" s="69">
        <v>2.4365401281195576E-2</v>
      </c>
      <c r="G6" s="69">
        <v>2.4272005259339924E-2</v>
      </c>
      <c r="H6" s="69">
        <v>2.4199890260037549E-2</v>
      </c>
      <c r="I6" s="69">
        <v>2.4123038337982905E-2</v>
      </c>
      <c r="J6" s="69">
        <v>2.4049791363077944E-2</v>
      </c>
      <c r="K6" s="69">
        <v>2.3978088475861581E-2</v>
      </c>
      <c r="L6" s="69">
        <v>2.3908371390167993E-2</v>
      </c>
      <c r="M6" s="69">
        <v>2.3840455733079802E-2</v>
      </c>
      <c r="N6" s="69">
        <v>2.3774315894182552E-2</v>
      </c>
      <c r="O6" s="69">
        <v>2.3709890319964622E-2</v>
      </c>
      <c r="P6" s="69">
        <v>2.3647125335625852E-2</v>
      </c>
      <c r="Q6" s="69">
        <v>2.3585981942717327E-2</v>
      </c>
      <c r="R6" s="69">
        <v>2.3526365902246882E-2</v>
      </c>
      <c r="S6" s="69">
        <v>2.3468404754075856E-2</v>
      </c>
      <c r="T6" s="69">
        <v>2.3411388214179985E-2</v>
      </c>
      <c r="U6" s="69">
        <v>2.335781055971875E-2</v>
      </c>
      <c r="V6" s="69">
        <v>2.3297943292395207E-2</v>
      </c>
      <c r="W6" s="69">
        <v>2.3269227607308984E-2</v>
      </c>
    </row>
    <row r="7" spans="2:23" x14ac:dyDescent="0.2">
      <c r="B7" s="2" t="s">
        <v>4</v>
      </c>
      <c r="C7" s="69">
        <v>3.92227835034301E-2</v>
      </c>
      <c r="D7" s="69">
        <v>6.5926784220131651E-3</v>
      </c>
      <c r="E7" s="69">
        <v>1.0836729570877779E-2</v>
      </c>
      <c r="F7" s="69">
        <v>1.1234919077449668E-2</v>
      </c>
      <c r="G7" s="69">
        <v>1.1333518492755434E-2</v>
      </c>
      <c r="H7" s="69">
        <v>1.1444226908140287E-2</v>
      </c>
      <c r="I7" s="69">
        <v>1.1551746721180978E-2</v>
      </c>
      <c r="J7" s="69">
        <v>1.165979611800938E-2</v>
      </c>
      <c r="K7" s="69">
        <v>1.1767407405558483E-2</v>
      </c>
      <c r="L7" s="69">
        <v>1.1874797203765386E-2</v>
      </c>
      <c r="M7" s="69">
        <v>1.1981883048284514E-2</v>
      </c>
      <c r="N7" s="69">
        <v>1.2088658260925644E-2</v>
      </c>
      <c r="O7" s="69">
        <v>1.2195097824428958E-2</v>
      </c>
      <c r="P7" s="69">
        <v>1.2301179791879058E-2</v>
      </c>
      <c r="Q7" s="69">
        <v>1.2406889176632463E-2</v>
      </c>
      <c r="R7" s="69">
        <v>1.2512181210266426E-2</v>
      </c>
      <c r="S7" s="69">
        <v>1.2617128575517444E-2</v>
      </c>
      <c r="T7" s="69">
        <v>1.2721352450431267E-2</v>
      </c>
      <c r="U7" s="69">
        <v>1.2826216684735936E-2</v>
      </c>
      <c r="V7" s="69">
        <v>1.2926365486819469E-2</v>
      </c>
      <c r="W7" s="69">
        <v>1.3042648159022674E-2</v>
      </c>
    </row>
    <row r="8" spans="2:23" x14ac:dyDescent="0.2">
      <c r="B8" s="2" t="s">
        <v>5</v>
      </c>
      <c r="C8" s="69">
        <v>2.0475379912558399E-2</v>
      </c>
      <c r="D8" s="69">
        <v>2.8621064642312177E-2</v>
      </c>
      <c r="E8" s="69">
        <v>2.0609222285968398E-2</v>
      </c>
      <c r="F8" s="69">
        <v>2.0217773812844619E-2</v>
      </c>
      <c r="G8" s="69">
        <v>1.9817154554770733E-2</v>
      </c>
      <c r="H8" s="69">
        <v>1.9432066354357902E-2</v>
      </c>
      <c r="I8" s="69">
        <v>1.9061658933239967E-2</v>
      </c>
      <c r="J8" s="69">
        <v>1.8705108534054604E-2</v>
      </c>
      <c r="K8" s="69">
        <v>1.8361651843457283E-2</v>
      </c>
      <c r="L8" s="69">
        <v>1.8030580599946999E-2</v>
      </c>
      <c r="M8" s="69">
        <v>1.7711236718764622E-2</v>
      </c>
      <c r="N8" s="69">
        <v>1.7403007925771874E-2</v>
      </c>
      <c r="O8" s="69">
        <v>1.7105323839421427E-2</v>
      </c>
      <c r="P8" s="69">
        <v>1.6817652448078979E-2</v>
      </c>
      <c r="Q8" s="69">
        <v>1.6539496936926579E-2</v>
      </c>
      <c r="R8" s="69">
        <v>1.6270392824641933E-2</v>
      </c>
      <c r="S8" s="69">
        <v>1.6009905375103717E-2</v>
      </c>
      <c r="T8" s="69">
        <v>1.5757627253832451E-2</v>
      </c>
      <c r="U8" s="69">
        <v>1.5513176402559115E-2</v>
      </c>
      <c r="V8" s="69">
        <v>1.5276194108592378E-2</v>
      </c>
      <c r="W8" s="69">
        <v>1.5046343248503513E-2</v>
      </c>
    </row>
    <row r="9" spans="2:23" x14ac:dyDescent="0.2">
      <c r="B9" s="2" t="s">
        <v>6</v>
      </c>
      <c r="C9" s="69">
        <v>5.7339302858133698E-2</v>
      </c>
      <c r="D9" s="69">
        <v>5.199718695528821E-3</v>
      </c>
      <c r="E9" s="69">
        <v>9.5090171060983053E-3</v>
      </c>
      <c r="F9" s="69">
        <v>1.0845231209289263E-2</v>
      </c>
      <c r="G9" s="69">
        <v>1.0944628356467367E-2</v>
      </c>
      <c r="H9" s="69">
        <v>1.1055789284261319E-2</v>
      </c>
      <c r="I9" s="69">
        <v>1.1163947118606909E-2</v>
      </c>
      <c r="J9" s="69">
        <v>1.1272690848536548E-2</v>
      </c>
      <c r="K9" s="69">
        <v>1.1381084341846703E-2</v>
      </c>
      <c r="L9" s="69">
        <v>1.1489335513297672E-2</v>
      </c>
      <c r="M9" s="69">
        <v>1.1597363177082265E-2</v>
      </c>
      <c r="N9" s="69">
        <v>1.1705159359859607E-2</v>
      </c>
      <c r="O9" s="69">
        <v>1.181269829696685E-2</v>
      </c>
      <c r="P9" s="69">
        <v>1.191995713910865E-2</v>
      </c>
      <c r="Q9" s="69">
        <v>1.202691973133474E-2</v>
      </c>
      <c r="R9" s="69">
        <v>1.2133541000302506E-2</v>
      </c>
      <c r="S9" s="69">
        <v>1.223988971908696E-2</v>
      </c>
      <c r="T9" s="69">
        <v>1.2345596624029564E-2</v>
      </c>
      <c r="U9" s="69">
        <v>1.2451983555124668E-2</v>
      </c>
      <c r="V9" s="69">
        <v>1.2553848928580358E-2</v>
      </c>
      <c r="W9" s="69">
        <v>1.2671440370945808E-2</v>
      </c>
    </row>
    <row r="10" spans="2:23" x14ac:dyDescent="0.2">
      <c r="B10" s="2" t="s">
        <v>7</v>
      </c>
      <c r="C10" s="69">
        <v>3.9059499840207498E-2</v>
      </c>
      <c r="D10" s="69">
        <v>2.9872155915081189E-2</v>
      </c>
      <c r="E10" s="69">
        <v>2.8879980779588532E-2</v>
      </c>
      <c r="F10" s="69">
        <v>2.9847440345120324E-2</v>
      </c>
      <c r="G10" s="69">
        <v>2.8412132331079309E-2</v>
      </c>
      <c r="H10" s="69">
        <v>2.8030275636602653E-2</v>
      </c>
      <c r="I10" s="69">
        <v>2.7410594813882971E-2</v>
      </c>
      <c r="J10" s="69">
        <v>2.6828657122504262E-2</v>
      </c>
      <c r="K10" s="69">
        <v>2.632089413869676E-2</v>
      </c>
      <c r="L10" s="69">
        <v>2.5803494771083901E-2</v>
      </c>
      <c r="M10" s="69">
        <v>2.5328466720153653E-2</v>
      </c>
      <c r="N10" s="69">
        <v>2.4869970542311881E-2</v>
      </c>
      <c r="O10" s="69">
        <v>2.4434265018955292E-2</v>
      </c>
      <c r="P10" s="69">
        <v>2.4018968911210692E-2</v>
      </c>
      <c r="Q10" s="69">
        <v>2.3622159239790275E-2</v>
      </c>
      <c r="R10" s="69">
        <v>2.3243437327795213E-2</v>
      </c>
      <c r="S10" s="69">
        <v>2.2881419346148846E-2</v>
      </c>
      <c r="T10" s="69">
        <v>2.2535091709820154E-2</v>
      </c>
      <c r="U10" s="69">
        <v>2.220440661574874E-2</v>
      </c>
      <c r="V10" s="69">
        <v>2.188521109315622E-2</v>
      </c>
      <c r="W10" s="69">
        <v>2.1589704091723005E-2</v>
      </c>
    </row>
    <row r="11" spans="2:23" x14ac:dyDescent="0.2">
      <c r="B11" s="2" t="s">
        <v>8</v>
      </c>
      <c r="C11" s="69">
        <v>3.7000000000000144E-2</v>
      </c>
      <c r="D11" s="69">
        <v>3.6999999999999922E-2</v>
      </c>
      <c r="E11" s="69">
        <v>3.6999999999999922E-2</v>
      </c>
      <c r="F11" s="69">
        <v>3.6999999999999922E-2</v>
      </c>
      <c r="G11" s="69">
        <v>3.69999999999997E-2</v>
      </c>
      <c r="H11" s="69">
        <v>3.6999999999999922E-2</v>
      </c>
      <c r="I11" s="69">
        <v>3.6999999999999922E-2</v>
      </c>
      <c r="J11" s="69">
        <v>3.69999999999997E-2</v>
      </c>
      <c r="K11" s="69">
        <v>3.7000000000000144E-2</v>
      </c>
      <c r="L11" s="69">
        <v>3.69999999999997E-2</v>
      </c>
      <c r="M11" s="69">
        <v>3.6999999999999922E-2</v>
      </c>
      <c r="N11" s="69">
        <v>3.6999999999999922E-2</v>
      </c>
      <c r="O11" s="69">
        <v>3.6999999999999922E-2</v>
      </c>
      <c r="P11" s="69">
        <v>3.6999999999999922E-2</v>
      </c>
      <c r="Q11" s="69">
        <v>3.6999999999999922E-2</v>
      </c>
      <c r="R11" s="69">
        <v>3.6999999999999922E-2</v>
      </c>
      <c r="S11" s="69">
        <v>3.6999999999999922E-2</v>
      </c>
      <c r="T11" s="69">
        <v>3.6999999999999922E-2</v>
      </c>
      <c r="U11" s="69">
        <v>3.6999999999999922E-2</v>
      </c>
      <c r="V11" s="69">
        <v>3.6999999999999922E-2</v>
      </c>
      <c r="W11" s="69">
        <v>3.6999999999999922E-2</v>
      </c>
    </row>
    <row r="12" spans="2:23" x14ac:dyDescent="0.2">
      <c r="B12" s="2" t="s">
        <v>9</v>
      </c>
      <c r="C12" s="69">
        <v>9.3083904643615406E-2</v>
      </c>
      <c r="D12" s="69">
        <v>4.6742575267905373E-2</v>
      </c>
      <c r="E12" s="69">
        <v>4.3290269351110355E-2</v>
      </c>
      <c r="F12" s="69">
        <v>4.1561927374923258E-2</v>
      </c>
      <c r="G12" s="69">
        <v>3.991403039712238E-2</v>
      </c>
      <c r="H12" s="69">
        <v>3.8383156411845754E-2</v>
      </c>
      <c r="I12" s="69">
        <v>3.7013473453755052E-2</v>
      </c>
      <c r="J12" s="69">
        <v>3.5765684922099972E-2</v>
      </c>
      <c r="K12" s="69">
        <v>3.4546106624003592E-2</v>
      </c>
      <c r="L12" s="69">
        <v>3.339252489841793E-2</v>
      </c>
      <c r="M12" s="69">
        <v>3.2313495689064498E-2</v>
      </c>
      <c r="N12" s="69">
        <v>3.1302018063315895E-2</v>
      </c>
      <c r="O12" s="69">
        <v>3.0351941056122156E-2</v>
      </c>
      <c r="P12" s="69">
        <v>2.9457838478968545E-2</v>
      </c>
      <c r="Q12" s="69">
        <v>2.8614905222823728E-2</v>
      </c>
      <c r="R12" s="69">
        <v>2.7818870869486423E-2</v>
      </c>
      <c r="S12" s="69">
        <v>2.7065927332071027E-2</v>
      </c>
      <c r="T12" s="69">
        <v>2.6352667936691443E-2</v>
      </c>
      <c r="U12" s="69">
        <v>2.567603588897871E-2</v>
      </c>
      <c r="V12" s="69">
        <v>2.5033280480932563E-2</v>
      </c>
      <c r="W12" s="69">
        <v>2.4421919714828322E-2</v>
      </c>
    </row>
    <row r="13" spans="2:23" x14ac:dyDescent="0.2">
      <c r="B13" s="2" t="s">
        <v>10</v>
      </c>
      <c r="C13" s="69">
        <v>4.5997429293869199E-2</v>
      </c>
      <c r="D13" s="69">
        <v>3.2513868560313908E-2</v>
      </c>
      <c r="E13" s="69">
        <v>3.3201749654235169E-2</v>
      </c>
      <c r="F13" s="69">
        <v>3.2488413766835089E-2</v>
      </c>
      <c r="G13" s="69">
        <v>3.1668696000262786E-2</v>
      </c>
      <c r="H13" s="69">
        <v>3.0907776659057529E-2</v>
      </c>
      <c r="I13" s="69">
        <v>3.0187721324093975E-2</v>
      </c>
      <c r="J13" s="69">
        <v>2.9508517627512054E-2</v>
      </c>
      <c r="K13" s="69">
        <v>2.886625794903086E-2</v>
      </c>
      <c r="L13" s="69">
        <v>2.8258393463069353E-2</v>
      </c>
      <c r="M13" s="69">
        <v>2.7682384156203277E-2</v>
      </c>
      <c r="N13" s="69">
        <v>2.7135992126651409E-2</v>
      </c>
      <c r="O13" s="69">
        <v>2.661717362002447E-2</v>
      </c>
      <c r="P13" s="69">
        <v>2.6124073187163477E-2</v>
      </c>
      <c r="Q13" s="69">
        <v>2.5655005755409466E-2</v>
      </c>
      <c r="R13" s="69">
        <v>2.5208410365902267E-2</v>
      </c>
      <c r="S13" s="69">
        <v>2.4782946452668764E-2</v>
      </c>
      <c r="T13" s="69">
        <v>2.4377052725881532E-2</v>
      </c>
      <c r="U13" s="69">
        <v>2.3990563520052133E-2</v>
      </c>
      <c r="V13" s="69">
        <v>2.3618490156657623E-2</v>
      </c>
      <c r="W13" s="69">
        <v>2.3274896474630324E-2</v>
      </c>
    </row>
    <row r="14" spans="2:23" x14ac:dyDescent="0.2">
      <c r="B14" s="2" t="s">
        <v>11</v>
      </c>
      <c r="C14" s="69">
        <v>7.0358112362045394E-2</v>
      </c>
      <c r="D14" s="69">
        <v>5.294609130339456E-2</v>
      </c>
      <c r="E14" s="69">
        <v>5.0647840710486669E-2</v>
      </c>
      <c r="F14" s="69">
        <v>4.8327440232425634E-2</v>
      </c>
      <c r="G14" s="69">
        <v>4.6197083226598767E-2</v>
      </c>
      <c r="H14" s="69">
        <v>4.4290224255691957E-2</v>
      </c>
      <c r="I14" s="69">
        <v>4.255129161611837E-2</v>
      </c>
      <c r="J14" s="69">
        <v>4.0955816922344068E-2</v>
      </c>
      <c r="K14" s="69">
        <v>3.9484414101309095E-2</v>
      </c>
      <c r="L14" s="69">
        <v>3.8122715244288452E-2</v>
      </c>
      <c r="M14" s="69">
        <v>3.6858779543254228E-2</v>
      </c>
      <c r="N14" s="69">
        <v>3.5682542734254641E-2</v>
      </c>
      <c r="O14" s="69">
        <v>3.4585334080136976E-2</v>
      </c>
      <c r="P14" s="69">
        <v>3.355961824579734E-2</v>
      </c>
      <c r="Q14" s="69">
        <v>3.2598804502782297E-2</v>
      </c>
      <c r="R14" s="69">
        <v>3.1697080682618228E-2</v>
      </c>
      <c r="S14" s="69">
        <v>3.084936862161225E-2</v>
      </c>
      <c r="T14" s="69">
        <v>3.0050950019579581E-2</v>
      </c>
      <c r="U14" s="69">
        <v>2.9298438559595574E-2</v>
      </c>
      <c r="V14" s="69">
        <v>2.8585724741529761E-2</v>
      </c>
      <c r="W14" s="69">
        <v>2.7919182606602755E-2</v>
      </c>
    </row>
    <row r="15" spans="2:23" x14ac:dyDescent="0.2">
      <c r="B15" s="2" t="s">
        <v>12</v>
      </c>
      <c r="C15" s="69">
        <v>7.3829230758179196E-2</v>
      </c>
      <c r="D15" s="69">
        <v>1.8770447430978887E-2</v>
      </c>
      <c r="E15" s="69">
        <v>1.8423886708532011E-2</v>
      </c>
      <c r="F15" s="69">
        <v>1.8101930323954019E-2</v>
      </c>
      <c r="G15" s="69">
        <v>8.6222704015761487E-3</v>
      </c>
      <c r="H15" s="69">
        <v>3.1899055777784291E-2</v>
      </c>
      <c r="I15" s="69">
        <v>1.2790765558790662E-2</v>
      </c>
      <c r="J15" s="69">
        <v>2.0069808051470739E-2</v>
      </c>
      <c r="K15" s="69">
        <v>1.263977534017191E-2</v>
      </c>
      <c r="L15" s="69">
        <v>1.6308674234174036E-2</v>
      </c>
      <c r="M15" s="69">
        <v>1.6057036983182504E-2</v>
      </c>
      <c r="N15" s="69">
        <v>1.5813191527999759E-2</v>
      </c>
      <c r="O15" s="69">
        <v>1.651318461234208E-2</v>
      </c>
      <c r="P15" s="69">
        <v>1.5995439745150053E-2</v>
      </c>
      <c r="Q15" s="69">
        <v>2.2228313114515341E-2</v>
      </c>
      <c r="R15" s="69">
        <v>2.2237755251634406E-2</v>
      </c>
      <c r="S15" s="69">
        <v>2.1863348990818432E-2</v>
      </c>
      <c r="T15" s="69">
        <v>2.1855646235139581E-2</v>
      </c>
      <c r="U15" s="69">
        <v>6.8455751458051939E-3</v>
      </c>
      <c r="V15" s="69">
        <v>8.3372417958205158E-3</v>
      </c>
      <c r="W15" s="69">
        <v>8.3396500681269803E-3</v>
      </c>
    </row>
    <row r="16" spans="2:23" x14ac:dyDescent="0.2">
      <c r="B16" s="2" t="s">
        <v>13</v>
      </c>
      <c r="C16" s="69">
        <v>4.1669182907857802E-2</v>
      </c>
      <c r="D16" s="69">
        <v>1.7518647626700856E-2</v>
      </c>
      <c r="E16" s="69">
        <v>2.0917037171797048E-4</v>
      </c>
      <c r="F16" s="69">
        <v>2.5406878121359E-6</v>
      </c>
      <c r="G16" s="69">
        <v>3.0866839750842701E-8</v>
      </c>
      <c r="H16" s="69">
        <v>3.750024735182933E-10</v>
      </c>
      <c r="I16" s="69">
        <v>4.5556891592468673E-12</v>
      </c>
      <c r="J16" s="69">
        <v>5.5733195836182858E-14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</row>
    <row r="17" spans="2:23" x14ac:dyDescent="0.2">
      <c r="B17" s="2" t="s">
        <v>14</v>
      </c>
      <c r="C17" s="69">
        <v>3.63534511916144E-2</v>
      </c>
      <c r="D17" s="69">
        <v>1.0192718900010167E-2</v>
      </c>
      <c r="E17" s="69">
        <v>2.3029930319450553E-2</v>
      </c>
      <c r="F17" s="69">
        <v>1.9407616852578524E-2</v>
      </c>
      <c r="G17" s="69">
        <v>2.0240991695229305E-2</v>
      </c>
      <c r="H17" s="69">
        <v>1.9373653034509442E-2</v>
      </c>
      <c r="I17" s="69">
        <v>1.9185955778203923E-2</v>
      </c>
      <c r="J17" s="69">
        <v>1.8754816085686299E-2</v>
      </c>
      <c r="K17" s="69">
        <v>1.8436680877617961E-2</v>
      </c>
      <c r="L17" s="69">
        <v>1.8092398257609554E-2</v>
      </c>
      <c r="M17" s="69">
        <v>1.7774964407986538E-2</v>
      </c>
      <c r="N17" s="69">
        <v>1.7462947727154621E-2</v>
      </c>
      <c r="O17" s="69">
        <v>1.7163842693421305E-2</v>
      </c>
      <c r="P17" s="69">
        <v>1.6873977243373695E-2</v>
      </c>
      <c r="Q17" s="69">
        <v>1.659406382838946E-2</v>
      </c>
      <c r="R17" s="69">
        <v>1.632315958620234E-2</v>
      </c>
      <c r="S17" s="69">
        <v>1.6061007456425802E-2</v>
      </c>
      <c r="T17" s="69">
        <v>1.5807123584414162E-2</v>
      </c>
      <c r="U17" s="69">
        <v>1.5561148738088448E-2</v>
      </c>
      <c r="V17" s="69">
        <v>1.5322708947037356E-2</v>
      </c>
      <c r="W17" s="69">
        <v>1.5091467114856538E-2</v>
      </c>
    </row>
    <row r="18" spans="2:23" x14ac:dyDescent="0.2">
      <c r="B18" s="2" t="s">
        <v>15</v>
      </c>
      <c r="C18" s="69">
        <v>5.3686865173087003E-2</v>
      </c>
      <c r="D18" s="69">
        <v>2.7957069798753675E-2</v>
      </c>
      <c r="E18" s="69">
        <v>2.3576566735588722E-2</v>
      </c>
      <c r="F18" s="69">
        <v>2.1806322809072354E-2</v>
      </c>
      <c r="G18" s="69">
        <v>2.1121166205738007E-2</v>
      </c>
      <c r="H18" s="69">
        <v>2.0910038478930693E-2</v>
      </c>
      <c r="I18" s="69">
        <v>2.0840997936897088E-2</v>
      </c>
      <c r="J18" s="69">
        <v>2.0821634857427274E-2</v>
      </c>
      <c r="K18" s="69">
        <v>2.0817704695661243E-2</v>
      </c>
      <c r="L18" s="69">
        <v>2.0818980632582029E-2</v>
      </c>
      <c r="M18" s="69">
        <v>2.0821862216073184E-2</v>
      </c>
      <c r="N18" s="69">
        <v>2.0825232471612276E-2</v>
      </c>
      <c r="O18" s="69">
        <v>2.0828711377648634E-2</v>
      </c>
      <c r="P18" s="69">
        <v>2.0832176248357204E-2</v>
      </c>
      <c r="Q18" s="69">
        <v>2.0835598338610817E-2</v>
      </c>
      <c r="R18" s="69">
        <v>2.0838925459001123E-2</v>
      </c>
      <c r="S18" s="69">
        <v>2.0842309398238612E-2</v>
      </c>
      <c r="T18" s="69">
        <v>2.0845158242717821E-2</v>
      </c>
      <c r="U18" s="69">
        <v>2.0849736648407502E-2</v>
      </c>
      <c r="V18" s="69">
        <v>2.0847383235758299E-2</v>
      </c>
      <c r="W18" s="69">
        <v>2.0871705297538679E-2</v>
      </c>
    </row>
    <row r="19" spans="2:23" x14ac:dyDescent="0.2">
      <c r="B19" s="2" t="s">
        <v>16</v>
      </c>
      <c r="C19" s="69">
        <v>2.9856375374905601E-2</v>
      </c>
      <c r="D19" s="69">
        <v>3.3553179066692307E-2</v>
      </c>
      <c r="E19" s="69">
        <v>2.5861756656568202E-2</v>
      </c>
      <c r="F19" s="69">
        <v>2.6077697507313813E-2</v>
      </c>
      <c r="G19" s="69">
        <v>2.5926020828682894E-2</v>
      </c>
      <c r="H19" s="69">
        <v>2.5806905012935921E-2</v>
      </c>
      <c r="I19" s="69">
        <v>2.5684637660424503E-2</v>
      </c>
      <c r="J19" s="69">
        <v>2.5567660749122867E-2</v>
      </c>
      <c r="K19" s="69">
        <v>2.5453704726650317E-2</v>
      </c>
      <c r="L19" s="69">
        <v>2.5343176045490523E-2</v>
      </c>
      <c r="M19" s="69">
        <v>2.5235821611023779E-2</v>
      </c>
      <c r="N19" s="69">
        <v>2.5131559488275279E-2</v>
      </c>
      <c r="O19" s="69">
        <v>2.5030272679523735E-2</v>
      </c>
      <c r="P19" s="69">
        <v>2.4931855226930866E-2</v>
      </c>
      <c r="Q19" s="69">
        <v>2.4836219237909019E-2</v>
      </c>
      <c r="R19" s="69">
        <v>2.4743220967175406E-2</v>
      </c>
      <c r="S19" s="69">
        <v>2.4652952537214778E-2</v>
      </c>
      <c r="T19" s="69">
        <v>2.4564626745857909E-2</v>
      </c>
      <c r="U19" s="69">
        <v>2.4480825911340931E-2</v>
      </c>
      <c r="V19" s="69">
        <v>2.4391304399742131E-2</v>
      </c>
      <c r="W19" s="69">
        <v>2.4335280576316176E-2</v>
      </c>
    </row>
    <row r="20" spans="2:23" x14ac:dyDescent="0.2">
      <c r="B20" s="3" t="s">
        <v>17</v>
      </c>
      <c r="C20" s="69">
        <v>6.1091398466895E-2</v>
      </c>
      <c r="D20" s="69">
        <v>7.3771349438384481E-2</v>
      </c>
      <c r="E20" s="69">
        <v>6.5699711344473277E-2</v>
      </c>
      <c r="F20" s="69">
        <v>6.1190803380771763E-2</v>
      </c>
      <c r="G20" s="69">
        <v>7.6328557287323795E-2</v>
      </c>
      <c r="H20" s="69">
        <v>7.0187927752942469E-2</v>
      </c>
      <c r="I20" s="69">
        <v>5.4668467873881799E-2</v>
      </c>
      <c r="J20" s="69">
        <v>5.1885288779730532E-2</v>
      </c>
      <c r="K20" s="69">
        <v>4.9375385395981741E-2</v>
      </c>
      <c r="L20" s="69">
        <v>3.315142979017649E-2</v>
      </c>
      <c r="M20" s="69">
        <v>3.2135246983420407E-2</v>
      </c>
      <c r="N20" s="69">
        <v>3.118178376270464E-2</v>
      </c>
      <c r="O20" s="69">
        <v>3.0285475953808039E-2</v>
      </c>
      <c r="P20" s="69">
        <v>2.9441401879459539E-2</v>
      </c>
      <c r="Q20" s="69">
        <v>2.8645192223688776E-2</v>
      </c>
      <c r="R20" s="69">
        <v>2.7892948264695461E-2</v>
      </c>
      <c r="S20" s="69">
        <v>2.7181204902305023E-2</v>
      </c>
      <c r="T20" s="69">
        <v>2.6506778004309561E-2</v>
      </c>
      <c r="U20" s="69">
        <v>2.5867096865362704E-2</v>
      </c>
      <c r="V20" s="69">
        <v>2.5258728803547292E-2</v>
      </c>
      <c r="W20" s="69">
        <v>2.4682863626724005E-2</v>
      </c>
    </row>
    <row r="21" spans="2:23" x14ac:dyDescent="0.2">
      <c r="B21" s="2" t="s">
        <v>18</v>
      </c>
      <c r="C21" s="69">
        <v>3.9093630531604501E-2</v>
      </c>
      <c r="D21" s="69">
        <v>5.0422662339208779E-2</v>
      </c>
      <c r="E21" s="69">
        <v>5.3895003919663287E-2</v>
      </c>
      <c r="F21" s="69">
        <v>5.211042739401095E-2</v>
      </c>
      <c r="G21" s="69">
        <v>5.0234309542583455E-2</v>
      </c>
      <c r="H21" s="69">
        <v>4.8499515229388779E-2</v>
      </c>
      <c r="I21" s="69">
        <v>4.6886776981805989E-2</v>
      </c>
      <c r="J21" s="69">
        <v>4.5387512639341043E-2</v>
      </c>
      <c r="K21" s="69">
        <v>4.3989842307168736E-2</v>
      </c>
      <c r="L21" s="69">
        <v>4.2684226956700266E-2</v>
      </c>
      <c r="M21" s="69">
        <v>4.1462080628439368E-2</v>
      </c>
      <c r="N21" s="69">
        <v>4.0315906061452189E-2</v>
      </c>
      <c r="O21" s="69">
        <v>3.9239069837284424E-2</v>
      </c>
      <c r="P21" s="69">
        <v>3.8225694688160505E-2</v>
      </c>
      <c r="Q21" s="69">
        <v>3.7270557862750353E-2</v>
      </c>
      <c r="R21" s="69">
        <v>3.6368978219846859E-2</v>
      </c>
      <c r="S21" s="69">
        <v>3.5516843708140344E-2</v>
      </c>
      <c r="T21" s="69">
        <v>3.4710164612565819E-2</v>
      </c>
      <c r="U21" s="69">
        <v>3.3946479997506662E-2</v>
      </c>
      <c r="V21" s="69">
        <v>3.3219266452723994E-2</v>
      </c>
      <c r="W21" s="69">
        <v>3.2539171776928555E-2</v>
      </c>
    </row>
    <row r="22" spans="2:23" x14ac:dyDescent="0.2">
      <c r="B22" s="2" t="s">
        <v>19</v>
      </c>
      <c r="C22" s="69">
        <v>0.13586295290777001</v>
      </c>
      <c r="D22" s="69">
        <v>3.5857701809405507E-2</v>
      </c>
      <c r="E22" s="69">
        <v>3.1569389986289664E-2</v>
      </c>
      <c r="F22" s="69">
        <v>3.5310452066358966E-2</v>
      </c>
      <c r="G22" s="69">
        <v>3.5422108664165952E-2</v>
      </c>
      <c r="H22" s="69">
        <v>3.5028557808447047E-2</v>
      </c>
      <c r="I22" s="69">
        <v>3.4688224400339696E-2</v>
      </c>
      <c r="J22" s="69">
        <v>3.4352029058539957E-2</v>
      </c>
      <c r="K22" s="69">
        <v>3.4030884351241353E-2</v>
      </c>
      <c r="L22" s="69">
        <v>3.3721269933834508E-2</v>
      </c>
      <c r="M22" s="69">
        <v>3.3423295230952554E-2</v>
      </c>
      <c r="N22" s="69">
        <v>3.3136218437001208E-2</v>
      </c>
      <c r="O22" s="69">
        <v>3.2859553773191719E-2</v>
      </c>
      <c r="P22" s="69">
        <v>3.2592794948643977E-2</v>
      </c>
      <c r="Q22" s="69">
        <v>3.2335474201361292E-2</v>
      </c>
      <c r="R22" s="69">
        <v>3.2087169207626998E-2</v>
      </c>
      <c r="S22" s="69">
        <v>3.1847406001249245E-2</v>
      </c>
      <c r="T22" s="69">
        <v>3.1616032526998294E-2</v>
      </c>
      <c r="U22" s="69">
        <v>3.1391788192975056E-2</v>
      </c>
      <c r="V22" s="69">
        <v>3.1177728117120607E-2</v>
      </c>
      <c r="W22" s="69">
        <v>3.0960608274860135E-2</v>
      </c>
    </row>
    <row r="23" spans="2:23" x14ac:dyDescent="0.2">
      <c r="B23" s="2" t="s">
        <v>20</v>
      </c>
      <c r="C23" s="69">
        <v>6.3493256252165606E-2</v>
      </c>
      <c r="D23" s="69">
        <v>6.5753857485776335E-2</v>
      </c>
      <c r="E23" s="69">
        <v>5.976651211412487E-2</v>
      </c>
      <c r="F23" s="69">
        <v>5.5722884498485392E-2</v>
      </c>
      <c r="G23" s="69">
        <v>5.2396530231325844E-2</v>
      </c>
      <c r="H23" s="69">
        <v>4.9393959492938233E-2</v>
      </c>
      <c r="I23" s="69">
        <v>4.6690548030203782E-2</v>
      </c>
      <c r="J23" s="69">
        <v>4.4237438415771768E-2</v>
      </c>
      <c r="K23" s="69">
        <v>4.2001566286837821E-2</v>
      </c>
      <c r="L23" s="69">
        <v>3.9953943412911697E-2</v>
      </c>
      <c r="M23" s="69">
        <v>3.8070833650927893E-2</v>
      </c>
      <c r="N23" s="69">
        <v>3.6332200689693561E-2</v>
      </c>
      <c r="O23" s="69">
        <v>3.4721116008976427E-2</v>
      </c>
      <c r="P23" s="69">
        <v>3.3223154442523661E-2</v>
      </c>
      <c r="Q23" s="69">
        <v>3.1825940408444886E-2</v>
      </c>
      <c r="R23" s="69">
        <v>3.0518839199588754E-2</v>
      </c>
      <c r="S23" s="69">
        <v>2.9292485136728663E-2</v>
      </c>
      <c r="T23" s="69">
        <v>2.8139262237230289E-2</v>
      </c>
      <c r="U23" s="69">
        <v>2.7050424183006294E-2</v>
      </c>
      <c r="V23" s="69">
        <v>2.6026171284836863E-2</v>
      </c>
      <c r="W23" s="69">
        <v>2.5036293554852707E-2</v>
      </c>
    </row>
    <row r="24" spans="2:23" x14ac:dyDescent="0.2">
      <c r="B24" s="2" t="s">
        <v>21</v>
      </c>
      <c r="C24" s="69">
        <v>5.5570773549540001E-2</v>
      </c>
      <c r="D24" s="69">
        <v>5.9148688936919269E-2</v>
      </c>
      <c r="E24" s="69">
        <v>5.3946044248837755E-2</v>
      </c>
      <c r="F24" s="69">
        <v>5.0771719916393732E-2</v>
      </c>
      <c r="G24" s="69">
        <v>4.8181206552518896E-2</v>
      </c>
      <c r="H24" s="69">
        <v>4.5825535582018739E-2</v>
      </c>
      <c r="I24" s="69">
        <v>4.3681662120130582E-2</v>
      </c>
      <c r="J24" s="69">
        <v>4.1720063596291546E-2</v>
      </c>
      <c r="K24" s="69">
        <v>3.9918591742706067E-2</v>
      </c>
      <c r="L24" s="69">
        <v>3.8258000902989808E-2</v>
      </c>
      <c r="M24" s="69">
        <v>3.6722133165623783E-2</v>
      </c>
      <c r="N24" s="69">
        <v>3.5297168670499035E-2</v>
      </c>
      <c r="O24" s="69">
        <v>3.3971255523811195E-2</v>
      </c>
      <c r="P24" s="69">
        <v>3.2734162847013915E-2</v>
      </c>
      <c r="Q24" s="69">
        <v>3.1577010443193387E-2</v>
      </c>
      <c r="R24" s="69">
        <v>3.0492069014360412E-2</v>
      </c>
      <c r="S24" s="69">
        <v>2.947251554581154E-2</v>
      </c>
      <c r="T24" s="69">
        <v>2.8512546905835379E-2</v>
      </c>
      <c r="U24" s="69">
        <v>2.7606281124377796E-2</v>
      </c>
      <c r="V24" s="69">
        <v>2.6751376824733386E-2</v>
      </c>
      <c r="W24" s="69">
        <v>2.5934697250807881E-2</v>
      </c>
    </row>
    <row r="25" spans="2:23" x14ac:dyDescent="0.2">
      <c r="B25" s="2" t="s">
        <v>22</v>
      </c>
      <c r="C25" s="69">
        <v>9.75366241788371E-2</v>
      </c>
      <c r="D25" s="69">
        <v>6.4723075889616677E-2</v>
      </c>
      <c r="E25" s="69">
        <v>7.7329532995691341E-2</v>
      </c>
      <c r="F25" s="69">
        <v>6.4309362824661154E-2</v>
      </c>
      <c r="G25" s="69">
        <v>5.136108902017833E-2</v>
      </c>
      <c r="H25" s="69">
        <v>4.8867507737382132E-2</v>
      </c>
      <c r="I25" s="69">
        <v>4.6606647122096723E-2</v>
      </c>
      <c r="J25" s="69">
        <v>4.4546529303013838E-2</v>
      </c>
      <c r="K25" s="69">
        <v>4.2661797099800003E-2</v>
      </c>
      <c r="L25" s="69">
        <v>4.0930946235309795E-2</v>
      </c>
      <c r="M25" s="69">
        <v>3.9335911323759909E-2</v>
      </c>
      <c r="N25" s="69">
        <v>3.7861334071421338E-2</v>
      </c>
      <c r="O25" s="69">
        <v>3.6494092140988865E-2</v>
      </c>
      <c r="P25" s="69">
        <v>3.5222902227567632E-2</v>
      </c>
      <c r="Q25" s="69">
        <v>3.4038009766525823E-2</v>
      </c>
      <c r="R25" s="69">
        <v>3.2930938756932537E-2</v>
      </c>
      <c r="S25" s="69">
        <v>3.1894287120340037E-2</v>
      </c>
      <c r="T25" s="69">
        <v>3.0921568983031777E-2</v>
      </c>
      <c r="U25" s="69">
        <v>3.0007050118957768E-2</v>
      </c>
      <c r="V25" s="69">
        <v>2.9145744952239871E-2</v>
      </c>
      <c r="W25" s="69">
        <v>2.8332909561801012E-2</v>
      </c>
    </row>
    <row r="26" spans="2:23" x14ac:dyDescent="0.2">
      <c r="B26" s="2" t="s">
        <v>23</v>
      </c>
      <c r="C26" s="69">
        <v>1.0722930506852579E-2</v>
      </c>
      <c r="D26" s="69">
        <v>1.2716926084196611E-2</v>
      </c>
      <c r="E26" s="69">
        <v>1.2609194563652837E-2</v>
      </c>
      <c r="F26" s="69">
        <v>1.3597399081206829E-2</v>
      </c>
      <c r="G26" s="69">
        <v>1.2390690179968633E-2</v>
      </c>
      <c r="H26" s="69">
        <v>1.3355065147567347E-2</v>
      </c>
      <c r="I26" s="69">
        <v>1.323260150173855E-2</v>
      </c>
      <c r="J26" s="69">
        <v>1.3111594653403724E-2</v>
      </c>
      <c r="K26" s="69">
        <v>1.2994065992059545E-2</v>
      </c>
      <c r="L26" s="69">
        <v>1.2879887001884693E-2</v>
      </c>
      <c r="M26" s="69">
        <v>1.27679383103938E-2</v>
      </c>
      <c r="N26" s="69">
        <v>1.3644349302428527E-2</v>
      </c>
      <c r="O26" s="69">
        <v>1.2541169525229989E-2</v>
      </c>
      <c r="P26" s="69">
        <v>1.3395614132665434E-2</v>
      </c>
      <c r="Q26" s="69">
        <v>1.2325258120712723E-2</v>
      </c>
      <c r="R26" s="69">
        <v>1.3161363173234575E-2</v>
      </c>
      <c r="S26" s="69">
        <v>1.3041135625965206E-2</v>
      </c>
      <c r="T26" s="69">
        <v>1.292516573118907E-2</v>
      </c>
      <c r="U26" s="69">
        <v>1.3711501027238615E-2</v>
      </c>
      <c r="V26" s="69">
        <v>1.2689641715190492E-2</v>
      </c>
      <c r="W26" s="69">
        <v>1.3457270429388712E-2</v>
      </c>
    </row>
    <row r="27" spans="2:23" ht="15" customHeight="1" thickBot="1" x14ac:dyDescent="0.25">
      <c r="B27" s="47" t="s">
        <v>24</v>
      </c>
      <c r="C27" s="70">
        <v>1.0123348017621145</v>
      </c>
      <c r="D27" s="70">
        <v>0.80881494454173963</v>
      </c>
      <c r="E27" s="70">
        <v>0.13165852523842725</v>
      </c>
      <c r="F27" s="70">
        <v>6.4302843439534296E-2</v>
      </c>
      <c r="G27" s="70">
        <v>6.7241767792191043E-2</v>
      </c>
      <c r="H27" s="70">
        <v>6.6926046567740372E-2</v>
      </c>
      <c r="I27" s="70">
        <v>0.10668551236749146</v>
      </c>
      <c r="J27" s="70">
        <v>0.13806227489846501</v>
      </c>
      <c r="K27" s="70">
        <v>0.2608744444943214</v>
      </c>
      <c r="L27" s="70">
        <v>3.9083101131259124E-2</v>
      </c>
      <c r="M27" s="70">
        <v>3.9083101131259124E-2</v>
      </c>
      <c r="N27" s="70">
        <v>3.9083101131259124E-2</v>
      </c>
      <c r="O27" s="70">
        <v>3.9083101131259124E-2</v>
      </c>
      <c r="P27" s="70">
        <v>3.9083101131259124E-2</v>
      </c>
      <c r="Q27" s="70">
        <v>3.9083101131259124E-2</v>
      </c>
      <c r="R27" s="70">
        <v>3.9083101131259124E-2</v>
      </c>
      <c r="S27" s="70">
        <v>3.9083101131259124E-2</v>
      </c>
      <c r="T27" s="70">
        <v>3.9083101131259124E-2</v>
      </c>
      <c r="U27" s="70">
        <v>3.9083101131259124E-2</v>
      </c>
      <c r="V27" s="70">
        <v>3.9083101131259124E-2</v>
      </c>
      <c r="W27" s="70">
        <v>3.9083101131259124E-2</v>
      </c>
    </row>
    <row r="29" spans="2:23" x14ac:dyDescent="0.2">
      <c r="B29" s="5" t="s">
        <v>56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W29"/>
  <sheetViews>
    <sheetView zoomScale="85" zoomScaleNormal="85" workbookViewId="0"/>
  </sheetViews>
  <sheetFormatPr baseColWidth="10" defaultColWidth="11.42578125" defaultRowHeight="12.75" x14ac:dyDescent="0.2"/>
  <cols>
    <col min="1" max="1" width="11.5703125" style="1" bestFit="1" customWidth="1"/>
    <col min="2" max="2" width="18" style="1" customWidth="1"/>
    <col min="3" max="3" width="7" style="1" customWidth="1"/>
    <col min="4" max="4" width="6.42578125" style="1" bestFit="1" customWidth="1"/>
    <col min="5" max="8" width="6.85546875" style="1" bestFit="1" customWidth="1"/>
    <col min="9" max="10" width="7.7109375" style="1" bestFit="1" customWidth="1"/>
    <col min="11" max="22" width="7.85546875" style="1" bestFit="1" customWidth="1"/>
    <col min="23" max="23" width="7.7109375" style="1" bestFit="1" customWidth="1"/>
    <col min="24" max="16384" width="11.42578125" style="1"/>
  </cols>
  <sheetData>
    <row r="1" spans="2:23" ht="13.5" thickBot="1" x14ac:dyDescent="0.25"/>
    <row r="2" spans="2:23" ht="13.5" thickBot="1" x14ac:dyDescent="0.25">
      <c r="B2" s="94" t="s">
        <v>0</v>
      </c>
      <c r="C2" s="155">
        <v>2024</v>
      </c>
      <c r="D2" s="156">
        <f t="shared" ref="D2:W2" si="0">+C2+1</f>
        <v>2025</v>
      </c>
      <c r="E2" s="156">
        <f t="shared" si="0"/>
        <v>2026</v>
      </c>
      <c r="F2" s="156">
        <f t="shared" si="0"/>
        <v>2027</v>
      </c>
      <c r="G2" s="156">
        <f t="shared" si="0"/>
        <v>2028</v>
      </c>
      <c r="H2" s="156">
        <f t="shared" si="0"/>
        <v>2029</v>
      </c>
      <c r="I2" s="156">
        <f t="shared" si="0"/>
        <v>2030</v>
      </c>
      <c r="J2" s="156">
        <f t="shared" si="0"/>
        <v>2031</v>
      </c>
      <c r="K2" s="156">
        <f t="shared" si="0"/>
        <v>2032</v>
      </c>
      <c r="L2" s="156">
        <f t="shared" si="0"/>
        <v>2033</v>
      </c>
      <c r="M2" s="157">
        <f t="shared" si="0"/>
        <v>2034</v>
      </c>
      <c r="N2" s="157">
        <f t="shared" si="0"/>
        <v>2035</v>
      </c>
      <c r="O2" s="157">
        <f t="shared" si="0"/>
        <v>2036</v>
      </c>
      <c r="P2" s="157">
        <f t="shared" si="0"/>
        <v>2037</v>
      </c>
      <c r="Q2" s="157">
        <f t="shared" si="0"/>
        <v>2038</v>
      </c>
      <c r="R2" s="157">
        <f t="shared" si="0"/>
        <v>2039</v>
      </c>
      <c r="S2" s="157">
        <f t="shared" si="0"/>
        <v>2040</v>
      </c>
      <c r="T2" s="157">
        <f t="shared" si="0"/>
        <v>2041</v>
      </c>
      <c r="U2" s="157">
        <f t="shared" si="0"/>
        <v>2042</v>
      </c>
      <c r="V2" s="157">
        <f t="shared" si="0"/>
        <v>2043</v>
      </c>
      <c r="W2" s="156">
        <f t="shared" si="0"/>
        <v>2044</v>
      </c>
    </row>
    <row r="3" spans="2:23" x14ac:dyDescent="0.2">
      <c r="B3" s="3" t="s">
        <v>1</v>
      </c>
      <c r="C3" s="71">
        <v>-5.181248352087847</v>
      </c>
      <c r="D3" s="72">
        <v>-11.777194963152681</v>
      </c>
      <c r="E3" s="72">
        <v>-18.981725572108466</v>
      </c>
      <c r="F3" s="72">
        <v>-26.009695526790711</v>
      </c>
      <c r="G3" s="72">
        <v>-32.591818664111251</v>
      </c>
      <c r="H3" s="72">
        <v>-38.212094274462174</v>
      </c>
      <c r="I3" s="72">
        <v>-41.541628921129785</v>
      </c>
      <c r="J3" s="72">
        <v>-44.948528053018805</v>
      </c>
      <c r="K3" s="72">
        <v>-47.583007077458952</v>
      </c>
      <c r="L3" s="72">
        <v>-49.455931635307692</v>
      </c>
      <c r="M3" s="72">
        <v>-44.618531539951491</v>
      </c>
      <c r="N3" s="72">
        <v>-39.691755282780996</v>
      </c>
      <c r="O3" s="72">
        <v>-34.545658437563745</v>
      </c>
      <c r="P3" s="72">
        <v>-28.848621149695457</v>
      </c>
      <c r="Q3" s="72">
        <v>-22.787439741500862</v>
      </c>
      <c r="R3" s="72">
        <v>-15.937408846948808</v>
      </c>
      <c r="S3" s="72">
        <v>-8.6039565408378955</v>
      </c>
      <c r="T3" s="72">
        <v>-0.2791611734814442</v>
      </c>
      <c r="U3" s="72">
        <v>8.6087827767087504</v>
      </c>
      <c r="V3" s="72">
        <v>18.346881515752091</v>
      </c>
      <c r="W3" s="72">
        <v>28.150163202539911</v>
      </c>
    </row>
    <row r="4" spans="2:23" x14ac:dyDescent="0.2">
      <c r="B4" s="3" t="s">
        <v>2</v>
      </c>
      <c r="C4" s="71">
        <v>-4.7041946604309957E-2</v>
      </c>
      <c r="D4" s="72">
        <v>-0.1165387118205445</v>
      </c>
      <c r="E4" s="72">
        <v>-0.19630974545818458</v>
      </c>
      <c r="F4" s="72">
        <v>-0.27994925661153419</v>
      </c>
      <c r="G4" s="72">
        <v>-0.36087599454753083</v>
      </c>
      <c r="H4" s="72">
        <v>-0.43286731349996777</v>
      </c>
      <c r="I4" s="72">
        <v>-0.49277275144562671</v>
      </c>
      <c r="J4" s="72">
        <v>-0.54049251438813228</v>
      </c>
      <c r="K4" s="72">
        <v>-0.57811822280243053</v>
      </c>
      <c r="L4" s="72">
        <v>-0.60884211733216831</v>
      </c>
      <c r="M4" s="72">
        <v>-0.5546984235558361</v>
      </c>
      <c r="N4" s="72">
        <v>-0.49517714295513532</v>
      </c>
      <c r="O4" s="72">
        <v>-0.43054823092978317</v>
      </c>
      <c r="P4" s="72">
        <v>-0.35831537710745476</v>
      </c>
      <c r="Q4" s="72">
        <v>-0.27643332017899747</v>
      </c>
      <c r="R4" s="72">
        <v>-0.18350178500759551</v>
      </c>
      <c r="S4" s="72">
        <v>-7.8871294255225752E-2</v>
      </c>
      <c r="T4" s="72">
        <v>3.88989349524025E-2</v>
      </c>
      <c r="U4" s="72">
        <v>0.16746427343825079</v>
      </c>
      <c r="V4" s="72">
        <v>0.30605503181266064</v>
      </c>
      <c r="W4" s="72">
        <v>0.45325521432850296</v>
      </c>
    </row>
    <row r="5" spans="2:23" x14ac:dyDescent="0.2">
      <c r="B5" s="3" t="s">
        <v>3</v>
      </c>
      <c r="C5" s="71">
        <v>-0.29772868397651092</v>
      </c>
      <c r="D5" s="72">
        <v>-0.72169736017543962</v>
      </c>
      <c r="E5" s="72">
        <v>-1.1960433187452504</v>
      </c>
      <c r="F5" s="72">
        <v>-1.6842572640757543</v>
      </c>
      <c r="G5" s="72">
        <v>-2.1465178941612182</v>
      </c>
      <c r="H5" s="72">
        <v>-2.5484341431693793</v>
      </c>
      <c r="I5" s="72">
        <v>-2.8745202289296627</v>
      </c>
      <c r="J5" s="72">
        <v>-3.1270622394938918</v>
      </c>
      <c r="K5" s="72">
        <v>-3.3204116995800534</v>
      </c>
      <c r="L5" s="72">
        <v>-3.4744303832578778</v>
      </c>
      <c r="M5" s="72">
        <v>-3.1476892608740417</v>
      </c>
      <c r="N5" s="72">
        <v>-2.7962949464371234</v>
      </c>
      <c r="O5" s="72">
        <v>-2.4212745111866885</v>
      </c>
      <c r="P5" s="72">
        <v>-2.008086114471836</v>
      </c>
      <c r="Q5" s="72">
        <v>-1.5448298614416698</v>
      </c>
      <c r="R5" s="72">
        <v>-1.0232170691729823</v>
      </c>
      <c r="S5" s="72">
        <v>-0.43907007926567015</v>
      </c>
      <c r="T5" s="72">
        <v>0.21631031615148258</v>
      </c>
      <c r="U5" s="72">
        <v>0.93070634597950008</v>
      </c>
      <c r="V5" s="72">
        <v>1.7007996781388401</v>
      </c>
      <c r="W5" s="72">
        <v>2.5198472844593707</v>
      </c>
    </row>
    <row r="6" spans="2:23" x14ac:dyDescent="0.2">
      <c r="B6" s="2" t="s">
        <v>4</v>
      </c>
      <c r="C6" s="71">
        <v>19.727272537707954</v>
      </c>
      <c r="D6" s="72">
        <v>-134.96923807072292</v>
      </c>
      <c r="E6" s="72">
        <v>-333.14623764229589</v>
      </c>
      <c r="F6" s="72">
        <v>-558.35221760728791</v>
      </c>
      <c r="G6" s="72">
        <v>-781.41414526668007</v>
      </c>
      <c r="H6" s="72">
        <v>-975.77356799470863</v>
      </c>
      <c r="I6" s="72">
        <v>-1115.1706178819372</v>
      </c>
      <c r="J6" s="72">
        <v>-1200.7925031621933</v>
      </c>
      <c r="K6" s="72">
        <v>-1226.7335017152634</v>
      </c>
      <c r="L6" s="72">
        <v>-1198.3301337161017</v>
      </c>
      <c r="M6" s="72">
        <v>-1109.9540765343438</v>
      </c>
      <c r="N6" s="72">
        <v>-986.45455997840111</v>
      </c>
      <c r="O6" s="72">
        <v>-834.6211602277582</v>
      </c>
      <c r="P6" s="72">
        <v>-661.32379938072415</v>
      </c>
      <c r="Q6" s="72">
        <v>-469.75973094743165</v>
      </c>
      <c r="R6" s="72">
        <v>-266.11115603279842</v>
      </c>
      <c r="S6" s="72">
        <v>-52.496162283835595</v>
      </c>
      <c r="T6" s="72">
        <v>178.08610847825446</v>
      </c>
      <c r="U6" s="72">
        <v>413.41396198385274</v>
      </c>
      <c r="V6" s="72">
        <v>650.34078701732994</v>
      </c>
      <c r="W6" s="72">
        <v>887.28411688949075</v>
      </c>
    </row>
    <row r="7" spans="2:23" x14ac:dyDescent="0.2">
      <c r="B7" s="3" t="s">
        <v>5</v>
      </c>
      <c r="C7" s="71">
        <v>2.4466539679590622E-2</v>
      </c>
      <c r="D7" s="72">
        <v>-0.27574327558870032</v>
      </c>
      <c r="E7" s="72">
        <v>-0.66769179600195361</v>
      </c>
      <c r="F7" s="72">
        <v>-1.1174564762723558</v>
      </c>
      <c r="G7" s="72">
        <v>-1.5718479154292913</v>
      </c>
      <c r="H7" s="72">
        <v>-1.9750540017277158</v>
      </c>
      <c r="I7" s="72">
        <v>-2.2834706839709247</v>
      </c>
      <c r="J7" s="72">
        <v>-2.4730998498271437</v>
      </c>
      <c r="K7" s="72">
        <v>-2.5419894613013647</v>
      </c>
      <c r="L7" s="72">
        <v>-2.5011789595733251</v>
      </c>
      <c r="M7" s="72">
        <v>-2.3361565681477034</v>
      </c>
      <c r="N7" s="72">
        <v>-2.0962200228474215</v>
      </c>
      <c r="O7" s="72">
        <v>-1.7956990083424582</v>
      </c>
      <c r="P7" s="72">
        <v>-1.4470202523246454</v>
      </c>
      <c r="Q7" s="72">
        <v>-1.0596680229748496</v>
      </c>
      <c r="R7" s="72">
        <v>-0.6412671747942198</v>
      </c>
      <c r="S7" s="72">
        <v>-0.19955032522366123</v>
      </c>
      <c r="T7" s="72">
        <v>0.27957238034010057</v>
      </c>
      <c r="U7" s="72">
        <v>0.77053382758230504</v>
      </c>
      <c r="V7" s="72">
        <v>1.2674745917417858</v>
      </c>
      <c r="W7" s="72">
        <v>1.7653409698990343</v>
      </c>
    </row>
    <row r="8" spans="2:23" x14ac:dyDescent="0.2">
      <c r="B8" s="3" t="s">
        <v>6</v>
      </c>
      <c r="C8" s="71">
        <v>0.42178273959094259</v>
      </c>
      <c r="D8" s="72">
        <v>-3.2208454613913173</v>
      </c>
      <c r="E8" s="72">
        <v>-7.8776524042456728</v>
      </c>
      <c r="F8" s="72">
        <v>-13.161451062333148</v>
      </c>
      <c r="G8" s="72">
        <v>-18.396785892401315</v>
      </c>
      <c r="H8" s="72">
        <v>-22.954058287463933</v>
      </c>
      <c r="I8" s="72">
        <v>-26.254600520378826</v>
      </c>
      <c r="J8" s="72">
        <v>-28.250510301568202</v>
      </c>
      <c r="K8" s="72">
        <v>-28.846057904798066</v>
      </c>
      <c r="L8" s="72">
        <v>-28.175710800344948</v>
      </c>
      <c r="M8" s="72">
        <v>-26.108532438786902</v>
      </c>
      <c r="N8" s="72">
        <v>-23.223653185489166</v>
      </c>
      <c r="O8" s="72">
        <v>-19.68397743738095</v>
      </c>
      <c r="P8" s="72">
        <v>-15.646318395775111</v>
      </c>
      <c r="Q8" s="72">
        <v>-11.195227576223189</v>
      </c>
      <c r="R8" s="72">
        <v>-6.4588488319649393</v>
      </c>
      <c r="S8" s="72">
        <v>-1.4965571782743841</v>
      </c>
      <c r="T8" s="72">
        <v>3.8532261716855354</v>
      </c>
      <c r="U8" s="72">
        <v>9.3068768729544615</v>
      </c>
      <c r="V8" s="72">
        <v>14.79478755146992</v>
      </c>
      <c r="W8" s="72">
        <v>20.276434511309333</v>
      </c>
    </row>
    <row r="9" spans="2:23" x14ac:dyDescent="0.2">
      <c r="B9" s="3" t="s">
        <v>7</v>
      </c>
      <c r="C9" s="71">
        <v>2.2793266270312778</v>
      </c>
      <c r="D9" s="72">
        <v>-55.338911542030701</v>
      </c>
      <c r="E9" s="72">
        <v>-130.47541411252888</v>
      </c>
      <c r="F9" s="72">
        <v>-220.93067885872526</v>
      </c>
      <c r="G9" s="72">
        <v>-317.25962337058121</v>
      </c>
      <c r="H9" s="72">
        <v>-412.23503121513039</v>
      </c>
      <c r="I9" s="72">
        <v>-484.63186673051769</v>
      </c>
      <c r="J9" s="72">
        <v>-561.84527719628989</v>
      </c>
      <c r="K9" s="72">
        <v>-623.9725280893839</v>
      </c>
      <c r="L9" s="72">
        <v>-669.80483905174287</v>
      </c>
      <c r="M9" s="72">
        <v>-665.02888951394414</v>
      </c>
      <c r="N9" s="72">
        <v>-646.94498852189622</v>
      </c>
      <c r="O9" s="72">
        <v>-613.02804244722313</v>
      </c>
      <c r="P9" s="72">
        <v>-566.2557935258792</v>
      </c>
      <c r="Q9" s="72">
        <v>-505.40650711350816</v>
      </c>
      <c r="R9" s="72">
        <v>-432.49203689374224</v>
      </c>
      <c r="S9" s="72">
        <v>-346.41695329655005</v>
      </c>
      <c r="T9" s="72">
        <v>-239.84868707022142</v>
      </c>
      <c r="U9" s="72">
        <v>-122.44386226029826</v>
      </c>
      <c r="V9" s="72">
        <v>1.336326673445414</v>
      </c>
      <c r="W9" s="72">
        <v>131.68515036574715</v>
      </c>
    </row>
    <row r="10" spans="2:23" x14ac:dyDescent="0.2">
      <c r="B10" s="3" t="s">
        <v>8</v>
      </c>
      <c r="C10" s="71">
        <v>4.7583167289249719E-3</v>
      </c>
      <c r="D10" s="72">
        <v>5.2694607160020494E-3</v>
      </c>
      <c r="E10" s="72">
        <v>5.4849729288857108E-3</v>
      </c>
      <c r="F10" s="72">
        <v>5.1761576052422615E-3</v>
      </c>
      <c r="G10" s="72">
        <v>4.1721695573203694E-3</v>
      </c>
      <c r="H10" s="72">
        <v>2.2346634567236294E-3</v>
      </c>
      <c r="I10" s="72">
        <v>-8.4652703244420761E-4</v>
      </c>
      <c r="J10" s="72">
        <v>-5.2180768514616368E-3</v>
      </c>
      <c r="K10" s="72">
        <v>-1.0963947019602849E-2</v>
      </c>
      <c r="L10" s="72">
        <v>-1.816703699885433E-2</v>
      </c>
      <c r="M10" s="72">
        <v>-2.1194405590642486E-2</v>
      </c>
      <c r="N10" s="72">
        <v>-2.4960617877812133E-2</v>
      </c>
      <c r="O10" s="72">
        <v>-2.9021817615851927E-2</v>
      </c>
      <c r="P10" s="72">
        <v>-3.2752673475676918E-2</v>
      </c>
      <c r="Q10" s="72">
        <v>-3.5633742073862405E-2</v>
      </c>
      <c r="R10" s="72">
        <v>-3.7235199717440902E-2</v>
      </c>
      <c r="S10" s="72">
        <v>-3.7266794268539641E-2</v>
      </c>
      <c r="T10" s="72">
        <v>-3.5570212854975365E-2</v>
      </c>
      <c r="U10" s="72">
        <v>-3.2194023644147682E-2</v>
      </c>
      <c r="V10" s="72">
        <v>-2.7171289722474078E-2</v>
      </c>
      <c r="W10" s="72">
        <v>-2.0686103287942296E-2</v>
      </c>
    </row>
    <row r="11" spans="2:23" x14ac:dyDescent="0.2">
      <c r="B11" s="3" t="s">
        <v>9</v>
      </c>
      <c r="C11" s="71">
        <v>-4.9086712796529999E-2</v>
      </c>
      <c r="D11" s="72">
        <v>-0.34721013626615371</v>
      </c>
      <c r="E11" s="72">
        <v>-0.7946221272330094</v>
      </c>
      <c r="F11" s="72">
        <v>-1.4266799977100271</v>
      </c>
      <c r="G11" s="72">
        <v>-2.2445395793841434</v>
      </c>
      <c r="H11" s="72">
        <v>-3.2031826446378444</v>
      </c>
      <c r="I11" s="72">
        <v>-4.2042892099710851</v>
      </c>
      <c r="J11" s="72">
        <v>-5.1757523623532817</v>
      </c>
      <c r="K11" s="72">
        <v>-6.0073976327995515</v>
      </c>
      <c r="L11" s="72">
        <v>-6.6396898377032496</v>
      </c>
      <c r="M11" s="72">
        <v>-6.5501446032937718</v>
      </c>
      <c r="N11" s="72">
        <v>-6.2226110808159305</v>
      </c>
      <c r="O11" s="72">
        <v>-5.6688298781747157</v>
      </c>
      <c r="P11" s="72">
        <v>-4.9341898106999444</v>
      </c>
      <c r="Q11" s="72">
        <v>-4.0489849305788335</v>
      </c>
      <c r="R11" s="72">
        <v>-3.0414004906706658</v>
      </c>
      <c r="S11" s="72">
        <v>-1.9337220701084938</v>
      </c>
      <c r="T11" s="72">
        <v>-0.72641457126437314</v>
      </c>
      <c r="U11" s="72">
        <v>0.54355632608302251</v>
      </c>
      <c r="V11" s="72">
        <v>1.8644171954878164</v>
      </c>
      <c r="W11" s="72">
        <v>3.2243829087013598</v>
      </c>
    </row>
    <row r="12" spans="2:23" x14ac:dyDescent="0.2">
      <c r="B12" s="3" t="s">
        <v>10</v>
      </c>
      <c r="C12" s="71">
        <v>0.91213764873849323</v>
      </c>
      <c r="D12" s="72">
        <v>-0.31290623965682629</v>
      </c>
      <c r="E12" s="72">
        <v>-2.2129549689856836</v>
      </c>
      <c r="F12" s="72">
        <v>-4.9231173034224467</v>
      </c>
      <c r="G12" s="72">
        <v>-8.5051256957571919</v>
      </c>
      <c r="H12" s="72">
        <v>-12.771271124985805</v>
      </c>
      <c r="I12" s="72">
        <v>-16.259790769788744</v>
      </c>
      <c r="J12" s="72">
        <v>-21.42545481488774</v>
      </c>
      <c r="K12" s="72">
        <v>-26.400573376388902</v>
      </c>
      <c r="L12" s="72">
        <v>-30.985597560466761</v>
      </c>
      <c r="M12" s="72">
        <v>-31.166346352562421</v>
      </c>
      <c r="N12" s="72">
        <v>-30.826903806743701</v>
      </c>
      <c r="O12" s="72">
        <v>-29.922410651080973</v>
      </c>
      <c r="P12" s="72">
        <v>-28.605638722017645</v>
      </c>
      <c r="Q12" s="72">
        <v>-26.804494799763376</v>
      </c>
      <c r="R12" s="72">
        <v>-24.52138505201513</v>
      </c>
      <c r="S12" s="72">
        <v>-21.600062954977215</v>
      </c>
      <c r="T12" s="72">
        <v>-17.766270538482498</v>
      </c>
      <c r="U12" s="72">
        <v>-13.098480983293495</v>
      </c>
      <c r="V12" s="72">
        <v>-7.4513270380800289</v>
      </c>
      <c r="W12" s="72">
        <v>-0.98838925836162761</v>
      </c>
    </row>
    <row r="13" spans="2:23" x14ac:dyDescent="0.2">
      <c r="B13" s="3" t="s">
        <v>11</v>
      </c>
      <c r="C13" s="71">
        <v>3.7071427611592931</v>
      </c>
      <c r="D13" s="72">
        <v>3.7443026069488856</v>
      </c>
      <c r="E13" s="72">
        <v>3.5315238995787541</v>
      </c>
      <c r="F13" s="72">
        <v>3.1578517140439115</v>
      </c>
      <c r="G13" s="72">
        <v>2.49795172968807</v>
      </c>
      <c r="H13" s="72">
        <v>0.82758656480128057</v>
      </c>
      <c r="I13" s="72">
        <v>-0.99093695579894048</v>
      </c>
      <c r="J13" s="72">
        <v>-7.1450251398527191</v>
      </c>
      <c r="K13" s="72">
        <v>-15.949830360545635</v>
      </c>
      <c r="L13" s="72">
        <v>-27.310374619377676</v>
      </c>
      <c r="M13" s="72">
        <v>-34.447645721077102</v>
      </c>
      <c r="N13" s="72">
        <v>-44.330725670058385</v>
      </c>
      <c r="O13" s="72">
        <v>-54.905769144516071</v>
      </c>
      <c r="P13" s="72">
        <v>-66.725755523321169</v>
      </c>
      <c r="Q13" s="72">
        <v>-78.669963778434123</v>
      </c>
      <c r="R13" s="72">
        <v>-90.137169118678017</v>
      </c>
      <c r="S13" s="72">
        <v>-99.862111811489697</v>
      </c>
      <c r="T13" s="72">
        <v>-105.84289454418111</v>
      </c>
      <c r="U13" s="72">
        <v>-109.30233332047757</v>
      </c>
      <c r="V13" s="72">
        <v>-109.74884921398062</v>
      </c>
      <c r="W13" s="72">
        <v>-107.055281732045</v>
      </c>
    </row>
    <row r="14" spans="2:23" x14ac:dyDescent="0.2">
      <c r="B14" s="3" t="s">
        <v>12</v>
      </c>
      <c r="C14" s="71">
        <v>0.236386451558081</v>
      </c>
      <c r="D14" s="72">
        <v>0.2722583486696793</v>
      </c>
      <c r="E14" s="72">
        <v>0.30473650840593602</v>
      </c>
      <c r="F14" s="72">
        <v>0.331351555534668</v>
      </c>
      <c r="G14" s="72">
        <v>0.34268783242523415</v>
      </c>
      <c r="H14" s="72">
        <v>0.34288602651654759</v>
      </c>
      <c r="I14" s="72">
        <v>0.35474579673306644</v>
      </c>
      <c r="J14" s="72">
        <v>0.25944758016849395</v>
      </c>
      <c r="K14" s="72">
        <v>0.10814114520792761</v>
      </c>
      <c r="L14" s="72">
        <v>-0.10394948584390268</v>
      </c>
      <c r="M14" s="72">
        <v>-0.14975659173265993</v>
      </c>
      <c r="N14" s="72">
        <v>-0.25458068631081548</v>
      </c>
      <c r="O14" s="72">
        <v>-0.40672886890424309</v>
      </c>
      <c r="P14" s="72">
        <v>-0.59503643023029384</v>
      </c>
      <c r="Q14" s="72">
        <v>-0.80292074219340026</v>
      </c>
      <c r="R14" s="72">
        <v>-1.0095218691875265</v>
      </c>
      <c r="S14" s="72">
        <v>-1.1870610494464278</v>
      </c>
      <c r="T14" s="72">
        <v>-1.3081354137535288</v>
      </c>
      <c r="U14" s="72">
        <v>-1.3356450053049669</v>
      </c>
      <c r="V14" s="72">
        <v>-1.2775632202266178</v>
      </c>
      <c r="W14" s="72">
        <v>-1.1398818938130273</v>
      </c>
    </row>
    <row r="15" spans="2:23" x14ac:dyDescent="0.2">
      <c r="B15" s="3" t="s">
        <v>13</v>
      </c>
      <c r="C15" s="71">
        <v>-0.10015092745513775</v>
      </c>
      <c r="D15" s="72">
        <v>-0.24192526701872311</v>
      </c>
      <c r="E15" s="72">
        <v>-0.39164153886184233</v>
      </c>
      <c r="F15" s="72">
        <v>-0.5383893619607425</v>
      </c>
      <c r="G15" s="72">
        <v>-0.66989581493496342</v>
      </c>
      <c r="H15" s="72">
        <v>-0.77653572685255323</v>
      </c>
      <c r="I15" s="72">
        <v>-0.85526610291684646</v>
      </c>
      <c r="J15" s="72">
        <v>-0.90855525037586127</v>
      </c>
      <c r="K15" s="72">
        <v>-0.94214140189061246</v>
      </c>
      <c r="L15" s="72">
        <v>-0.96282348295228259</v>
      </c>
      <c r="M15" s="72">
        <v>-0.85196671138889124</v>
      </c>
      <c r="N15" s="72">
        <v>-0.73928096069883631</v>
      </c>
      <c r="O15" s="72">
        <v>-0.6253075535431164</v>
      </c>
      <c r="P15" s="72">
        <v>-0.50661927208653101</v>
      </c>
      <c r="Q15" s="72">
        <v>-0.38076384141820246</v>
      </c>
      <c r="R15" s="72">
        <v>-0.24640174876174209</v>
      </c>
      <c r="S15" s="72">
        <v>-0.1033083468577415</v>
      </c>
      <c r="T15" s="72">
        <v>4.9731156158168588E-2</v>
      </c>
      <c r="U15" s="72">
        <v>0.20909155401487406</v>
      </c>
      <c r="V15" s="72">
        <v>0.37340048611890414</v>
      </c>
      <c r="W15" s="72">
        <v>0.54063731950983107</v>
      </c>
    </row>
    <row r="16" spans="2:23" x14ac:dyDescent="0.2">
      <c r="B16" s="3" t="s">
        <v>14</v>
      </c>
      <c r="C16" s="71">
        <v>2.0139716612641873E-2</v>
      </c>
      <c r="D16" s="72">
        <v>-1.2701704096592983E-2</v>
      </c>
      <c r="E16" s="72">
        <v>-3.7018101321436854E-2</v>
      </c>
      <c r="F16" s="72">
        <v>-7.1463593583283316E-2</v>
      </c>
      <c r="G16" s="72">
        <v>-0.10725177725254989</v>
      </c>
      <c r="H16" s="72">
        <v>-0.14541986403788476</v>
      </c>
      <c r="I16" s="72">
        <v>5.4473281768048824E-2</v>
      </c>
      <c r="J16" s="72">
        <v>-0.1776642433766073</v>
      </c>
      <c r="K16" s="72">
        <v>-0.49057793050330006</v>
      </c>
      <c r="L16" s="72">
        <v>-0.90163453765640722</v>
      </c>
      <c r="M16" s="72">
        <v>-1.1948726386973301</v>
      </c>
      <c r="N16" s="72">
        <v>-1.5591967677665755</v>
      </c>
      <c r="O16" s="72">
        <v>-1.9631455656866059</v>
      </c>
      <c r="P16" s="72">
        <v>-2.3597885947369384</v>
      </c>
      <c r="Q16" s="72">
        <v>-2.7039542325767223</v>
      </c>
      <c r="R16" s="72">
        <v>-2.9676264456099255</v>
      </c>
      <c r="S16" s="72">
        <v>-3.1163251394061162</v>
      </c>
      <c r="T16" s="72">
        <v>-3.1389442649523813</v>
      </c>
      <c r="U16" s="72">
        <v>-3.0660188636604406</v>
      </c>
      <c r="V16" s="72">
        <v>-2.9213277263635771</v>
      </c>
      <c r="W16" s="72">
        <v>-2.6963161569731695</v>
      </c>
    </row>
    <row r="17" spans="2:23" x14ac:dyDescent="0.2">
      <c r="B17" s="3" t="s">
        <v>15</v>
      </c>
      <c r="C17" s="71">
        <v>0.24110683390898907</v>
      </c>
      <c r="D17" s="72">
        <v>0.25125823482728582</v>
      </c>
      <c r="E17" s="72">
        <v>0.26664284482639478</v>
      </c>
      <c r="F17" s="72">
        <v>0.26746166738653737</v>
      </c>
      <c r="G17" s="72">
        <v>0.25517892941776016</v>
      </c>
      <c r="H17" s="72">
        <v>0.22022936880404628</v>
      </c>
      <c r="I17" s="72">
        <v>0.35878680201201557</v>
      </c>
      <c r="J17" s="72">
        <v>6.2064321275724428E-2</v>
      </c>
      <c r="K17" s="72">
        <v>-0.38254446398723924</v>
      </c>
      <c r="L17" s="72">
        <v>-1.0074582229230729</v>
      </c>
      <c r="M17" s="72">
        <v>-1.413122270154717</v>
      </c>
      <c r="N17" s="72">
        <v>-1.9601943609268124</v>
      </c>
      <c r="O17" s="72">
        <v>-2.588679114446133</v>
      </c>
      <c r="P17" s="72">
        <v>-3.2098620565551608</v>
      </c>
      <c r="Q17" s="72">
        <v>-3.738843596977913</v>
      </c>
      <c r="R17" s="72">
        <v>-4.1161112885832303</v>
      </c>
      <c r="S17" s="72">
        <v>-4.2920068716431832</v>
      </c>
      <c r="T17" s="72">
        <v>-4.2465224961893018</v>
      </c>
      <c r="U17" s="72">
        <v>-4.0202230139847055</v>
      </c>
      <c r="V17" s="72">
        <v>-3.6463864796011967</v>
      </c>
      <c r="W17" s="72">
        <v>-3.1324629404306461</v>
      </c>
    </row>
    <row r="18" spans="2:23" x14ac:dyDescent="0.2">
      <c r="B18" s="3" t="s">
        <v>16</v>
      </c>
      <c r="C18" s="71">
        <v>0.3665947753001258</v>
      </c>
      <c r="D18" s="72">
        <v>0.43203836335156687</v>
      </c>
      <c r="E18" s="72">
        <v>0.49347218350783661</v>
      </c>
      <c r="F18" s="72">
        <v>0.54701841852585509</v>
      </c>
      <c r="G18" s="72">
        <v>0.58146810924445702</v>
      </c>
      <c r="H18" s="72">
        <v>0.58208220224803964</v>
      </c>
      <c r="I18" s="72">
        <v>0.52263099885229769</v>
      </c>
      <c r="J18" s="72">
        <v>0.36920802967972677</v>
      </c>
      <c r="K18" s="72">
        <v>8.6053132940482099E-2</v>
      </c>
      <c r="L18" s="72">
        <v>-0.35620011852691552</v>
      </c>
      <c r="M18" s="72">
        <v>-0.60217674348280026</v>
      </c>
      <c r="N18" s="72">
        <v>-0.98094940384681562</v>
      </c>
      <c r="O18" s="72">
        <v>-1.4375036788543996</v>
      </c>
      <c r="P18" s="72">
        <v>-1.8907203918352344</v>
      </c>
      <c r="Q18" s="72">
        <v>-2.2631691249716175</v>
      </c>
      <c r="R18" s="72">
        <v>-2.4947412020221531</v>
      </c>
      <c r="S18" s="72">
        <v>-2.5530558177483034</v>
      </c>
      <c r="T18" s="72">
        <v>-2.421233068405281</v>
      </c>
      <c r="U18" s="72">
        <v>-2.1222957719772744</v>
      </c>
      <c r="V18" s="72">
        <v>-1.6771343242444627</v>
      </c>
      <c r="W18" s="72">
        <v>-1.1137291298189553</v>
      </c>
    </row>
    <row r="19" spans="2:23" x14ac:dyDescent="0.2">
      <c r="B19" s="3" t="s">
        <v>17</v>
      </c>
      <c r="C19" s="71">
        <v>-0.84481333761371513</v>
      </c>
      <c r="D19" s="72">
        <v>-2.3933526636807767</v>
      </c>
      <c r="E19" s="72">
        <v>-4.6856654320579736</v>
      </c>
      <c r="F19" s="72">
        <v>-7.890656238750128</v>
      </c>
      <c r="G19" s="72">
        <v>-12.266372467174127</v>
      </c>
      <c r="H19" s="72">
        <v>-17.52762647893622</v>
      </c>
      <c r="I19" s="72">
        <v>-22.159627652024174</v>
      </c>
      <c r="J19" s="72">
        <v>-27.872468217801618</v>
      </c>
      <c r="K19" s="72">
        <v>-33.015593480550393</v>
      </c>
      <c r="L19" s="72">
        <v>-36.74772616725069</v>
      </c>
      <c r="M19" s="72">
        <v>-36.802579512556555</v>
      </c>
      <c r="N19" s="72">
        <v>-35.674021081246607</v>
      </c>
      <c r="O19" s="72">
        <v>-33.372109162919372</v>
      </c>
      <c r="P19" s="72">
        <v>-30.150935824094862</v>
      </c>
      <c r="Q19" s="72">
        <v>-26.17157455131737</v>
      </c>
      <c r="R19" s="72">
        <v>-21.567365594789727</v>
      </c>
      <c r="S19" s="72">
        <v>-16.484019969810202</v>
      </c>
      <c r="T19" s="72">
        <v>-10.809980678346802</v>
      </c>
      <c r="U19" s="72">
        <v>-4.8237439005663383</v>
      </c>
      <c r="V19" s="72">
        <v>1.4573246874144614</v>
      </c>
      <c r="W19" s="72">
        <v>7.8843599986751594</v>
      </c>
    </row>
    <row r="20" spans="2:23" x14ac:dyDescent="0.2">
      <c r="B20" s="3" t="s">
        <v>18</v>
      </c>
      <c r="C20" s="71">
        <v>-5.6017604840049355E-2</v>
      </c>
      <c r="D20" s="72">
        <v>-0.21290001882427759</v>
      </c>
      <c r="E20" s="72">
        <v>-0.44773434886854613</v>
      </c>
      <c r="F20" s="72">
        <v>-0.77902192610015675</v>
      </c>
      <c r="G20" s="72">
        <v>-1.2102232240446178</v>
      </c>
      <c r="H20" s="72">
        <v>-1.7201237530453801</v>
      </c>
      <c r="I20" s="72">
        <v>-2.2222914640797704</v>
      </c>
      <c r="J20" s="72">
        <v>-2.768877325316351</v>
      </c>
      <c r="K20" s="72">
        <v>-3.2522529140360885</v>
      </c>
      <c r="L20" s="72">
        <v>-3.6390739285760336</v>
      </c>
      <c r="M20" s="72">
        <v>-3.6475929704217682</v>
      </c>
      <c r="N20" s="72">
        <v>-3.5289282935431046</v>
      </c>
      <c r="O20" s="72">
        <v>-3.2838366810432293</v>
      </c>
      <c r="P20" s="72">
        <v>-2.9350947185519347</v>
      </c>
      <c r="Q20" s="72">
        <v>-2.4972911482366218</v>
      </c>
      <c r="R20" s="72">
        <v>-1.9836068212512348</v>
      </c>
      <c r="S20" s="72">
        <v>-1.4064930620200449</v>
      </c>
      <c r="T20" s="72">
        <v>-0.75936237859206912</v>
      </c>
      <c r="U20" s="72">
        <v>-6.6341470045235537E-2</v>
      </c>
      <c r="V20" s="72">
        <v>0.66871669295385605</v>
      </c>
      <c r="W20" s="72">
        <v>1.435216000505749</v>
      </c>
    </row>
    <row r="21" spans="2:23" x14ac:dyDescent="0.2">
      <c r="B21" s="3" t="s">
        <v>19</v>
      </c>
      <c r="C21" s="71">
        <v>0.17154108162944212</v>
      </c>
      <c r="D21" s="72">
        <v>0.18991704381257585</v>
      </c>
      <c r="E21" s="72">
        <v>0.20148506284280598</v>
      </c>
      <c r="F21" s="72">
        <v>0.20302378357683265</v>
      </c>
      <c r="G21" s="72">
        <v>0.18506880424980354</v>
      </c>
      <c r="H21" s="72">
        <v>0.13252669765161171</v>
      </c>
      <c r="I21" s="72">
        <v>2.6282699667969818E-2</v>
      </c>
      <c r="J21" s="72">
        <v>-0.15534292647649983</v>
      </c>
      <c r="K21" s="72">
        <v>-0.42682110744503554</v>
      </c>
      <c r="L21" s="72">
        <v>-0.79113209926347017</v>
      </c>
      <c r="M21" s="72">
        <v>-1.0329193066000248</v>
      </c>
      <c r="N21" s="72">
        <v>-1.3138930601028815</v>
      </c>
      <c r="O21" s="72">
        <v>-1.5949804950621962</v>
      </c>
      <c r="P21" s="72">
        <v>-1.8397132268273508</v>
      </c>
      <c r="Q21" s="72">
        <v>-2.0169675262911273</v>
      </c>
      <c r="R21" s="72">
        <v>-2.110662575211629</v>
      </c>
      <c r="S21" s="72">
        <v>-2.1159406429170935</v>
      </c>
      <c r="T21" s="72">
        <v>-2.0295441439604236</v>
      </c>
      <c r="U21" s="72">
        <v>-1.8645178406919938</v>
      </c>
      <c r="V21" s="72">
        <v>-1.6304353163421665</v>
      </c>
      <c r="W21" s="72">
        <v>-1.3369158583470246</v>
      </c>
    </row>
    <row r="22" spans="2:23" x14ac:dyDescent="0.2">
      <c r="B22" s="3" t="s">
        <v>20</v>
      </c>
      <c r="C22" s="71">
        <v>0.15272305603966857</v>
      </c>
      <c r="D22" s="72">
        <v>0.18791914775888688</v>
      </c>
      <c r="E22" s="72">
        <v>0.21897210612843837</v>
      </c>
      <c r="F22" s="72">
        <v>0.24071610127677195</v>
      </c>
      <c r="G22" s="72">
        <v>0.2474749481144714</v>
      </c>
      <c r="H22" s="72">
        <v>0.21932897771694254</v>
      </c>
      <c r="I22" s="72">
        <v>0.18101112451190707</v>
      </c>
      <c r="J22" s="72">
        <v>-2.3324301998888127E-2</v>
      </c>
      <c r="K22" s="72">
        <v>-0.32730801997403347</v>
      </c>
      <c r="L22" s="72">
        <v>-0.73900355605685475</v>
      </c>
      <c r="M22" s="72">
        <v>-1.0191239762806354</v>
      </c>
      <c r="N22" s="72">
        <v>-1.3463246288350521</v>
      </c>
      <c r="O22" s="72">
        <v>-1.6686317068191872</v>
      </c>
      <c r="P22" s="72">
        <v>-1.9551044605448449</v>
      </c>
      <c r="Q22" s="72">
        <v>-2.1628779695895202</v>
      </c>
      <c r="R22" s="72">
        <v>-2.2817508725588365</v>
      </c>
      <c r="S22" s="72">
        <v>-2.2976074017657968</v>
      </c>
      <c r="T22" s="72">
        <v>-2.213638876048837</v>
      </c>
      <c r="U22" s="72">
        <v>-2.0372626202372088</v>
      </c>
      <c r="V22" s="72">
        <v>-1.7922987853027534</v>
      </c>
      <c r="W22" s="72">
        <v>-1.4810985501070721</v>
      </c>
    </row>
    <row r="23" spans="2:23" x14ac:dyDescent="0.2">
      <c r="B23" s="3" t="s">
        <v>21</v>
      </c>
      <c r="C23" s="71">
        <v>0.54189321078769448</v>
      </c>
      <c r="D23" s="72">
        <v>0.64265939622397139</v>
      </c>
      <c r="E23" s="72">
        <v>0.73698127145682679</v>
      </c>
      <c r="F23" s="72">
        <v>0.81078417234763289</v>
      </c>
      <c r="G23" s="72">
        <v>0.84410828452695885</v>
      </c>
      <c r="H23" s="72">
        <v>0.81105778292639552</v>
      </c>
      <c r="I23" s="72">
        <v>0.67512664447198478</v>
      </c>
      <c r="J23" s="72">
        <v>0.38313666594215029</v>
      </c>
      <c r="K23" s="72">
        <v>-0.10000410121613101</v>
      </c>
      <c r="L23" s="72">
        <v>-0.81695910264528293</v>
      </c>
      <c r="M23" s="72">
        <v>-1.13303165333716</v>
      </c>
      <c r="N23" s="72">
        <v>-1.6661160592201774</v>
      </c>
      <c r="O23" s="72">
        <v>-2.3843988161663816</v>
      </c>
      <c r="P23" s="72">
        <v>-3.2493914066858536</v>
      </c>
      <c r="Q23" s="72">
        <v>-4.2053706984672043</v>
      </c>
      <c r="R23" s="72">
        <v>-5.1822092219882459</v>
      </c>
      <c r="S23" s="72">
        <v>-6.0827950173076291</v>
      </c>
      <c r="T23" s="72">
        <v>-6.7969392388592942</v>
      </c>
      <c r="U23" s="72">
        <v>-7.2549930245510783</v>
      </c>
      <c r="V23" s="72">
        <v>-7.3976007896264715</v>
      </c>
      <c r="W23" s="72">
        <v>-7.2207972428910363</v>
      </c>
    </row>
    <row r="24" spans="2:23" x14ac:dyDescent="0.2">
      <c r="B24" s="3" t="s">
        <v>22</v>
      </c>
      <c r="C24" s="71">
        <v>0.46280802185276199</v>
      </c>
      <c r="D24" s="72">
        <v>0.55302579894320814</v>
      </c>
      <c r="E24" s="72">
        <v>0.6501753188231264</v>
      </c>
      <c r="F24" s="72">
        <v>0.72693332326848425</v>
      </c>
      <c r="G24" s="72">
        <v>0.76300944644568813</v>
      </c>
      <c r="H24" s="72">
        <v>0.74262019456403705</v>
      </c>
      <c r="I24" s="72">
        <v>0.63346049731673137</v>
      </c>
      <c r="J24" s="72">
        <v>0.39077538279134905</v>
      </c>
      <c r="K24" s="72">
        <v>-1.8693578599736978E-2</v>
      </c>
      <c r="L24" s="72">
        <v>-0.63658212288417737</v>
      </c>
      <c r="M24" s="72">
        <v>-0.89510801296694797</v>
      </c>
      <c r="N24" s="72">
        <v>-1.3562470122855985</v>
      </c>
      <c r="O24" s="72">
        <v>-1.9991974779585993</v>
      </c>
      <c r="P24" s="72">
        <v>-2.7946525303927614</v>
      </c>
      <c r="Q24" s="72">
        <v>-3.6955725221266653</v>
      </c>
      <c r="R24" s="72">
        <v>-4.6379753205208614</v>
      </c>
      <c r="S24" s="72">
        <v>-5.5281005006814699</v>
      </c>
      <c r="T24" s="72">
        <v>-6.2591404570401243</v>
      </c>
      <c r="U24" s="72">
        <v>-6.7573379739973003</v>
      </c>
      <c r="V24" s="72">
        <v>-6.961362981628457</v>
      </c>
      <c r="W24" s="72">
        <v>-6.8629670539400314</v>
      </c>
    </row>
    <row r="25" spans="2:23" x14ac:dyDescent="0.2">
      <c r="B25" s="3" t="s">
        <v>23</v>
      </c>
      <c r="C25" s="71">
        <v>3.1465874078967912E-3</v>
      </c>
      <c r="D25" s="72">
        <v>3.4438754720316758E-3</v>
      </c>
      <c r="E25" s="72">
        <v>3.5655020746558543E-3</v>
      </c>
      <c r="F25" s="72">
        <v>3.3955854331310146E-3</v>
      </c>
      <c r="G25" s="72">
        <v>2.8608176195210806E-3</v>
      </c>
      <c r="H25" s="72">
        <v>1.8798928527804344E-3</v>
      </c>
      <c r="I25" s="72">
        <v>4.1114838176052913E-4</v>
      </c>
      <c r="J25" s="72">
        <v>-1.5637468432260762E-3</v>
      </c>
      <c r="K25" s="72">
        <v>-3.9693099666140326E-3</v>
      </c>
      <c r="L25" s="72">
        <v>-6.7877499696904695E-3</v>
      </c>
      <c r="M25" s="72">
        <v>-6.9370193843628575E-3</v>
      </c>
      <c r="N25" s="72">
        <v>-7.2047061326929226E-3</v>
      </c>
      <c r="O25" s="72">
        <v>-7.4179154669532128E-3</v>
      </c>
      <c r="P25" s="72">
        <v>-7.3654089494104681E-3</v>
      </c>
      <c r="Q25" s="72">
        <v>-6.8842333724415446E-3</v>
      </c>
      <c r="R25" s="72">
        <v>-5.8498950412261483E-3</v>
      </c>
      <c r="S25" s="72">
        <v>-4.219988524776481E-3</v>
      </c>
      <c r="T25" s="72">
        <v>-1.9596034631953444E-3</v>
      </c>
      <c r="U25" s="72">
        <v>8.4690766574083772E-4</v>
      </c>
      <c r="V25" s="72">
        <v>4.1573086942555994E-3</v>
      </c>
      <c r="W25" s="72">
        <v>7.879892108561869E-3</v>
      </c>
    </row>
    <row r="26" spans="2:23" ht="13.5" thickBot="1" x14ac:dyDescent="0.25">
      <c r="B26" s="73" t="s">
        <v>24</v>
      </c>
      <c r="C26" s="74">
        <v>1.8463266524318877E-4</v>
      </c>
      <c r="D26" s="75">
        <v>3.6104033141848079E-4</v>
      </c>
      <c r="E26" s="75">
        <v>4.1712069951879368E-4</v>
      </c>
      <c r="F26" s="75">
        <v>4.2266925903861985E-4</v>
      </c>
      <c r="G26" s="75">
        <v>3.8671571650380988E-4</v>
      </c>
      <c r="H26" s="75">
        <v>2.9612256489584983E-4</v>
      </c>
      <c r="I26" s="75">
        <v>1.4467110349034037E-4</v>
      </c>
      <c r="J26" s="75">
        <v>-9.4665793339204893E-5</v>
      </c>
      <c r="K26" s="75">
        <v>-4.9842536619693273E-4</v>
      </c>
      <c r="L26" s="75">
        <v>-9.5106728477956635E-4</v>
      </c>
      <c r="M26" s="75">
        <v>-8.3163548404277402E-4</v>
      </c>
      <c r="N26" s="75">
        <v>-7.1293310766411787E-4</v>
      </c>
      <c r="O26" s="75">
        <v>-5.7136217209970456E-4</v>
      </c>
      <c r="P26" s="75">
        <v>-3.6988706881306544E-4</v>
      </c>
      <c r="Q26" s="75">
        <v>-7.5053124143146922E-5</v>
      </c>
      <c r="R26" s="75">
        <v>3.3533134149368388E-4</v>
      </c>
      <c r="S26" s="75">
        <v>8.803670744351764E-4</v>
      </c>
      <c r="T26" s="75">
        <v>1.5676764733362793E-3</v>
      </c>
      <c r="U26" s="75">
        <v>2.3931236722668481E-3</v>
      </c>
      <c r="V26" s="75">
        <v>3.3534078956010288E-3</v>
      </c>
      <c r="W26" s="75">
        <v>4.4418458926181901E-3</v>
      </c>
    </row>
    <row r="27" spans="2:23" ht="13.5" thickBot="1" x14ac:dyDescent="0.25">
      <c r="B27" s="47" t="s">
        <v>25</v>
      </c>
      <c r="C27" s="74">
        <v>22.697323973024925</v>
      </c>
      <c r="D27" s="75">
        <v>-203.65871209737011</v>
      </c>
      <c r="E27" s="75">
        <v>-494.69725431743967</v>
      </c>
      <c r="F27" s="75">
        <v>-830.87089932536549</v>
      </c>
      <c r="G27" s="75">
        <v>-1173.0206557694532</v>
      </c>
      <c r="H27" s="75">
        <v>-1486.3925383285546</v>
      </c>
      <c r="I27" s="75">
        <v>-1717.1354527351025</v>
      </c>
      <c r="J27" s="75">
        <v>-1906.172182408849</v>
      </c>
      <c r="K27" s="75">
        <v>-2020.7105899427286</v>
      </c>
      <c r="L27" s="75">
        <v>-2064.015177360041</v>
      </c>
      <c r="M27" s="75">
        <v>-1972.6839244046157</v>
      </c>
      <c r="N27" s="75">
        <v>-1833.4955002103261</v>
      </c>
      <c r="O27" s="75">
        <v>-1648.384900190815</v>
      </c>
      <c r="P27" s="75">
        <v>-1427.6809451340528</v>
      </c>
      <c r="Q27" s="75">
        <v>-1172.2351790747728</v>
      </c>
      <c r="R27" s="75">
        <v>-889.18811401969504</v>
      </c>
      <c r="S27" s="75">
        <v>-578.3343380701408</v>
      </c>
      <c r="T27" s="75">
        <v>-221.95898361608155</v>
      </c>
      <c r="U27" s="75">
        <v>155.72896391922191</v>
      </c>
      <c r="V27" s="75">
        <v>547.93302467313652</v>
      </c>
      <c r="W27" s="75">
        <v>952.18270048315219</v>
      </c>
    </row>
    <row r="29" spans="2:23" x14ac:dyDescent="0.2">
      <c r="B29" s="5" t="s">
        <v>57</v>
      </c>
    </row>
  </sheetData>
  <pageMargins left="0.7" right="0.7" top="0.75" bottom="0.75" header="0.3" footer="0.3"/>
  <pageSetup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94" t="s">
        <v>0</v>
      </c>
      <c r="C3" s="90">
        <v>2024</v>
      </c>
      <c r="D3" s="91">
        <f t="shared" ref="D3:W3" si="0">+C3+1</f>
        <v>2025</v>
      </c>
      <c r="E3" s="91">
        <f t="shared" si="0"/>
        <v>2026</v>
      </c>
      <c r="F3" s="91">
        <f t="shared" si="0"/>
        <v>2027</v>
      </c>
      <c r="G3" s="91">
        <f t="shared" si="0"/>
        <v>2028</v>
      </c>
      <c r="H3" s="91">
        <f t="shared" si="0"/>
        <v>2029</v>
      </c>
      <c r="I3" s="91">
        <f t="shared" si="0"/>
        <v>2030</v>
      </c>
      <c r="J3" s="91">
        <f t="shared" si="0"/>
        <v>2031</v>
      </c>
      <c r="K3" s="91">
        <f t="shared" si="0"/>
        <v>2032</v>
      </c>
      <c r="L3" s="91">
        <f t="shared" si="0"/>
        <v>2033</v>
      </c>
      <c r="M3" s="92">
        <f t="shared" si="0"/>
        <v>2034</v>
      </c>
      <c r="N3" s="92">
        <f t="shared" si="0"/>
        <v>2035</v>
      </c>
      <c r="O3" s="92">
        <f t="shared" si="0"/>
        <v>2036</v>
      </c>
      <c r="P3" s="92">
        <f t="shared" si="0"/>
        <v>2037</v>
      </c>
      <c r="Q3" s="92">
        <f t="shared" si="0"/>
        <v>2038</v>
      </c>
      <c r="R3" s="92">
        <f t="shared" si="0"/>
        <v>2039</v>
      </c>
      <c r="S3" s="92">
        <f t="shared" si="0"/>
        <v>2040</v>
      </c>
      <c r="T3" s="92">
        <f t="shared" si="0"/>
        <v>2041</v>
      </c>
      <c r="U3" s="92">
        <f t="shared" si="0"/>
        <v>2042</v>
      </c>
      <c r="V3" s="92">
        <f t="shared" si="0"/>
        <v>2043</v>
      </c>
      <c r="W3" s="91">
        <f t="shared" si="0"/>
        <v>2044</v>
      </c>
    </row>
    <row r="4" spans="2:23" x14ac:dyDescent="0.2">
      <c r="B4" s="3" t="s">
        <v>1</v>
      </c>
      <c r="C4" s="76">
        <v>13.217892346816999</v>
      </c>
      <c r="D4" s="77">
        <v>26.248845792990657</v>
      </c>
      <c r="E4" s="77">
        <v>39.820826505881044</v>
      </c>
      <c r="F4" s="77">
        <v>42.931869044672844</v>
      </c>
      <c r="G4" s="77">
        <v>43.384976318709448</v>
      </c>
      <c r="H4" s="77">
        <v>43.84350890717041</v>
      </c>
      <c r="I4" s="77">
        <v>44.310234737789244</v>
      </c>
      <c r="J4" s="77">
        <v>44.786291810872271</v>
      </c>
      <c r="K4" s="77">
        <v>45.272183860355291</v>
      </c>
      <c r="L4" s="77">
        <v>45.76822586106745</v>
      </c>
      <c r="M4" s="77">
        <v>46.274666361937939</v>
      </c>
      <c r="N4" s="77">
        <v>46.791735970933217</v>
      </c>
      <c r="O4" s="77">
        <v>47.319661966464963</v>
      </c>
      <c r="P4" s="77">
        <v>47.858673663159507</v>
      </c>
      <c r="Q4" s="77">
        <v>48.409004543351998</v>
      </c>
      <c r="R4" s="77">
        <v>48.970891609398052</v>
      </c>
      <c r="S4" s="77">
        <v>49.544580942491351</v>
      </c>
      <c r="T4" s="77">
        <v>50.130307335472224</v>
      </c>
      <c r="U4" s="77">
        <v>50.728374618791513</v>
      </c>
      <c r="V4" s="77">
        <v>51.338842529125188</v>
      </c>
      <c r="W4" s="77">
        <v>51.962764177354259</v>
      </c>
    </row>
    <row r="5" spans="2:23" x14ac:dyDescent="0.2">
      <c r="B5" s="3" t="s">
        <v>2</v>
      </c>
      <c r="C5" s="76">
        <v>0</v>
      </c>
      <c r="D5" s="77">
        <v>0</v>
      </c>
      <c r="E5" s="77">
        <v>0</v>
      </c>
      <c r="F5" s="77">
        <v>0</v>
      </c>
      <c r="G5" s="77">
        <v>0</v>
      </c>
      <c r="H5" s="77">
        <v>0</v>
      </c>
      <c r="I5" s="77">
        <v>0</v>
      </c>
      <c r="J5" s="77">
        <v>0</v>
      </c>
      <c r="K5" s="77">
        <v>0</v>
      </c>
      <c r="L5" s="77">
        <v>0</v>
      </c>
      <c r="M5" s="77">
        <v>0</v>
      </c>
      <c r="N5" s="77">
        <v>0</v>
      </c>
      <c r="O5" s="77">
        <v>0</v>
      </c>
      <c r="P5" s="77">
        <v>0</v>
      </c>
      <c r="Q5" s="77">
        <v>0</v>
      </c>
      <c r="R5" s="77">
        <v>0</v>
      </c>
      <c r="S5" s="77">
        <v>0</v>
      </c>
      <c r="T5" s="77">
        <v>0</v>
      </c>
      <c r="U5" s="77">
        <v>0</v>
      </c>
      <c r="V5" s="77">
        <v>0</v>
      </c>
      <c r="W5" s="77">
        <v>0</v>
      </c>
    </row>
    <row r="6" spans="2:23" x14ac:dyDescent="0.2">
      <c r="B6" s="3" t="s">
        <v>3</v>
      </c>
      <c r="C6" s="76">
        <v>0</v>
      </c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7">
        <v>0</v>
      </c>
      <c r="Q6" s="77">
        <v>0</v>
      </c>
      <c r="R6" s="77">
        <v>0</v>
      </c>
      <c r="S6" s="77">
        <v>0</v>
      </c>
      <c r="T6" s="77">
        <v>0</v>
      </c>
      <c r="U6" s="77">
        <v>0</v>
      </c>
      <c r="V6" s="77">
        <v>0</v>
      </c>
      <c r="W6" s="77">
        <v>0</v>
      </c>
    </row>
    <row r="7" spans="2:23" x14ac:dyDescent="0.2">
      <c r="B7" s="2" t="s">
        <v>4</v>
      </c>
      <c r="C7" s="76">
        <v>14.907853729275931</v>
      </c>
      <c r="D7" s="77">
        <v>233.30800760278066</v>
      </c>
      <c r="E7" s="77">
        <v>353.75445508183844</v>
      </c>
      <c r="F7" s="77">
        <v>381.57744827516825</v>
      </c>
      <c r="G7" s="77">
        <v>385.90206334161326</v>
      </c>
      <c r="H7" s="77">
        <v>390.31841411881419</v>
      </c>
      <c r="I7" s="77">
        <v>394.82727357932782</v>
      </c>
      <c r="J7" s="77">
        <v>399.43087909109227</v>
      </c>
      <c r="K7" s="77">
        <v>404.1311449757174</v>
      </c>
      <c r="L7" s="77">
        <v>408.9301203660296</v>
      </c>
      <c r="M7" s="77">
        <v>413.82987324317634</v>
      </c>
      <c r="N7" s="77">
        <v>418.83252115897528</v>
      </c>
      <c r="O7" s="77">
        <v>423.94022472656115</v>
      </c>
      <c r="P7" s="77">
        <v>429.15518965193223</v>
      </c>
      <c r="Q7" s="77">
        <v>434.47967052952049</v>
      </c>
      <c r="R7" s="77">
        <v>439.91595889936264</v>
      </c>
      <c r="S7" s="77">
        <v>445.46643511521796</v>
      </c>
      <c r="T7" s="77">
        <v>451.13337064115581</v>
      </c>
      <c r="U7" s="77">
        <v>456.91970500671454</v>
      </c>
      <c r="V7" s="77">
        <v>462.82601611176108</v>
      </c>
      <c r="W7" s="77">
        <v>468.86249299874896</v>
      </c>
    </row>
    <row r="8" spans="2:23" x14ac:dyDescent="0.2">
      <c r="B8" s="3" t="s">
        <v>5</v>
      </c>
      <c r="C8" s="76">
        <v>0</v>
      </c>
      <c r="D8" s="77">
        <v>0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  <c r="T8" s="77">
        <v>0</v>
      </c>
      <c r="U8" s="77">
        <v>0</v>
      </c>
      <c r="V8" s="77">
        <v>0</v>
      </c>
      <c r="W8" s="77">
        <v>0</v>
      </c>
    </row>
    <row r="9" spans="2:23" x14ac:dyDescent="0.2">
      <c r="B9" s="3" t="s">
        <v>6</v>
      </c>
      <c r="C9" s="76">
        <v>0.252779713999222</v>
      </c>
      <c r="D9" s="77">
        <v>3.9505297013145566</v>
      </c>
      <c r="E9" s="77">
        <v>5.9821430337337587</v>
      </c>
      <c r="F9" s="77">
        <v>6.4501554752657499</v>
      </c>
      <c r="G9" s="77">
        <v>6.5207500297839669</v>
      </c>
      <c r="H9" s="77">
        <v>6.5928420680885997</v>
      </c>
      <c r="I9" s="77">
        <v>6.6664442082980688</v>
      </c>
      <c r="J9" s="77">
        <v>6.7415929729172293</v>
      </c>
      <c r="K9" s="77">
        <v>6.8183196111404021</v>
      </c>
      <c r="L9" s="77">
        <v>6.8966575727896915</v>
      </c>
      <c r="M9" s="77">
        <v>6.976640615369309</v>
      </c>
      <c r="N9" s="77">
        <v>7.0583033055686748</v>
      </c>
      <c r="O9" s="77">
        <v>7.1416809130058416</v>
      </c>
      <c r="P9" s="77">
        <v>7.2268094433900618</v>
      </c>
      <c r="Q9" s="77">
        <v>7.3137257004793659</v>
      </c>
      <c r="R9" s="77">
        <v>7.4024670911310979</v>
      </c>
      <c r="S9" s="77">
        <v>7.4930724719757125</v>
      </c>
      <c r="T9" s="77">
        <v>7.5855789221893453</v>
      </c>
      <c r="U9" s="77">
        <v>7.6800344261845472</v>
      </c>
      <c r="V9" s="77">
        <v>7.7764484181371651</v>
      </c>
      <c r="W9" s="77">
        <v>7.8749872205653269</v>
      </c>
    </row>
    <row r="10" spans="2:23" x14ac:dyDescent="0.2">
      <c r="B10" s="3" t="s">
        <v>7</v>
      </c>
      <c r="C10" s="76">
        <v>28.003080294311108</v>
      </c>
      <c r="D10" s="77">
        <v>294.54525571907425</v>
      </c>
      <c r="E10" s="77">
        <v>454.57757556444011</v>
      </c>
      <c r="F10" s="77">
        <v>499.3552561422178</v>
      </c>
      <c r="G10" s="77">
        <v>513.54300375995047</v>
      </c>
      <c r="H10" s="77">
        <v>527.93775570659068</v>
      </c>
      <c r="I10" s="77">
        <v>542.40884361521478</v>
      </c>
      <c r="J10" s="77">
        <v>556.96094450078135</v>
      </c>
      <c r="K10" s="77">
        <v>571.62065456037499</v>
      </c>
      <c r="L10" s="77">
        <v>586.37046513136715</v>
      </c>
      <c r="M10" s="77">
        <v>601.2223299431281</v>
      </c>
      <c r="N10" s="77">
        <v>616.17471157819386</v>
      </c>
      <c r="O10" s="77">
        <v>631.23048777887368</v>
      </c>
      <c r="P10" s="77">
        <v>646.39199324064282</v>
      </c>
      <c r="Q10" s="77">
        <v>661.66116783629866</v>
      </c>
      <c r="R10" s="77">
        <v>677.04044772313762</v>
      </c>
      <c r="S10" s="77">
        <v>692.53209412179501</v>
      </c>
      <c r="T10" s="77">
        <v>708.13836837482359</v>
      </c>
      <c r="U10" s="77">
        <v>723.86216064643088</v>
      </c>
      <c r="V10" s="77">
        <v>739.70403683452639</v>
      </c>
      <c r="W10" s="77">
        <v>755.67402810523674</v>
      </c>
    </row>
    <row r="11" spans="2:23" x14ac:dyDescent="0.2">
      <c r="B11" s="3" t="s">
        <v>8</v>
      </c>
      <c r="C11" s="76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</row>
    <row r="12" spans="2:23" x14ac:dyDescent="0.2">
      <c r="B12" s="3" t="s">
        <v>9</v>
      </c>
      <c r="C12" s="76">
        <v>9.683167112142373E-3</v>
      </c>
      <c r="D12" s="77">
        <v>0.1575861592287901</v>
      </c>
      <c r="E12" s="77">
        <v>0.2466121597617171</v>
      </c>
      <c r="F12" s="77">
        <v>0.2739859588645403</v>
      </c>
      <c r="G12" s="77">
        <v>0.28492184275504434</v>
      </c>
      <c r="H12" s="77">
        <v>0.29585804241066249</v>
      </c>
      <c r="I12" s="77">
        <v>0.30680877620950953</v>
      </c>
      <c r="J12" s="77">
        <v>0.31778200223075392</v>
      </c>
      <c r="K12" s="77">
        <v>0.32876013316300684</v>
      </c>
      <c r="L12" s="77">
        <v>0.33973826409525981</v>
      </c>
      <c r="M12" s="77">
        <v>0.35071639502751217</v>
      </c>
      <c r="N12" s="77">
        <v>0.36169452595976448</v>
      </c>
      <c r="O12" s="77">
        <v>0.37267265689201728</v>
      </c>
      <c r="P12" s="77">
        <v>0.38365078782427042</v>
      </c>
      <c r="Q12" s="77">
        <v>0.39462891875652351</v>
      </c>
      <c r="R12" s="77">
        <v>0.40560704968877631</v>
      </c>
      <c r="S12" s="77">
        <v>0.41658518062102845</v>
      </c>
      <c r="T12" s="77">
        <v>0.42756331155328103</v>
      </c>
      <c r="U12" s="77">
        <v>0.43854144248553367</v>
      </c>
      <c r="V12" s="77">
        <v>0.44951957341778676</v>
      </c>
      <c r="W12" s="77">
        <v>0.46049770435003984</v>
      </c>
    </row>
    <row r="13" spans="2:23" x14ac:dyDescent="0.2">
      <c r="B13" s="3" t="s">
        <v>10</v>
      </c>
      <c r="C13" s="76">
        <v>1.154922148657221</v>
      </c>
      <c r="D13" s="77">
        <v>18.539984156745756</v>
      </c>
      <c r="E13" s="77">
        <v>28.733316103967272</v>
      </c>
      <c r="F13" s="77">
        <v>31.644603697542646</v>
      </c>
      <c r="G13" s="77">
        <v>32.646747032088918</v>
      </c>
      <c r="H13" s="77">
        <v>33.65578539800147</v>
      </c>
      <c r="I13" s="77">
        <v>34.671776868539858</v>
      </c>
      <c r="J13" s="77">
        <v>35.694889607442327</v>
      </c>
      <c r="K13" s="77">
        <v>36.725267498312931</v>
      </c>
      <c r="L13" s="77">
        <v>37.763064557316731</v>
      </c>
      <c r="M13" s="77">
        <v>38.808436217307879</v>
      </c>
      <c r="N13" s="77">
        <v>39.861541636948402</v>
      </c>
      <c r="O13" s="77">
        <v>40.922543211460884</v>
      </c>
      <c r="P13" s="77">
        <v>41.991606725321951</v>
      </c>
      <c r="Q13" s="77">
        <v>43.068901637538971</v>
      </c>
      <c r="R13" s="77">
        <v>44.154600184026734</v>
      </c>
      <c r="S13" s="77">
        <v>45.248881276026459</v>
      </c>
      <c r="T13" s="77">
        <v>46.351915640679316</v>
      </c>
      <c r="U13" s="77">
        <v>47.463924217133126</v>
      </c>
      <c r="V13" s="77">
        <v>48.584950444051834</v>
      </c>
      <c r="W13" s="77">
        <v>49.715760135862183</v>
      </c>
    </row>
    <row r="14" spans="2:23" x14ac:dyDescent="0.2">
      <c r="B14" s="3" t="s">
        <v>11</v>
      </c>
      <c r="C14" s="76">
        <v>3.4461131114606096</v>
      </c>
      <c r="D14" s="77">
        <v>56.415237357037022</v>
      </c>
      <c r="E14" s="77">
        <v>88.908820968510781</v>
      </c>
      <c r="F14" s="77">
        <v>99.41926048000208</v>
      </c>
      <c r="G14" s="77">
        <v>104.01214033072364</v>
      </c>
      <c r="H14" s="77">
        <v>108.61886135128589</v>
      </c>
      <c r="I14" s="77">
        <v>113.24073419565515</v>
      </c>
      <c r="J14" s="77">
        <v>117.87860097352426</v>
      </c>
      <c r="K14" s="77">
        <v>122.53296846804587</v>
      </c>
      <c r="L14" s="77">
        <v>127.20425793299054</v>
      </c>
      <c r="M14" s="77">
        <v>131.89285163310589</v>
      </c>
      <c r="N14" s="77">
        <v>136.59912394784692</v>
      </c>
      <c r="O14" s="77">
        <v>141.32345028463723</v>
      </c>
      <c r="P14" s="77">
        <v>146.06621132536858</v>
      </c>
      <c r="Q14" s="77">
        <v>150.82779519282636</v>
      </c>
      <c r="R14" s="77">
        <v>155.60859598623477</v>
      </c>
      <c r="S14" s="77">
        <v>160.40902292450568</v>
      </c>
      <c r="T14" s="77">
        <v>165.22946645509958</v>
      </c>
      <c r="U14" s="77">
        <v>170.07043182626907</v>
      </c>
      <c r="V14" s="77">
        <v>174.93201837712795</v>
      </c>
      <c r="W14" s="77">
        <v>179.81597734194057</v>
      </c>
    </row>
    <row r="15" spans="2:23" x14ac:dyDescent="0.2">
      <c r="B15" s="3" t="s">
        <v>12</v>
      </c>
      <c r="C15" s="76">
        <v>5.7049197062971124E-2</v>
      </c>
      <c r="D15" s="77">
        <v>0.90362165384452986</v>
      </c>
      <c r="E15" s="77">
        <v>1.3804048152335067</v>
      </c>
      <c r="F15" s="77">
        <v>1.4990856608188954</v>
      </c>
      <c r="G15" s="77">
        <v>1.5120111827416012</v>
      </c>
      <c r="H15" s="77">
        <v>1.5602429117965093</v>
      </c>
      <c r="I15" s="77">
        <v>1.5801996130960634</v>
      </c>
      <c r="J15" s="77">
        <v>1.6119139160139095</v>
      </c>
      <c r="K15" s="77">
        <v>1.6322881457800225</v>
      </c>
      <c r="L15" s="77">
        <v>1.6589086014058525</v>
      </c>
      <c r="M15" s="77">
        <v>1.6855457581703461</v>
      </c>
      <c r="N15" s="77">
        <v>1.7121996160735009</v>
      </c>
      <c r="O15" s="77">
        <v>1.7404734844269036</v>
      </c>
      <c r="P15" s="77">
        <v>1.7683131231750855</v>
      </c>
      <c r="Q15" s="77">
        <v>1.8076197409615282</v>
      </c>
      <c r="R15" s="77">
        <v>1.8478171463490531</v>
      </c>
      <c r="S15" s="77">
        <v>1.888216617490901</v>
      </c>
      <c r="T15" s="77">
        <v>1.9294848118980941</v>
      </c>
      <c r="U15" s="77">
        <v>1.942693245170632</v>
      </c>
      <c r="V15" s="77">
        <v>1.958889948490727</v>
      </c>
      <c r="W15" s="77">
        <v>1.9752264051831108</v>
      </c>
    </row>
    <row r="16" spans="2:23" x14ac:dyDescent="0.2">
      <c r="B16" s="3" t="s">
        <v>13</v>
      </c>
      <c r="C16" s="76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</row>
    <row r="17" spans="2:23" x14ac:dyDescent="0.2">
      <c r="B17" s="3" t="s">
        <v>14</v>
      </c>
      <c r="C17" s="76">
        <v>0.21750648974666731</v>
      </c>
      <c r="D17" s="77">
        <v>3.9865423258371013</v>
      </c>
      <c r="E17" s="77">
        <v>6.1175281767250063</v>
      </c>
      <c r="F17" s="77">
        <v>6.6520051409746541</v>
      </c>
      <c r="G17" s="77">
        <v>6.7866483217897429</v>
      </c>
      <c r="H17" s="77">
        <v>6.9181304916433346</v>
      </c>
      <c r="I17" s="77">
        <v>7.0508614373238467</v>
      </c>
      <c r="J17" s="77">
        <v>7.1830990468265128</v>
      </c>
      <c r="K17" s="77">
        <v>7.3155315516651767</v>
      </c>
      <c r="L17" s="77">
        <v>7.4478870619640114</v>
      </c>
      <c r="M17" s="77">
        <v>7.5802729894051248</v>
      </c>
      <c r="N17" s="77">
        <v>7.7126469003766687</v>
      </c>
      <c r="O17" s="77">
        <v>7.8450255585246369</v>
      </c>
      <c r="P17" s="77">
        <v>7.9774023412728674</v>
      </c>
      <c r="Q17" s="77">
        <v>8.1097798649086918</v>
      </c>
      <c r="R17" s="77">
        <v>8.2421570958525674</v>
      </c>
      <c r="S17" s="77">
        <v>8.3745344424260875</v>
      </c>
      <c r="T17" s="77">
        <v>8.5069117433194492</v>
      </c>
      <c r="U17" s="77">
        <v>8.639289062259035</v>
      </c>
      <c r="V17" s="77">
        <v>8.771666374069353</v>
      </c>
      <c r="W17" s="77">
        <v>8.9040436886961132</v>
      </c>
    </row>
    <row r="18" spans="2:23" x14ac:dyDescent="0.2">
      <c r="B18" s="3" t="s">
        <v>15</v>
      </c>
      <c r="C18" s="76">
        <v>0.21783458371525724</v>
      </c>
      <c r="D18" s="77">
        <v>3.4814692418338908</v>
      </c>
      <c r="E18" s="77">
        <v>5.3453255006278306</v>
      </c>
      <c r="F18" s="77">
        <v>5.826013220281693</v>
      </c>
      <c r="G18" s="77">
        <v>5.9490654138240897</v>
      </c>
      <c r="H18" s="77">
        <v>6.0734606005408267</v>
      </c>
      <c r="I18" s="77">
        <v>6.2000375803865246</v>
      </c>
      <c r="J18" s="77">
        <v>6.3291324989876596</v>
      </c>
      <c r="K18" s="77">
        <v>6.4608905103312972</v>
      </c>
      <c r="L18" s="77">
        <v>6.595399664735119</v>
      </c>
      <c r="M18" s="77">
        <v>6.7327281678141668</v>
      </c>
      <c r="N18" s="77">
        <v>6.8729387970770697</v>
      </c>
      <c r="O18" s="77">
        <v>7.0160932555976316</v>
      </c>
      <c r="P18" s="77">
        <v>7.1622537468731515</v>
      </c>
      <c r="Q18" s="77">
        <v>7.3114835891422096</v>
      </c>
      <c r="R18" s="77">
        <v>7.4638470506510552</v>
      </c>
      <c r="S18" s="77">
        <v>7.619410860181854</v>
      </c>
      <c r="T18" s="77">
        <v>7.7782386852786285</v>
      </c>
      <c r="U18" s="77">
        <v>7.9404129134551438</v>
      </c>
      <c r="V18" s="77">
        <v>8.1059497445121078</v>
      </c>
      <c r="W18" s="77">
        <v>8.275134738736222</v>
      </c>
    </row>
    <row r="19" spans="2:23" x14ac:dyDescent="0.2">
      <c r="B19" s="3" t="s">
        <v>16</v>
      </c>
      <c r="C19" s="76">
        <v>0.29266661324288645</v>
      </c>
      <c r="D19" s="77">
        <v>4.7029110411436124</v>
      </c>
      <c r="E19" s="77">
        <v>7.2368048731007351</v>
      </c>
      <c r="F19" s="77">
        <v>7.9205590202676373</v>
      </c>
      <c r="G19" s="77">
        <v>8.1259075984019091</v>
      </c>
      <c r="H19" s="77">
        <v>8.3356121239377607</v>
      </c>
      <c r="I19" s="77">
        <v>8.5497093010189431</v>
      </c>
      <c r="J19" s="77">
        <v>8.768305367931017</v>
      </c>
      <c r="K19" s="77">
        <v>8.991491223719434</v>
      </c>
      <c r="L19" s="77">
        <v>9.2193641687136392</v>
      </c>
      <c r="M19" s="77">
        <v>9.4520223982423612</v>
      </c>
      <c r="N19" s="77">
        <v>9.6895664614282992</v>
      </c>
      <c r="O19" s="77">
        <v>9.9320989521042176</v>
      </c>
      <c r="P19" s="77">
        <v>10.179724605277634</v>
      </c>
      <c r="Q19" s="77">
        <v>10.432550477355845</v>
      </c>
      <c r="R19" s="77">
        <v>10.69068537906827</v>
      </c>
      <c r="S19" s="77">
        <v>10.954242338308738</v>
      </c>
      <c r="T19" s="77">
        <v>11.223329212632965</v>
      </c>
      <c r="U19" s="77">
        <v>11.498085581233099</v>
      </c>
      <c r="V19" s="77">
        <v>11.778538886659241</v>
      </c>
      <c r="W19" s="77">
        <v>12.065172935245146</v>
      </c>
    </row>
    <row r="20" spans="2:23" x14ac:dyDescent="0.2">
      <c r="B20" s="3" t="s">
        <v>17</v>
      </c>
      <c r="C20" s="76">
        <v>0.57818546822017702</v>
      </c>
      <c r="D20" s="77">
        <v>9.6524984110675618</v>
      </c>
      <c r="E20" s="77">
        <v>15.429997155641532</v>
      </c>
      <c r="F20" s="77">
        <v>17.465782482942146</v>
      </c>
      <c r="G20" s="77">
        <v>18.79892046175933</v>
      </c>
      <c r="H20" s="77">
        <v>20.118377732962607</v>
      </c>
      <c r="I20" s="77">
        <v>21.21821861973169</v>
      </c>
      <c r="J20" s="77">
        <v>22.319132020207928</v>
      </c>
      <c r="K20" s="77">
        <v>23.42114776540949</v>
      </c>
      <c r="L20" s="77">
        <v>24.197592301159812</v>
      </c>
      <c r="M20" s="77">
        <v>24.975187906161693</v>
      </c>
      <c r="N20" s="77">
        <v>25.753958814884545</v>
      </c>
      <c r="O20" s="77">
        <v>26.533929715288092</v>
      </c>
      <c r="P20" s="77">
        <v>27.315125803477223</v>
      </c>
      <c r="Q20" s="77">
        <v>28.097572832732073</v>
      </c>
      <c r="R20" s="77">
        <v>28.881296978118979</v>
      </c>
      <c r="S20" s="77">
        <v>29.66632542912555</v>
      </c>
      <c r="T20" s="77">
        <v>30.452684131478986</v>
      </c>
      <c r="U20" s="77">
        <v>31.240406661718243</v>
      </c>
      <c r="V20" s="77">
        <v>32.029499621299117</v>
      </c>
      <c r="W20" s="77">
        <v>32.820079392483848</v>
      </c>
    </row>
    <row r="21" spans="2:23" x14ac:dyDescent="0.2">
      <c r="B21" s="3" t="s">
        <v>18</v>
      </c>
      <c r="C21" s="76">
        <v>3.1847431885327154E-2</v>
      </c>
      <c r="D21" s="77">
        <v>0.52011485169228511</v>
      </c>
      <c r="E21" s="77">
        <v>0.82221966549437386</v>
      </c>
      <c r="F21" s="77">
        <v>0.92273694258671612</v>
      </c>
      <c r="G21" s="77">
        <v>0.96908999578699428</v>
      </c>
      <c r="H21" s="77">
        <v>1.0160903907963141</v>
      </c>
      <c r="I21" s="77">
        <v>1.0637315943429368</v>
      </c>
      <c r="J21" s="77">
        <v>1.1120117255260433</v>
      </c>
      <c r="K21" s="77">
        <v>1.1609289459756567</v>
      </c>
      <c r="L21" s="77">
        <v>1.2104823005862846</v>
      </c>
      <c r="M21" s="77">
        <v>1.2606714153324916</v>
      </c>
      <c r="N21" s="77">
        <v>1.3114965256873943</v>
      </c>
      <c r="O21" s="77">
        <v>1.3629584294501982</v>
      </c>
      <c r="P21" s="77">
        <v>1.4150584622470159</v>
      </c>
      <c r="Q21" s="77">
        <v>1.4677984805433677</v>
      </c>
      <c r="R21" s="77">
        <v>1.521180811513374</v>
      </c>
      <c r="S21" s="77">
        <v>1.5752083526477165</v>
      </c>
      <c r="T21" s="77">
        <v>1.6298840938672075</v>
      </c>
      <c r="U21" s="77">
        <v>1.6852129216579248</v>
      </c>
      <c r="V21" s="77">
        <v>1.7411944587320527</v>
      </c>
      <c r="W21" s="77">
        <v>1.7978514843217712</v>
      </c>
    </row>
    <row r="22" spans="2:23" x14ac:dyDescent="0.2">
      <c r="B22" s="3" t="s">
        <v>19</v>
      </c>
      <c r="C22" s="76">
        <v>0</v>
      </c>
      <c r="D22" s="77">
        <v>0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77">
        <v>0</v>
      </c>
      <c r="W22" s="77">
        <v>0</v>
      </c>
    </row>
    <row r="23" spans="2:23" x14ac:dyDescent="0.2">
      <c r="B23" s="3" t="s">
        <v>20</v>
      </c>
      <c r="C23" s="76">
        <v>9.3744769197380409E-2</v>
      </c>
      <c r="D23" s="77">
        <v>1.553333512965118</v>
      </c>
      <c r="E23" s="77">
        <v>2.4692562587775364</v>
      </c>
      <c r="F23" s="77">
        <v>2.7806403627547298</v>
      </c>
      <c r="G23" s="77">
        <v>2.9263362695842523</v>
      </c>
      <c r="H23" s="77">
        <v>3.0708796047468132</v>
      </c>
      <c r="I23" s="77">
        <v>3.2142606564272174</v>
      </c>
      <c r="J23" s="77">
        <v>3.3564513142681545</v>
      </c>
      <c r="K23" s="77">
        <v>3.4974275266329324</v>
      </c>
      <c r="L23" s="77">
        <v>3.6371635481227842</v>
      </c>
      <c r="M23" s="77">
        <v>3.7756333965245852</v>
      </c>
      <c r="N23" s="77">
        <v>3.9128104668178256</v>
      </c>
      <c r="O23" s="77">
        <v>4.0486676129573445</v>
      </c>
      <c r="P23" s="77">
        <v>4.1831771223490692</v>
      </c>
      <c r="Q23" s="77">
        <v>4.3163106681629211</v>
      </c>
      <c r="R23" s="77">
        <v>4.4480394593800554</v>
      </c>
      <c r="S23" s="77">
        <v>4.5783335891315291</v>
      </c>
      <c r="T23" s="77">
        <v>4.7071645186056204</v>
      </c>
      <c r="U23" s="77">
        <v>4.8344953155330987</v>
      </c>
      <c r="V23" s="77">
        <v>4.9603187186909041</v>
      </c>
      <c r="W23" s="77">
        <v>5.0845067142576825</v>
      </c>
    </row>
    <row r="24" spans="2:23" x14ac:dyDescent="0.2">
      <c r="B24" s="3" t="s">
        <v>21</v>
      </c>
      <c r="C24" s="76">
        <v>2.1365272175693697E-3</v>
      </c>
      <c r="D24" s="77">
        <v>3.5182453106305613E-2</v>
      </c>
      <c r="E24" s="77">
        <v>5.5620610917541551E-2</v>
      </c>
      <c r="F24" s="77">
        <v>6.234086932973406E-2</v>
      </c>
      <c r="G24" s="77">
        <v>6.5344527631573571E-2</v>
      </c>
      <c r="H24" s="77">
        <v>6.8338975607644445E-2</v>
      </c>
      <c r="I24" s="77">
        <v>7.1324135649773426E-2</v>
      </c>
      <c r="J24" s="77">
        <v>7.4299783125032492E-2</v>
      </c>
      <c r="K24" s="77">
        <v>7.7265725834172252E-2</v>
      </c>
      <c r="L24" s="77">
        <v>8.0221758042906183E-2</v>
      </c>
      <c r="M24" s="77">
        <v>8.3167672124538239E-2</v>
      </c>
      <c r="N24" s="77">
        <v>8.6103255475450821E-2</v>
      </c>
      <c r="O24" s="77">
        <v>8.9028291168639348E-2</v>
      </c>
      <c r="P24" s="77">
        <v>9.1942557749744969E-2</v>
      </c>
      <c r="Q24" s="77">
        <v>9.484582885598257E-2</v>
      </c>
      <c r="R24" s="77">
        <v>9.7737874415183404E-2</v>
      </c>
      <c r="S24" s="77">
        <v>0.10061845543829948</v>
      </c>
      <c r="T24" s="77">
        <v>0.10348734386857669</v>
      </c>
      <c r="U24" s="77">
        <v>0.10634424457622778</v>
      </c>
      <c r="V24" s="77">
        <v>0.10918909953602804</v>
      </c>
      <c r="W24" s="77">
        <v>0.11202088577558325</v>
      </c>
    </row>
    <row r="25" spans="2:23" x14ac:dyDescent="0.2">
      <c r="B25" s="3" t="s">
        <v>22</v>
      </c>
      <c r="C25" s="76">
        <v>0</v>
      </c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</row>
    <row r="26" spans="2:23" x14ac:dyDescent="0.2">
      <c r="B26" s="3" t="s">
        <v>23</v>
      </c>
      <c r="C26" s="76">
        <v>0</v>
      </c>
      <c r="D26" s="77">
        <v>0</v>
      </c>
      <c r="E26" s="77">
        <v>0</v>
      </c>
      <c r="F26" s="77">
        <v>0</v>
      </c>
      <c r="G26" s="77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77">
        <v>0</v>
      </c>
      <c r="W26" s="77">
        <v>0</v>
      </c>
    </row>
    <row r="27" spans="2:23" ht="13.5" thickBot="1" x14ac:dyDescent="0.25">
      <c r="B27" s="73" t="s">
        <v>24</v>
      </c>
      <c r="C27" s="78">
        <v>0</v>
      </c>
      <c r="D27" s="79">
        <v>0</v>
      </c>
      <c r="E27" s="79">
        <v>0</v>
      </c>
      <c r="F27" s="79">
        <v>0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  <c r="Q27" s="79">
        <v>0</v>
      </c>
      <c r="R27" s="79">
        <v>0</v>
      </c>
      <c r="S27" s="79">
        <v>0</v>
      </c>
      <c r="T27" s="79">
        <v>0</v>
      </c>
      <c r="U27" s="79">
        <v>0</v>
      </c>
      <c r="V27" s="79">
        <v>0</v>
      </c>
      <c r="W27" s="79">
        <v>0</v>
      </c>
    </row>
    <row r="28" spans="2:23" ht="13.5" thickBot="1" x14ac:dyDescent="0.25">
      <c r="B28" s="47" t="s">
        <v>25</v>
      </c>
      <c r="C28" s="80">
        <v>62.483295591921468</v>
      </c>
      <c r="D28" s="81">
        <v>658.001119980662</v>
      </c>
      <c r="E28" s="81">
        <v>1010.8809064746514</v>
      </c>
      <c r="F28" s="81">
        <v>1104.78174277369</v>
      </c>
      <c r="G28" s="81">
        <v>1131.4279264271443</v>
      </c>
      <c r="H28" s="81">
        <v>1158.4241584243937</v>
      </c>
      <c r="I28" s="81">
        <v>1185.3804589190111</v>
      </c>
      <c r="J28" s="81">
        <v>1212.5653266317468</v>
      </c>
      <c r="K28" s="81">
        <v>1239.9862705024582</v>
      </c>
      <c r="L28" s="81">
        <v>1267.319549090387</v>
      </c>
      <c r="M28" s="81">
        <v>1294.9007441128279</v>
      </c>
      <c r="N28" s="81">
        <v>1322.7313529622468</v>
      </c>
      <c r="O28" s="81">
        <v>1350.8189968374131</v>
      </c>
      <c r="P28" s="81">
        <v>1379.1671326000614</v>
      </c>
      <c r="Q28" s="81">
        <v>1407.7928558414349</v>
      </c>
      <c r="R28" s="81">
        <v>1436.691330338328</v>
      </c>
      <c r="S28" s="81">
        <v>1465.8675621173841</v>
      </c>
      <c r="T28" s="81">
        <v>1495.3277552219226</v>
      </c>
      <c r="U28" s="81">
        <v>1525.0501121296124</v>
      </c>
      <c r="V28" s="81">
        <v>1555.0670791401371</v>
      </c>
      <c r="W28" s="81">
        <v>1585.4005439287575</v>
      </c>
    </row>
    <row r="30" spans="2:23" x14ac:dyDescent="0.2">
      <c r="B30" s="25" t="s">
        <v>58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EE2A6-EE29-400E-BD06-EFBA6C4FF272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94" t="s">
        <v>0</v>
      </c>
      <c r="C3" s="90">
        <v>2024</v>
      </c>
      <c r="D3" s="91">
        <f t="shared" ref="D3:W3" si="0">+C3+1</f>
        <v>2025</v>
      </c>
      <c r="E3" s="91">
        <f t="shared" si="0"/>
        <v>2026</v>
      </c>
      <c r="F3" s="91">
        <f t="shared" si="0"/>
        <v>2027</v>
      </c>
      <c r="G3" s="91">
        <f t="shared" si="0"/>
        <v>2028</v>
      </c>
      <c r="H3" s="91">
        <f t="shared" si="0"/>
        <v>2029</v>
      </c>
      <c r="I3" s="91">
        <f t="shared" si="0"/>
        <v>2030</v>
      </c>
      <c r="J3" s="91">
        <f t="shared" si="0"/>
        <v>2031</v>
      </c>
      <c r="K3" s="91">
        <f t="shared" si="0"/>
        <v>2032</v>
      </c>
      <c r="L3" s="91">
        <f t="shared" si="0"/>
        <v>2033</v>
      </c>
      <c r="M3" s="92">
        <f t="shared" si="0"/>
        <v>2034</v>
      </c>
      <c r="N3" s="92">
        <f t="shared" si="0"/>
        <v>2035</v>
      </c>
      <c r="O3" s="92">
        <f t="shared" si="0"/>
        <v>2036</v>
      </c>
      <c r="P3" s="92">
        <f t="shared" si="0"/>
        <v>2037</v>
      </c>
      <c r="Q3" s="92">
        <f t="shared" si="0"/>
        <v>2038</v>
      </c>
      <c r="R3" s="92">
        <f t="shared" si="0"/>
        <v>2039</v>
      </c>
      <c r="S3" s="92">
        <f t="shared" si="0"/>
        <v>2040</v>
      </c>
      <c r="T3" s="92">
        <f t="shared" si="0"/>
        <v>2041</v>
      </c>
      <c r="U3" s="92">
        <f t="shared" si="0"/>
        <v>2042</v>
      </c>
      <c r="V3" s="92">
        <f t="shared" si="0"/>
        <v>2043</v>
      </c>
      <c r="W3" s="91">
        <f t="shared" si="0"/>
        <v>2044</v>
      </c>
    </row>
    <row r="4" spans="2:23" x14ac:dyDescent="0.2">
      <c r="B4" s="3" t="s">
        <v>1</v>
      </c>
      <c r="C4" s="76">
        <v>0</v>
      </c>
      <c r="D4" s="77">
        <v>0</v>
      </c>
      <c r="E4" s="77">
        <v>0</v>
      </c>
      <c r="F4" s="77">
        <v>0</v>
      </c>
      <c r="G4" s="77">
        <v>0</v>
      </c>
      <c r="H4" s="77">
        <v>0</v>
      </c>
      <c r="I4" s="77">
        <v>0</v>
      </c>
      <c r="J4" s="77">
        <v>0</v>
      </c>
      <c r="K4" s="77">
        <v>0</v>
      </c>
      <c r="L4" s="77">
        <v>0</v>
      </c>
      <c r="M4" s="77">
        <v>0</v>
      </c>
      <c r="N4" s="77">
        <v>0</v>
      </c>
      <c r="O4" s="77">
        <v>0</v>
      </c>
      <c r="P4" s="77">
        <v>0</v>
      </c>
      <c r="Q4" s="77">
        <v>0</v>
      </c>
      <c r="R4" s="77">
        <v>0</v>
      </c>
      <c r="S4" s="77">
        <v>0</v>
      </c>
      <c r="T4" s="77">
        <v>0</v>
      </c>
      <c r="U4" s="77">
        <v>0</v>
      </c>
      <c r="V4" s="77">
        <v>0</v>
      </c>
      <c r="W4" s="77">
        <v>0</v>
      </c>
    </row>
    <row r="5" spans="2:23" x14ac:dyDescent="0.2">
      <c r="B5" s="3" t="s">
        <v>2</v>
      </c>
      <c r="C5" s="76">
        <v>0</v>
      </c>
      <c r="D5" s="77">
        <v>0</v>
      </c>
      <c r="E5" s="77">
        <v>0</v>
      </c>
      <c r="F5" s="77">
        <v>0</v>
      </c>
      <c r="G5" s="77">
        <v>0</v>
      </c>
      <c r="H5" s="77">
        <v>0</v>
      </c>
      <c r="I5" s="77">
        <v>0</v>
      </c>
      <c r="J5" s="77">
        <v>0</v>
      </c>
      <c r="K5" s="77">
        <v>0</v>
      </c>
      <c r="L5" s="77">
        <v>0</v>
      </c>
      <c r="M5" s="77">
        <v>0</v>
      </c>
      <c r="N5" s="77">
        <v>0</v>
      </c>
      <c r="O5" s="77">
        <v>0</v>
      </c>
      <c r="P5" s="77">
        <v>0</v>
      </c>
      <c r="Q5" s="77">
        <v>0</v>
      </c>
      <c r="R5" s="77">
        <v>0</v>
      </c>
      <c r="S5" s="77">
        <v>0</v>
      </c>
      <c r="T5" s="77">
        <v>0</v>
      </c>
      <c r="U5" s="77">
        <v>0</v>
      </c>
      <c r="V5" s="77">
        <v>0</v>
      </c>
      <c r="W5" s="77">
        <v>0</v>
      </c>
    </row>
    <row r="6" spans="2:23" x14ac:dyDescent="0.2">
      <c r="B6" s="3" t="s">
        <v>3</v>
      </c>
      <c r="C6" s="76">
        <v>0</v>
      </c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7">
        <v>0</v>
      </c>
      <c r="Q6" s="77">
        <v>0</v>
      </c>
      <c r="R6" s="77">
        <v>0</v>
      </c>
      <c r="S6" s="77">
        <v>0</v>
      </c>
      <c r="T6" s="77">
        <v>0</v>
      </c>
      <c r="U6" s="77">
        <v>0</v>
      </c>
      <c r="V6" s="77">
        <v>0</v>
      </c>
      <c r="W6" s="77">
        <v>0</v>
      </c>
    </row>
    <row r="7" spans="2:23" x14ac:dyDescent="0.2">
      <c r="B7" s="2" t="s">
        <v>4</v>
      </c>
      <c r="C7" s="76">
        <v>0</v>
      </c>
      <c r="D7" s="77">
        <v>0</v>
      </c>
      <c r="E7" s="77">
        <v>0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77">
        <v>0</v>
      </c>
      <c r="T7" s="77">
        <v>0</v>
      </c>
      <c r="U7" s="77">
        <v>0</v>
      </c>
      <c r="V7" s="77">
        <v>0</v>
      </c>
      <c r="W7" s="77">
        <v>0</v>
      </c>
    </row>
    <row r="8" spans="2:23" x14ac:dyDescent="0.2">
      <c r="B8" s="3" t="s">
        <v>5</v>
      </c>
      <c r="C8" s="76">
        <v>0</v>
      </c>
      <c r="D8" s="77">
        <v>0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  <c r="T8" s="77">
        <v>0</v>
      </c>
      <c r="U8" s="77">
        <v>0</v>
      </c>
      <c r="V8" s="77">
        <v>0</v>
      </c>
      <c r="W8" s="77">
        <v>0</v>
      </c>
    </row>
    <row r="9" spans="2:23" x14ac:dyDescent="0.2">
      <c r="B9" s="3" t="s">
        <v>6</v>
      </c>
      <c r="C9" s="76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</row>
    <row r="10" spans="2:23" x14ac:dyDescent="0.2">
      <c r="B10" s="3" t="s">
        <v>7</v>
      </c>
      <c r="C10" s="76">
        <v>53.069329996133227</v>
      </c>
      <c r="D10" s="77">
        <v>75.512450737159654</v>
      </c>
      <c r="E10" s="77">
        <v>77.693248863068447</v>
      </c>
      <c r="F10" s="77">
        <v>80.012193473727478</v>
      </c>
      <c r="G10" s="77">
        <v>82.285510502802936</v>
      </c>
      <c r="H10" s="77">
        <v>84.591996043095079</v>
      </c>
      <c r="I10" s="77">
        <v>86.910712971129954</v>
      </c>
      <c r="J10" s="77">
        <v>89.242410689704784</v>
      </c>
      <c r="K10" s="77">
        <v>91.591350734150609</v>
      </c>
      <c r="L10" s="77">
        <v>93.954727673895775</v>
      </c>
      <c r="M10" s="77">
        <v>96.33445686698515</v>
      </c>
      <c r="N10" s="77">
        <v>98.730291971476674</v>
      </c>
      <c r="O10" s="77">
        <v>101.14269409090656</v>
      </c>
      <c r="P10" s="77">
        <v>103.57203731587215</v>
      </c>
      <c r="Q10" s="77">
        <v>106.01863247413718</v>
      </c>
      <c r="R10" s="77">
        <v>108.48286991362833</v>
      </c>
      <c r="S10" s="77">
        <v>110.96511195199578</v>
      </c>
      <c r="T10" s="77">
        <v>113.46572092642447</v>
      </c>
      <c r="U10" s="77">
        <v>115.98515993082388</v>
      </c>
      <c r="V10" s="77">
        <v>118.52351963958345</v>
      </c>
      <c r="W10" s="77">
        <v>121.08240735651157</v>
      </c>
    </row>
    <row r="11" spans="2:23" x14ac:dyDescent="0.2">
      <c r="B11" s="3" t="s">
        <v>8</v>
      </c>
      <c r="C11" s="76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</row>
    <row r="12" spans="2:23" x14ac:dyDescent="0.2">
      <c r="B12" s="3" t="s">
        <v>9</v>
      </c>
      <c r="C12" s="76">
        <v>0.66958469506308549</v>
      </c>
      <c r="D12" s="77">
        <v>0.88149638849843848</v>
      </c>
      <c r="E12" s="77">
        <v>0.91965660458856691</v>
      </c>
      <c r="F12" s="77">
        <v>0.95787930559834533</v>
      </c>
      <c r="G12" s="77">
        <v>0.99611212931877235</v>
      </c>
      <c r="H12" s="77">
        <v>1.0343460569821514</v>
      </c>
      <c r="I12" s="77">
        <v>1.0726307973042564</v>
      </c>
      <c r="J12" s="77">
        <v>1.1109941724383814</v>
      </c>
      <c r="K12" s="77">
        <v>1.1493746955780846</v>
      </c>
      <c r="L12" s="77">
        <v>1.1877552187177873</v>
      </c>
      <c r="M12" s="77">
        <v>1.2261357418574885</v>
      </c>
      <c r="N12" s="77">
        <v>1.2645162649971888</v>
      </c>
      <c r="O12" s="77">
        <v>1.3028967881368909</v>
      </c>
      <c r="P12" s="77">
        <v>1.3412773112765948</v>
      </c>
      <c r="Q12" s="77">
        <v>1.3796578344162982</v>
      </c>
      <c r="R12" s="77">
        <v>1.4180383575560005</v>
      </c>
      <c r="S12" s="77">
        <v>1.4564188806957004</v>
      </c>
      <c r="T12" s="77">
        <v>1.494799403835402</v>
      </c>
      <c r="U12" s="77">
        <v>1.5331799269751039</v>
      </c>
      <c r="V12" s="77">
        <v>1.5715604501148075</v>
      </c>
      <c r="W12" s="77">
        <v>1.6099409732545107</v>
      </c>
    </row>
    <row r="13" spans="2:23" x14ac:dyDescent="0.2">
      <c r="B13" s="3" t="s">
        <v>10</v>
      </c>
      <c r="C13" s="76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</row>
    <row r="14" spans="2:23" x14ac:dyDescent="0.2">
      <c r="B14" s="3" t="s">
        <v>11</v>
      </c>
      <c r="C14" s="76">
        <v>3.3997555330144937</v>
      </c>
      <c r="D14" s="77">
        <v>3.5797592998746994</v>
      </c>
      <c r="E14" s="77">
        <v>3.7610663786766367</v>
      </c>
      <c r="F14" s="77">
        <v>3.9428290893023172</v>
      </c>
      <c r="G14" s="77">
        <v>4.1249762928890714</v>
      </c>
      <c r="H14" s="77">
        <v>4.307672417950541</v>
      </c>
      <c r="I14" s="77">
        <v>4.4909694431934639</v>
      </c>
      <c r="J14" s="77">
        <v>4.6749007655127368</v>
      </c>
      <c r="K14" s="77">
        <v>4.8594864832207687</v>
      </c>
      <c r="L14" s="77">
        <v>5.0447433026540631</v>
      </c>
      <c r="M14" s="77">
        <v>5.2306863838988971</v>
      </c>
      <c r="N14" s="77">
        <v>5.4173305743218538</v>
      </c>
      <c r="O14" s="77">
        <v>5.6046907620573156</v>
      </c>
      <c r="P14" s="77">
        <v>5.7927820444177058</v>
      </c>
      <c r="Q14" s="77">
        <v>5.9816198138109069</v>
      </c>
      <c r="R14" s="77">
        <v>6.1712196996620188</v>
      </c>
      <c r="S14" s="77">
        <v>6.3615979310218469</v>
      </c>
      <c r="T14" s="77">
        <v>6.5527699924916458</v>
      </c>
      <c r="U14" s="77">
        <v>6.7447559215118247</v>
      </c>
      <c r="V14" s="77">
        <v>6.9375596577329635</v>
      </c>
      <c r="W14" s="77">
        <v>7.1312506526614108</v>
      </c>
    </row>
    <row r="15" spans="2:23" x14ac:dyDescent="0.2">
      <c r="B15" s="3" t="s">
        <v>12</v>
      </c>
      <c r="C15" s="76">
        <v>0</v>
      </c>
      <c r="D15" s="77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</row>
    <row r="16" spans="2:23" x14ac:dyDescent="0.2">
      <c r="B16" s="3" t="s">
        <v>13</v>
      </c>
      <c r="C16" s="76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</row>
    <row r="17" spans="2:23" x14ac:dyDescent="0.2">
      <c r="B17" s="3" t="s">
        <v>14</v>
      </c>
      <c r="C17" s="76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</row>
    <row r="18" spans="2:23" x14ac:dyDescent="0.2">
      <c r="B18" s="3" t="s">
        <v>15</v>
      </c>
      <c r="C18" s="76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</row>
    <row r="19" spans="2:23" x14ac:dyDescent="0.2">
      <c r="B19" s="3" t="s">
        <v>16</v>
      </c>
      <c r="C19" s="76">
        <v>0</v>
      </c>
      <c r="D19" s="77">
        <v>0</v>
      </c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</row>
    <row r="20" spans="2:23" x14ac:dyDescent="0.2">
      <c r="B20" s="3" t="s">
        <v>17</v>
      </c>
      <c r="C20" s="76">
        <v>0</v>
      </c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</row>
    <row r="21" spans="2:23" x14ac:dyDescent="0.2">
      <c r="B21" s="3" t="s">
        <v>18</v>
      </c>
      <c r="C21" s="76">
        <v>0</v>
      </c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</v>
      </c>
      <c r="W21" s="77">
        <v>0</v>
      </c>
    </row>
    <row r="22" spans="2:23" x14ac:dyDescent="0.2">
      <c r="B22" s="3" t="s">
        <v>19</v>
      </c>
      <c r="C22" s="76">
        <v>0</v>
      </c>
      <c r="D22" s="77">
        <v>0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77">
        <v>0</v>
      </c>
      <c r="W22" s="77">
        <v>0</v>
      </c>
    </row>
    <row r="23" spans="2:23" x14ac:dyDescent="0.2">
      <c r="B23" s="3" t="s">
        <v>20</v>
      </c>
      <c r="C23" s="76">
        <v>0</v>
      </c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  <c r="T23" s="77">
        <v>0</v>
      </c>
      <c r="U23" s="77">
        <v>0</v>
      </c>
      <c r="V23" s="77">
        <v>0</v>
      </c>
      <c r="W23" s="77">
        <v>0</v>
      </c>
    </row>
    <row r="24" spans="2:23" x14ac:dyDescent="0.2">
      <c r="B24" s="3" t="s">
        <v>21</v>
      </c>
      <c r="C24" s="76">
        <v>0</v>
      </c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</v>
      </c>
      <c r="W24" s="77">
        <v>0</v>
      </c>
    </row>
    <row r="25" spans="2:23" x14ac:dyDescent="0.2">
      <c r="B25" s="3" t="s">
        <v>22</v>
      </c>
      <c r="C25" s="76">
        <v>0</v>
      </c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</row>
    <row r="26" spans="2:23" x14ac:dyDescent="0.2">
      <c r="B26" s="3" t="s">
        <v>23</v>
      </c>
      <c r="C26" s="76">
        <v>0</v>
      </c>
      <c r="D26" s="77">
        <v>0</v>
      </c>
      <c r="E26" s="77">
        <v>0</v>
      </c>
      <c r="F26" s="77">
        <v>0</v>
      </c>
      <c r="G26" s="77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77">
        <v>0</v>
      </c>
      <c r="W26" s="77">
        <v>0</v>
      </c>
    </row>
    <row r="27" spans="2:23" ht="13.5" thickBot="1" x14ac:dyDescent="0.25">
      <c r="B27" s="73" t="s">
        <v>24</v>
      </c>
      <c r="C27" s="78">
        <v>0</v>
      </c>
      <c r="D27" s="79">
        <v>0</v>
      </c>
      <c r="E27" s="79">
        <v>0</v>
      </c>
      <c r="F27" s="79">
        <v>0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  <c r="Q27" s="79">
        <v>0</v>
      </c>
      <c r="R27" s="79">
        <v>0</v>
      </c>
      <c r="S27" s="79">
        <v>0</v>
      </c>
      <c r="T27" s="79">
        <v>0</v>
      </c>
      <c r="U27" s="79">
        <v>0</v>
      </c>
      <c r="V27" s="79">
        <v>0</v>
      </c>
      <c r="W27" s="79">
        <v>0</v>
      </c>
    </row>
    <row r="28" spans="2:23" ht="13.5" thickBot="1" x14ac:dyDescent="0.25">
      <c r="B28" s="47" t="s">
        <v>25</v>
      </c>
      <c r="C28" s="80">
        <v>57.138670224210813</v>
      </c>
      <c r="D28" s="81">
        <v>79.973706425532782</v>
      </c>
      <c r="E28" s="81">
        <v>82.37397184633366</v>
      </c>
      <c r="F28" s="81">
        <v>84.91290186862814</v>
      </c>
      <c r="G28" s="81">
        <v>87.406598925010783</v>
      </c>
      <c r="H28" s="81">
        <v>89.934014518027766</v>
      </c>
      <c r="I28" s="81">
        <v>92.474313211627674</v>
      </c>
      <c r="J28" s="81">
        <v>95.028305627655911</v>
      </c>
      <c r="K28" s="81">
        <v>97.600211912949447</v>
      </c>
      <c r="L28" s="81">
        <v>100.18722619526764</v>
      </c>
      <c r="M28" s="81">
        <v>102.79127899274152</v>
      </c>
      <c r="N28" s="81">
        <v>105.41213881079571</v>
      </c>
      <c r="O28" s="81">
        <v>108.05028164110077</v>
      </c>
      <c r="P28" s="81">
        <v>110.70609667156646</v>
      </c>
      <c r="Q28" s="81">
        <v>113.37991012236438</v>
      </c>
      <c r="R28" s="81">
        <v>116.07212797084635</v>
      </c>
      <c r="S28" s="81">
        <v>118.78312876371334</v>
      </c>
      <c r="T28" s="81">
        <v>121.51329032275153</v>
      </c>
      <c r="U28" s="81">
        <v>124.26309577931082</v>
      </c>
      <c r="V28" s="81">
        <v>127.0326397474312</v>
      </c>
      <c r="W28" s="81">
        <v>129.82359898242751</v>
      </c>
    </row>
    <row r="30" spans="2:23" x14ac:dyDescent="0.2">
      <c r="B30" s="25" t="s">
        <v>59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94" t="s">
        <v>0</v>
      </c>
      <c r="C3" s="90">
        <v>2024</v>
      </c>
      <c r="D3" s="91">
        <f t="shared" ref="D3:W3" si="0">+C3+1</f>
        <v>2025</v>
      </c>
      <c r="E3" s="91">
        <f t="shared" si="0"/>
        <v>2026</v>
      </c>
      <c r="F3" s="91">
        <f t="shared" si="0"/>
        <v>2027</v>
      </c>
      <c r="G3" s="91">
        <f t="shared" si="0"/>
        <v>2028</v>
      </c>
      <c r="H3" s="91">
        <f t="shared" si="0"/>
        <v>2029</v>
      </c>
      <c r="I3" s="91">
        <f t="shared" si="0"/>
        <v>2030</v>
      </c>
      <c r="J3" s="91">
        <f t="shared" si="0"/>
        <v>2031</v>
      </c>
      <c r="K3" s="91">
        <f t="shared" si="0"/>
        <v>2032</v>
      </c>
      <c r="L3" s="91">
        <f t="shared" si="0"/>
        <v>2033</v>
      </c>
      <c r="M3" s="92">
        <f t="shared" si="0"/>
        <v>2034</v>
      </c>
      <c r="N3" s="92">
        <f t="shared" si="0"/>
        <v>2035</v>
      </c>
      <c r="O3" s="92">
        <f t="shared" si="0"/>
        <v>2036</v>
      </c>
      <c r="P3" s="92">
        <f t="shared" si="0"/>
        <v>2037</v>
      </c>
      <c r="Q3" s="92">
        <f t="shared" si="0"/>
        <v>2038</v>
      </c>
      <c r="R3" s="92">
        <f t="shared" si="0"/>
        <v>2039</v>
      </c>
      <c r="S3" s="92">
        <f t="shared" si="0"/>
        <v>2040</v>
      </c>
      <c r="T3" s="92">
        <f t="shared" si="0"/>
        <v>2041</v>
      </c>
      <c r="U3" s="92">
        <f t="shared" si="0"/>
        <v>2042</v>
      </c>
      <c r="V3" s="92">
        <f t="shared" si="0"/>
        <v>2043</v>
      </c>
      <c r="W3" s="91">
        <f t="shared" si="0"/>
        <v>2044</v>
      </c>
    </row>
    <row r="4" spans="2:23" x14ac:dyDescent="0.2">
      <c r="B4" s="3" t="s">
        <v>1</v>
      </c>
      <c r="C4" s="76">
        <v>50.803914719959472</v>
      </c>
      <c r="D4" s="77">
        <v>72.817028368503244</v>
      </c>
      <c r="E4" s="77">
        <v>90.133796166026741</v>
      </c>
      <c r="F4" s="77">
        <v>112.2340976485946</v>
      </c>
      <c r="G4" s="77">
        <v>134.32644526688608</v>
      </c>
      <c r="H4" s="77">
        <v>158.7821666724476</v>
      </c>
      <c r="I4" s="77">
        <v>185.35162408216789</v>
      </c>
      <c r="J4" s="77">
        <v>196.28175450821576</v>
      </c>
      <c r="K4" s="77">
        <v>208.58614765656847</v>
      </c>
      <c r="L4" s="77">
        <v>216.64891751502975</v>
      </c>
      <c r="M4" s="77">
        <v>224.35811842738576</v>
      </c>
      <c r="N4" s="77">
        <v>234.30882384988936</v>
      </c>
      <c r="O4" s="77">
        <v>247.3523683138778</v>
      </c>
      <c r="P4" s="77">
        <v>259.82779653450234</v>
      </c>
      <c r="Q4" s="77">
        <v>274.06564325542905</v>
      </c>
      <c r="R4" s="77">
        <v>285.2026118064644</v>
      </c>
      <c r="S4" s="77">
        <v>295.90720851293247</v>
      </c>
      <c r="T4" s="77">
        <v>303.47979490796325</v>
      </c>
      <c r="U4" s="77">
        <v>310.83009083165706</v>
      </c>
      <c r="V4" s="77">
        <v>317.83511848128222</v>
      </c>
      <c r="W4" s="77">
        <v>327.88879973615576</v>
      </c>
    </row>
    <row r="5" spans="2:23" x14ac:dyDescent="0.2">
      <c r="B5" s="3" t="s">
        <v>2</v>
      </c>
      <c r="C5" s="76">
        <v>0.44120490642683452</v>
      </c>
      <c r="D5" s="77">
        <v>0.63237705922263732</v>
      </c>
      <c r="E5" s="77">
        <v>0.78276395278853683</v>
      </c>
      <c r="F5" s="77">
        <v>0.97469328542695988</v>
      </c>
      <c r="G5" s="77">
        <v>1.1665535429958116</v>
      </c>
      <c r="H5" s="77">
        <v>1.3789384415576227</v>
      </c>
      <c r="I5" s="77">
        <v>1.6096800100939137</v>
      </c>
      <c r="J5" s="77">
        <v>1.7046023639802164</v>
      </c>
      <c r="K5" s="77">
        <v>1.8114594567373843</v>
      </c>
      <c r="L5" s="77">
        <v>1.8814803132117757</v>
      </c>
      <c r="M5" s="77">
        <v>1.948430611941913</v>
      </c>
      <c r="N5" s="77">
        <v>2.0348471819841398</v>
      </c>
      <c r="O5" s="77">
        <v>2.1481234097400166</v>
      </c>
      <c r="P5" s="77">
        <v>2.2564658508895938</v>
      </c>
      <c r="Q5" s="77">
        <v>2.3801139568446668</v>
      </c>
      <c r="R5" s="77">
        <v>2.4768325895430197</v>
      </c>
      <c r="S5" s="77">
        <v>2.5697963033483009</v>
      </c>
      <c r="T5" s="77">
        <v>2.6355601778498081</v>
      </c>
      <c r="U5" s="77">
        <v>2.6993935781517098</v>
      </c>
      <c r="V5" s="77">
        <v>2.76022850761938</v>
      </c>
      <c r="W5" s="77">
        <v>2.8475393678503731</v>
      </c>
    </row>
    <row r="6" spans="2:23" x14ac:dyDescent="0.2">
      <c r="B6" s="3" t="s">
        <v>3</v>
      </c>
      <c r="C6" s="76">
        <v>2.7613911419106296</v>
      </c>
      <c r="D6" s="77">
        <v>3.9578898245422507</v>
      </c>
      <c r="E6" s="77">
        <v>4.8991237720872043</v>
      </c>
      <c r="F6" s="77">
        <v>6.1003614539452355</v>
      </c>
      <c r="G6" s="77">
        <v>7.3011668122219504</v>
      </c>
      <c r="H6" s="77">
        <v>8.6304307642342994</v>
      </c>
      <c r="I6" s="77">
        <v>10.074584521695607</v>
      </c>
      <c r="J6" s="77">
        <v>10.668679789841519</v>
      </c>
      <c r="K6" s="77">
        <v>11.337471603105042</v>
      </c>
      <c r="L6" s="77">
        <v>11.775714628059809</v>
      </c>
      <c r="M6" s="77">
        <v>12.194739800193359</v>
      </c>
      <c r="N6" s="77">
        <v>12.735599494981175</v>
      </c>
      <c r="O6" s="77">
        <v>13.444567068454887</v>
      </c>
      <c r="P6" s="77">
        <v>14.122655305746575</v>
      </c>
      <c r="Q6" s="77">
        <v>14.896537870343549</v>
      </c>
      <c r="R6" s="77">
        <v>15.501875598234903</v>
      </c>
      <c r="S6" s="77">
        <v>16.083712228067551</v>
      </c>
      <c r="T6" s="77">
        <v>16.495311867738149</v>
      </c>
      <c r="U6" s="77">
        <v>16.894829152301572</v>
      </c>
      <c r="V6" s="77">
        <v>17.275579757981067</v>
      </c>
      <c r="W6" s="77">
        <v>17.822036591353665</v>
      </c>
    </row>
    <row r="7" spans="2:23" x14ac:dyDescent="0.2">
      <c r="B7" s="2" t="s">
        <v>4</v>
      </c>
      <c r="C7" s="76">
        <v>524.36944280452281</v>
      </c>
      <c r="D7" s="77">
        <v>752.51203277222351</v>
      </c>
      <c r="E7" s="77">
        <v>974.67361462700421</v>
      </c>
      <c r="F7" s="77">
        <v>1240.8348742849205</v>
      </c>
      <c r="G7" s="77">
        <v>1573.8817595232254</v>
      </c>
      <c r="H7" s="77">
        <v>1868.2161060622366</v>
      </c>
      <c r="I7" s="77">
        <v>2240.4511734111238</v>
      </c>
      <c r="J7" s="77">
        <v>2426.0030877163617</v>
      </c>
      <c r="K7" s="77">
        <v>2631.1060105284014</v>
      </c>
      <c r="L7" s="77">
        <v>2742.4627412825448</v>
      </c>
      <c r="M7" s="77">
        <v>2818.8108021332846</v>
      </c>
      <c r="N7" s="77">
        <v>2942.7087073870639</v>
      </c>
      <c r="O7" s="77">
        <v>3052.5379719061098</v>
      </c>
      <c r="P7" s="77">
        <v>3116.0750023067185</v>
      </c>
      <c r="Q7" s="77">
        <v>3163.6916011822163</v>
      </c>
      <c r="R7" s="77">
        <v>3215.3178016580523</v>
      </c>
      <c r="S7" s="77">
        <v>3266.3512805954665</v>
      </c>
      <c r="T7" s="77">
        <v>3316.7655213715561</v>
      </c>
      <c r="U7" s="77">
        <v>3372.8320204535921</v>
      </c>
      <c r="V7" s="77">
        <v>3426.1088731328941</v>
      </c>
      <c r="W7" s="77">
        <v>3482.6453201016111</v>
      </c>
    </row>
    <row r="8" spans="2:23" x14ac:dyDescent="0.2">
      <c r="B8" s="3" t="s">
        <v>5</v>
      </c>
      <c r="C8" s="76">
        <v>0.91125390876640178</v>
      </c>
      <c r="D8" s="77">
        <v>1.3076858424516409</v>
      </c>
      <c r="E8" s="77">
        <v>1.6920753013196153</v>
      </c>
      <c r="F8" s="77">
        <v>2.1531362683913051</v>
      </c>
      <c r="G8" s="77">
        <v>2.7278334295822404</v>
      </c>
      <c r="H8" s="77">
        <v>3.2377040084742417</v>
      </c>
      <c r="I8" s="77">
        <v>3.8807751869790952</v>
      </c>
      <c r="J8" s="77">
        <v>4.2004068702658017</v>
      </c>
      <c r="K8" s="77">
        <v>4.553806253624896</v>
      </c>
      <c r="L8" s="77">
        <v>4.7462312905736708</v>
      </c>
      <c r="M8" s="77">
        <v>4.8790346414570163</v>
      </c>
      <c r="N8" s="77">
        <v>5.0935233002977114</v>
      </c>
      <c r="O8" s="77">
        <v>5.2853477365722448</v>
      </c>
      <c r="P8" s="77">
        <v>5.3982936761224893</v>
      </c>
      <c r="Q8" s="77">
        <v>5.4848964064053929</v>
      </c>
      <c r="R8" s="77">
        <v>5.5770697269596869</v>
      </c>
      <c r="S8" s="77">
        <v>5.6680628615568267</v>
      </c>
      <c r="T8" s="77">
        <v>5.7567496720784872</v>
      </c>
      <c r="U8" s="77">
        <v>5.8549507112108961</v>
      </c>
      <c r="V8" s="77">
        <v>5.9482738471394967</v>
      </c>
      <c r="W8" s="77">
        <v>6.0483559192114988</v>
      </c>
    </row>
    <row r="9" spans="2:23" x14ac:dyDescent="0.2">
      <c r="B9" s="3" t="s">
        <v>6</v>
      </c>
      <c r="C9" s="76">
        <v>13.204272954722466</v>
      </c>
      <c r="D9" s="77">
        <v>18.949186339490094</v>
      </c>
      <c r="E9" s="77">
        <v>24.543490521621852</v>
      </c>
      <c r="F9" s="77">
        <v>31.2457611644328</v>
      </c>
      <c r="G9" s="77">
        <v>39.63229481880915</v>
      </c>
      <c r="H9" s="77">
        <v>47.043998732875316</v>
      </c>
      <c r="I9" s="77">
        <v>56.417339418607227</v>
      </c>
      <c r="J9" s="77">
        <v>61.089766764208655</v>
      </c>
      <c r="K9" s="77">
        <v>66.254512753480824</v>
      </c>
      <c r="L9" s="77">
        <v>69.058613351637504</v>
      </c>
      <c r="M9" s="77">
        <v>70.981152219739982</v>
      </c>
      <c r="N9" s="77">
        <v>74.101055146843066</v>
      </c>
      <c r="O9" s="77">
        <v>76.866692250655987</v>
      </c>
      <c r="P9" s="77">
        <v>78.466633482271348</v>
      </c>
      <c r="Q9" s="77">
        <v>79.66567850168525</v>
      </c>
      <c r="R9" s="77">
        <v>80.965690262577056</v>
      </c>
      <c r="S9" s="77">
        <v>82.250776559968159</v>
      </c>
      <c r="T9" s="77">
        <v>83.520269672404808</v>
      </c>
      <c r="U9" s="77">
        <v>84.932093659583401</v>
      </c>
      <c r="V9" s="77">
        <v>86.273670890292266</v>
      </c>
      <c r="W9" s="77">
        <v>87.69732874814234</v>
      </c>
    </row>
    <row r="10" spans="2:23" x14ac:dyDescent="0.2">
      <c r="B10" s="3" t="s">
        <v>7</v>
      </c>
      <c r="C10" s="76">
        <v>551.96808806769616</v>
      </c>
      <c r="D10" s="77">
        <v>802.80670679828086</v>
      </c>
      <c r="E10" s="77">
        <v>1059.8990753385192</v>
      </c>
      <c r="F10" s="77">
        <v>1373.7733766665631</v>
      </c>
      <c r="G10" s="77">
        <v>1753.073367618369</v>
      </c>
      <c r="H10" s="77">
        <v>2056.5073775123778</v>
      </c>
      <c r="I10" s="77">
        <v>2412.8569354572051</v>
      </c>
      <c r="J10" s="77">
        <v>2603.3584465389017</v>
      </c>
      <c r="K10" s="77">
        <v>2754.2633185979594</v>
      </c>
      <c r="L10" s="77">
        <v>2855.4858725062427</v>
      </c>
      <c r="M10" s="77">
        <v>2940.6887967923412</v>
      </c>
      <c r="N10" s="77">
        <v>3026.1114767118888</v>
      </c>
      <c r="O10" s="77">
        <v>3117.1843021080394</v>
      </c>
      <c r="P10" s="77">
        <v>3187.538916115956</v>
      </c>
      <c r="Q10" s="77">
        <v>3252.2462363151008</v>
      </c>
      <c r="R10" s="77">
        <v>3319.8514597343719</v>
      </c>
      <c r="S10" s="77">
        <v>3391.012028200098</v>
      </c>
      <c r="T10" s="77">
        <v>3462.3210612358798</v>
      </c>
      <c r="U10" s="77">
        <v>3556.1500756493851</v>
      </c>
      <c r="V10" s="77">
        <v>3629.1646614813562</v>
      </c>
      <c r="W10" s="77">
        <v>3701.7838916894657</v>
      </c>
    </row>
    <row r="11" spans="2:23" x14ac:dyDescent="0.2">
      <c r="B11" s="3" t="s">
        <v>8</v>
      </c>
      <c r="C11" s="76">
        <v>3.3520477127936973E-2</v>
      </c>
      <c r="D11" s="77">
        <v>4.6593850554689023E-2</v>
      </c>
      <c r="E11" s="77">
        <v>6.1291900097311842E-2</v>
      </c>
      <c r="F11" s="77">
        <v>8.1613323657671016E-2</v>
      </c>
      <c r="G11" s="77">
        <v>0.11333838801881224</v>
      </c>
      <c r="H11" s="77">
        <v>0.13714306463949888</v>
      </c>
      <c r="I11" s="77">
        <v>0.16417917761457271</v>
      </c>
      <c r="J11" s="77">
        <v>0.17031369909273622</v>
      </c>
      <c r="K11" s="77">
        <v>0.17725320340532266</v>
      </c>
      <c r="L11" s="77">
        <v>0.18794474440042774</v>
      </c>
      <c r="M11" s="77">
        <v>0.20069298014079542</v>
      </c>
      <c r="N11" s="77">
        <v>0.20901828562056843</v>
      </c>
      <c r="O11" s="77">
        <v>0.22216129571676843</v>
      </c>
      <c r="P11" s="77">
        <v>0.24303114982115614</v>
      </c>
      <c r="Q11" s="77">
        <v>0.26241105548320165</v>
      </c>
      <c r="R11" s="77">
        <v>0.27342813941185673</v>
      </c>
      <c r="S11" s="77">
        <v>0.28498060843678191</v>
      </c>
      <c r="T11" s="77">
        <v>0.29650154870394435</v>
      </c>
      <c r="U11" s="77">
        <v>0.30861227284963205</v>
      </c>
      <c r="V11" s="77">
        <v>0.32609478697995042</v>
      </c>
      <c r="W11" s="77">
        <v>0.34709101302561796</v>
      </c>
    </row>
    <row r="12" spans="2:23" x14ac:dyDescent="0.2">
      <c r="B12" s="3" t="s">
        <v>9</v>
      </c>
      <c r="C12" s="76">
        <v>1.2252869551505114</v>
      </c>
      <c r="D12" s="77">
        <v>1.7095376681637118</v>
      </c>
      <c r="E12" s="77">
        <v>2.2976209389537061</v>
      </c>
      <c r="F12" s="77">
        <v>2.9965276123888089</v>
      </c>
      <c r="G12" s="77">
        <v>4.0080365364183086</v>
      </c>
      <c r="H12" s="77">
        <v>4.9187387464417522</v>
      </c>
      <c r="I12" s="77">
        <v>6.9004918215891617</v>
      </c>
      <c r="J12" s="77">
        <v>7.3471803403146376</v>
      </c>
      <c r="K12" s="77">
        <v>7.708006075996888</v>
      </c>
      <c r="L12" s="77">
        <v>7.9756167392280943</v>
      </c>
      <c r="M12" s="77">
        <v>8.2484121699940562</v>
      </c>
      <c r="N12" s="77">
        <v>8.5810127131582856</v>
      </c>
      <c r="O12" s="77">
        <v>8.9055548648020171</v>
      </c>
      <c r="P12" s="77">
        <v>9.155729890295099</v>
      </c>
      <c r="Q12" s="77">
        <v>9.4258236514125411</v>
      </c>
      <c r="R12" s="77">
        <v>9.6875566136748414</v>
      </c>
      <c r="S12" s="77">
        <v>10.015815816511509</v>
      </c>
      <c r="T12" s="77">
        <v>10.328091643420626</v>
      </c>
      <c r="U12" s="77">
        <v>10.608325070389322</v>
      </c>
      <c r="V12" s="77">
        <v>10.897419175174027</v>
      </c>
      <c r="W12" s="77">
        <v>11.231045934987407</v>
      </c>
    </row>
    <row r="13" spans="2:23" x14ac:dyDescent="0.2">
      <c r="B13" s="3" t="s">
        <v>10</v>
      </c>
      <c r="C13" s="76">
        <v>23.004517468861771</v>
      </c>
      <c r="D13" s="77">
        <v>34.419080000354455</v>
      </c>
      <c r="E13" s="77">
        <v>49.813631289095632</v>
      </c>
      <c r="F13" s="77">
        <v>77.070413885863232</v>
      </c>
      <c r="G13" s="77">
        <v>121.81616053352766</v>
      </c>
      <c r="H13" s="77">
        <v>150.03305220894893</v>
      </c>
      <c r="I13" s="77">
        <v>184.72054675595433</v>
      </c>
      <c r="J13" s="77">
        <v>207.62222799669934</v>
      </c>
      <c r="K13" s="77">
        <v>217.75893900516368</v>
      </c>
      <c r="L13" s="77">
        <v>223.1772963056479</v>
      </c>
      <c r="M13" s="77">
        <v>226.31966206836103</v>
      </c>
      <c r="N13" s="77">
        <v>228.97079652667512</v>
      </c>
      <c r="O13" s="77">
        <v>232.42805836951902</v>
      </c>
      <c r="P13" s="77">
        <v>234.94621405662213</v>
      </c>
      <c r="Q13" s="77">
        <v>237.25049767787129</v>
      </c>
      <c r="R13" s="77">
        <v>239.66099661709563</v>
      </c>
      <c r="S13" s="77">
        <v>243.05008177438881</v>
      </c>
      <c r="T13" s="77">
        <v>245.50957656742341</v>
      </c>
      <c r="U13" s="77">
        <v>247.61624613418098</v>
      </c>
      <c r="V13" s="77">
        <v>250.10189407826218</v>
      </c>
      <c r="W13" s="77">
        <v>253.41085249981799</v>
      </c>
    </row>
    <row r="14" spans="2:23" x14ac:dyDescent="0.2">
      <c r="B14" s="3" t="s">
        <v>11</v>
      </c>
      <c r="C14" s="76">
        <v>95.152169072930832</v>
      </c>
      <c r="D14" s="77">
        <v>174.14972947292543</v>
      </c>
      <c r="E14" s="77">
        <v>255.05987765951264</v>
      </c>
      <c r="F14" s="77">
        <v>310.08938281701455</v>
      </c>
      <c r="G14" s="77">
        <v>339.04124560151229</v>
      </c>
      <c r="H14" s="77">
        <v>358.74154586459451</v>
      </c>
      <c r="I14" s="77">
        <v>383.03423693960218</v>
      </c>
      <c r="J14" s="77">
        <v>395.05290569600731</v>
      </c>
      <c r="K14" s="77">
        <v>406.59672615462512</v>
      </c>
      <c r="L14" s="77">
        <v>415.18643991905503</v>
      </c>
      <c r="M14" s="77">
        <v>421.87292710228991</v>
      </c>
      <c r="N14" s="77">
        <v>431.66122106392959</v>
      </c>
      <c r="O14" s="77">
        <v>443.11707249818335</v>
      </c>
      <c r="P14" s="77">
        <v>450.66287092955946</v>
      </c>
      <c r="Q14" s="77">
        <v>460.1133811444613</v>
      </c>
      <c r="R14" s="77">
        <v>465.74710018226438</v>
      </c>
      <c r="S14" s="77">
        <v>471.58758109181991</v>
      </c>
      <c r="T14" s="77">
        <v>479.2879244087967</v>
      </c>
      <c r="U14" s="77">
        <v>494.92901174817644</v>
      </c>
      <c r="V14" s="77">
        <v>511.46588856776827</v>
      </c>
      <c r="W14" s="77">
        <v>516.17770129633493</v>
      </c>
    </row>
    <row r="15" spans="2:23" x14ac:dyDescent="0.2">
      <c r="B15" s="3" t="s">
        <v>12</v>
      </c>
      <c r="C15" s="76">
        <v>3.2973419493004754</v>
      </c>
      <c r="D15" s="77">
        <v>5.1290006160843848</v>
      </c>
      <c r="E15" s="77">
        <v>7.6749252515757131</v>
      </c>
      <c r="F15" s="77">
        <v>12.570724071929062</v>
      </c>
      <c r="G15" s="77">
        <v>20.885692449369515</v>
      </c>
      <c r="H15" s="77">
        <v>25.777389287622071</v>
      </c>
      <c r="I15" s="77">
        <v>30.869695807783192</v>
      </c>
      <c r="J15" s="77">
        <v>34.980659812061091</v>
      </c>
      <c r="K15" s="77">
        <v>36.617285172850295</v>
      </c>
      <c r="L15" s="77">
        <v>37.276021332060452</v>
      </c>
      <c r="M15" s="77">
        <v>37.608006766238915</v>
      </c>
      <c r="N15" s="77">
        <v>37.792183161174798</v>
      </c>
      <c r="O15" s="77">
        <v>38.070703643218913</v>
      </c>
      <c r="P15" s="77">
        <v>38.313229177712159</v>
      </c>
      <c r="Q15" s="77">
        <v>38.496061874393575</v>
      </c>
      <c r="R15" s="77">
        <v>38.679280823799864</v>
      </c>
      <c r="S15" s="77">
        <v>38.883580386417599</v>
      </c>
      <c r="T15" s="77">
        <v>39.052786573811026</v>
      </c>
      <c r="U15" s="77">
        <v>39.219607949610925</v>
      </c>
      <c r="V15" s="77">
        <v>39.43107457670471</v>
      </c>
      <c r="W15" s="77">
        <v>39.77283927539434</v>
      </c>
    </row>
    <row r="16" spans="2:23" x14ac:dyDescent="0.2">
      <c r="B16" s="3" t="s">
        <v>13</v>
      </c>
      <c r="C16" s="76">
        <v>1.1852446603862212</v>
      </c>
      <c r="D16" s="77">
        <v>1.6988059785293119</v>
      </c>
      <c r="E16" s="77">
        <v>2.1028025343124281</v>
      </c>
      <c r="F16" s="77">
        <v>2.6183979263117818</v>
      </c>
      <c r="G16" s="77">
        <v>3.1338077563280686</v>
      </c>
      <c r="H16" s="77">
        <v>3.7043546004366581</v>
      </c>
      <c r="I16" s="77">
        <v>4.3242144615874372</v>
      </c>
      <c r="J16" s="77">
        <v>4.5792121088397773</v>
      </c>
      <c r="K16" s="77">
        <v>4.8662710167756327</v>
      </c>
      <c r="L16" s="77">
        <v>5.0543737442000953</v>
      </c>
      <c r="M16" s="77">
        <v>5.2342277823698105</v>
      </c>
      <c r="N16" s="77">
        <v>5.4663756499920089</v>
      </c>
      <c r="O16" s="77">
        <v>5.770678802882288</v>
      </c>
      <c r="P16" s="77">
        <v>6.0617279231328123</v>
      </c>
      <c r="Q16" s="77">
        <v>6.3938938968455812</v>
      </c>
      <c r="R16" s="77">
        <v>6.6537170341129546</v>
      </c>
      <c r="S16" s="77">
        <v>6.9034530270549421</v>
      </c>
      <c r="T16" s="77">
        <v>7.0801198772277587</v>
      </c>
      <c r="U16" s="77">
        <v>7.251600737390568</v>
      </c>
      <c r="V16" s="77">
        <v>7.4150265612339066</v>
      </c>
      <c r="W16" s="77">
        <v>7.649576833397921</v>
      </c>
    </row>
    <row r="17" spans="2:23" x14ac:dyDescent="0.2">
      <c r="B17" s="3" t="s">
        <v>14</v>
      </c>
      <c r="C17" s="76">
        <v>1.4171488289662142</v>
      </c>
      <c r="D17" s="77">
        <v>1.8832764336470991</v>
      </c>
      <c r="E17" s="77">
        <v>2.4161633203216257</v>
      </c>
      <c r="F17" s="77">
        <v>2.9397897729791698</v>
      </c>
      <c r="G17" s="77">
        <v>3.5428674317746487</v>
      </c>
      <c r="H17" s="77">
        <v>3.9618264121830151</v>
      </c>
      <c r="I17" s="77">
        <v>4.6032016297566178</v>
      </c>
      <c r="J17" s="77">
        <v>4.9044642538537122</v>
      </c>
      <c r="K17" s="77">
        <v>5.1529014179635642</v>
      </c>
      <c r="L17" s="77">
        <v>5.420915148034088</v>
      </c>
      <c r="M17" s="77">
        <v>5.6152587004923484</v>
      </c>
      <c r="N17" s="77">
        <v>5.8791763715196348</v>
      </c>
      <c r="O17" s="77">
        <v>6.1957536002458893</v>
      </c>
      <c r="P17" s="77">
        <v>6.5526338215135933</v>
      </c>
      <c r="Q17" s="77">
        <v>6.7929065520046361</v>
      </c>
      <c r="R17" s="77">
        <v>7.054250583945695</v>
      </c>
      <c r="S17" s="77">
        <v>7.2828872717483844</v>
      </c>
      <c r="T17" s="77">
        <v>7.5643924869148877</v>
      </c>
      <c r="U17" s="77">
        <v>7.9123282357975429</v>
      </c>
      <c r="V17" s="77">
        <v>8.2713076844849169</v>
      </c>
      <c r="W17" s="77">
        <v>8.6789570210690332</v>
      </c>
    </row>
    <row r="18" spans="2:23" x14ac:dyDescent="0.2">
      <c r="B18" s="3" t="s">
        <v>15</v>
      </c>
      <c r="C18" s="76">
        <v>3.6357739497803907</v>
      </c>
      <c r="D18" s="77">
        <v>4.8316501822072793</v>
      </c>
      <c r="E18" s="77">
        <v>6.1988010566600069</v>
      </c>
      <c r="F18" s="77">
        <v>7.5421937738363631</v>
      </c>
      <c r="G18" s="77">
        <v>9.0894229686293002</v>
      </c>
      <c r="H18" s="77">
        <v>10.164285478381695</v>
      </c>
      <c r="I18" s="77">
        <v>11.809769185121171</v>
      </c>
      <c r="J18" s="77">
        <v>12.582675162493864</v>
      </c>
      <c r="K18" s="77">
        <v>13.220054491302138</v>
      </c>
      <c r="L18" s="77">
        <v>13.907658586268449</v>
      </c>
      <c r="M18" s="77">
        <v>14.406257753055304</v>
      </c>
      <c r="N18" s="77">
        <v>15.083353181280506</v>
      </c>
      <c r="O18" s="77">
        <v>15.895549626544634</v>
      </c>
      <c r="P18" s="77">
        <v>16.81114563534458</v>
      </c>
      <c r="Q18" s="77">
        <v>17.427578656708466</v>
      </c>
      <c r="R18" s="77">
        <v>18.098071271062192</v>
      </c>
      <c r="S18" s="77">
        <v>18.684651379295065</v>
      </c>
      <c r="T18" s="77">
        <v>19.406868627836502</v>
      </c>
      <c r="U18" s="77">
        <v>20.299517096457606</v>
      </c>
      <c r="V18" s="77">
        <v>21.22049878967622</v>
      </c>
      <c r="W18" s="77">
        <v>22.266345780693367</v>
      </c>
    </row>
    <row r="19" spans="2:23" x14ac:dyDescent="0.2">
      <c r="B19" s="3" t="s">
        <v>16</v>
      </c>
      <c r="C19" s="76">
        <v>3.9747951845697669</v>
      </c>
      <c r="D19" s="77">
        <v>5.268725034522264</v>
      </c>
      <c r="E19" s="77">
        <v>6.765531117422352</v>
      </c>
      <c r="F19" s="77">
        <v>8.3200480739225249</v>
      </c>
      <c r="G19" s="77">
        <v>10.040425521660026</v>
      </c>
      <c r="H19" s="77">
        <v>11.373288678996134</v>
      </c>
      <c r="I19" s="77">
        <v>13.516990627848688</v>
      </c>
      <c r="J19" s="77">
        <v>14.696778493019485</v>
      </c>
      <c r="K19" s="77">
        <v>15.540128830587459</v>
      </c>
      <c r="L19" s="77">
        <v>16.530312873254751</v>
      </c>
      <c r="M19" s="77">
        <v>17.109596973040738</v>
      </c>
      <c r="N19" s="77">
        <v>17.835722381015483</v>
      </c>
      <c r="O19" s="77">
        <v>18.810161929990247</v>
      </c>
      <c r="P19" s="77">
        <v>19.735165915423366</v>
      </c>
      <c r="Q19" s="77">
        <v>20.383272168957106</v>
      </c>
      <c r="R19" s="77">
        <v>21.125254568897837</v>
      </c>
      <c r="S19" s="77">
        <v>21.980293052432391</v>
      </c>
      <c r="T19" s="77">
        <v>22.736741027804985</v>
      </c>
      <c r="U19" s="77">
        <v>23.582857323052604</v>
      </c>
      <c r="V19" s="77">
        <v>24.49597499612474</v>
      </c>
      <c r="W19" s="77">
        <v>25.527046230857227</v>
      </c>
    </row>
    <row r="20" spans="2:23" x14ac:dyDescent="0.2">
      <c r="B20" s="3" t="s">
        <v>17</v>
      </c>
      <c r="C20" s="76">
        <v>10.516373604307551</v>
      </c>
      <c r="D20" s="77">
        <v>14.034523351703234</v>
      </c>
      <c r="E20" s="77">
        <v>18.337073569789627</v>
      </c>
      <c r="F20" s="77">
        <v>23.7920876942623</v>
      </c>
      <c r="G20" s="77">
        <v>29.832229340069318</v>
      </c>
      <c r="H20" s="77">
        <v>36.069663277056648</v>
      </c>
      <c r="I20" s="77">
        <v>48.247923752860544</v>
      </c>
      <c r="J20" s="77">
        <v>54.632943967288099</v>
      </c>
      <c r="K20" s="77">
        <v>58.456922106512486</v>
      </c>
      <c r="L20" s="77">
        <v>63.154809342936446</v>
      </c>
      <c r="M20" s="77">
        <v>65.239081361744809</v>
      </c>
      <c r="N20" s="77">
        <v>67.308573781245755</v>
      </c>
      <c r="O20" s="77">
        <v>70.736862934899747</v>
      </c>
      <c r="P20" s="77">
        <v>72.40262035630947</v>
      </c>
      <c r="Q20" s="77">
        <v>74.061111321437537</v>
      </c>
      <c r="R20" s="77">
        <v>76.190028642706338</v>
      </c>
      <c r="S20" s="77">
        <v>80.565669368820195</v>
      </c>
      <c r="T20" s="77">
        <v>82.466565936332728</v>
      </c>
      <c r="U20" s="77">
        <v>83.571601199669544</v>
      </c>
      <c r="V20" s="77">
        <v>85.152302429540711</v>
      </c>
      <c r="W20" s="77">
        <v>86.896736468425388</v>
      </c>
    </row>
    <row r="21" spans="2:23" x14ac:dyDescent="0.2">
      <c r="B21" s="3" t="s">
        <v>18</v>
      </c>
      <c r="C21" s="76">
        <v>0.96718531897265492</v>
      </c>
      <c r="D21" s="77">
        <v>1.3138059978232361</v>
      </c>
      <c r="E21" s="77">
        <v>1.7364260561834683</v>
      </c>
      <c r="F21" s="77">
        <v>2.2577634528305879</v>
      </c>
      <c r="G21" s="77">
        <v>2.908726714550999</v>
      </c>
      <c r="H21" s="77">
        <v>3.5394388382637221</v>
      </c>
      <c r="I21" s="77">
        <v>4.8340368779107106</v>
      </c>
      <c r="J21" s="77">
        <v>5.3290699574212574</v>
      </c>
      <c r="K21" s="77">
        <v>5.6544839630536714</v>
      </c>
      <c r="L21" s="77">
        <v>5.9997782447676542</v>
      </c>
      <c r="M21" s="77">
        <v>6.2007576169887706</v>
      </c>
      <c r="N21" s="77">
        <v>6.4194610443840681</v>
      </c>
      <c r="O21" s="77">
        <v>6.7115292328372149</v>
      </c>
      <c r="P21" s="77">
        <v>6.8821261797722126</v>
      </c>
      <c r="Q21" s="77">
        <v>7.0584954466138727</v>
      </c>
      <c r="R21" s="77">
        <v>7.2585363005792516</v>
      </c>
      <c r="S21" s="77">
        <v>7.6046497834843496</v>
      </c>
      <c r="T21" s="77">
        <v>7.8076362500940526</v>
      </c>
      <c r="U21" s="77">
        <v>7.9562499818251684</v>
      </c>
      <c r="V21" s="77">
        <v>8.1341692724855701</v>
      </c>
      <c r="W21" s="77">
        <v>8.3350423754642691</v>
      </c>
    </row>
    <row r="22" spans="2:23" x14ac:dyDescent="0.2">
      <c r="B22" s="3" t="s">
        <v>19</v>
      </c>
      <c r="C22" s="76">
        <v>5.200535692781127</v>
      </c>
      <c r="D22" s="77">
        <v>8.3466558710395145</v>
      </c>
      <c r="E22" s="77">
        <v>9.4338694491582142</v>
      </c>
      <c r="F22" s="77">
        <v>10.160712618741464</v>
      </c>
      <c r="G22" s="77">
        <v>10.962545963907901</v>
      </c>
      <c r="H22" s="77">
        <v>11.815405650412986</v>
      </c>
      <c r="I22" s="77">
        <v>12.910297679888023</v>
      </c>
      <c r="J22" s="77">
        <v>13.557310781385745</v>
      </c>
      <c r="K22" s="77">
        <v>14.270731384408368</v>
      </c>
      <c r="L22" s="77">
        <v>14.634615667711756</v>
      </c>
      <c r="M22" s="77">
        <v>14.890308222280389</v>
      </c>
      <c r="N22" s="77">
        <v>15.457676263422172</v>
      </c>
      <c r="O22" s="77">
        <v>16.374252139016374</v>
      </c>
      <c r="P22" s="77">
        <v>16.812415871992105</v>
      </c>
      <c r="Q22" s="77">
        <v>17.419321056631322</v>
      </c>
      <c r="R22" s="77">
        <v>17.573111545746158</v>
      </c>
      <c r="S22" s="77">
        <v>17.79103076663748</v>
      </c>
      <c r="T22" s="77">
        <v>18.049396211713852</v>
      </c>
      <c r="U22" s="77">
        <v>18.302259773314287</v>
      </c>
      <c r="V22" s="77">
        <v>18.530750872650803</v>
      </c>
      <c r="W22" s="77">
        <v>18.661822281000365</v>
      </c>
    </row>
    <row r="23" spans="2:23" x14ac:dyDescent="0.2">
      <c r="B23" s="3" t="s">
        <v>20</v>
      </c>
      <c r="C23" s="76">
        <v>5.6042464404216892</v>
      </c>
      <c r="D23" s="77">
        <v>8.9945957912814318</v>
      </c>
      <c r="E23" s="77">
        <v>10.166208329891171</v>
      </c>
      <c r="F23" s="77">
        <v>10.949475379002294</v>
      </c>
      <c r="G23" s="77">
        <v>11.813553992422465</v>
      </c>
      <c r="H23" s="77">
        <v>12.73262005496481</v>
      </c>
      <c r="I23" s="77">
        <v>13.912507113013275</v>
      </c>
      <c r="J23" s="77">
        <v>14.609746990822034</v>
      </c>
      <c r="K23" s="77">
        <v>15.378549497179776</v>
      </c>
      <c r="L23" s="77">
        <v>15.770681638924168</v>
      </c>
      <c r="M23" s="77">
        <v>16.046223270293545</v>
      </c>
      <c r="N23" s="77">
        <v>16.657635346436312</v>
      </c>
      <c r="O23" s="77">
        <v>17.645363802046273</v>
      </c>
      <c r="P23" s="77">
        <v>18.117541609470944</v>
      </c>
      <c r="Q23" s="77">
        <v>18.771560045573416</v>
      </c>
      <c r="R23" s="77">
        <v>18.937289088138954</v>
      </c>
      <c r="S23" s="77">
        <v>19.172125091605849</v>
      </c>
      <c r="T23" s="77">
        <v>19.450547106458497</v>
      </c>
      <c r="U23" s="77">
        <v>19.723040133855399</v>
      </c>
      <c r="V23" s="77">
        <v>19.969268696790213</v>
      </c>
      <c r="W23" s="77">
        <v>20.110515006224016</v>
      </c>
    </row>
    <row r="24" spans="2:23" x14ac:dyDescent="0.2">
      <c r="B24" s="3" t="s">
        <v>21</v>
      </c>
      <c r="C24" s="76">
        <v>9.2825496033912582</v>
      </c>
      <c r="D24" s="77">
        <v>18.726615083375833</v>
      </c>
      <c r="E24" s="77">
        <v>31.457714896798251</v>
      </c>
      <c r="F24" s="77">
        <v>39.987221214371829</v>
      </c>
      <c r="G24" s="77">
        <v>43.600153611594031</v>
      </c>
      <c r="H24" s="77">
        <v>45.649685423503712</v>
      </c>
      <c r="I24" s="77">
        <v>48.158265591805602</v>
      </c>
      <c r="J24" s="77">
        <v>49.172746510764775</v>
      </c>
      <c r="K24" s="77">
        <v>50.121863348074655</v>
      </c>
      <c r="L24" s="77">
        <v>51.095785293692366</v>
      </c>
      <c r="M24" s="77">
        <v>51.902235267833177</v>
      </c>
      <c r="N24" s="77">
        <v>52.817488772635421</v>
      </c>
      <c r="O24" s="77">
        <v>53.520271464386333</v>
      </c>
      <c r="P24" s="77">
        <v>54.220024139953587</v>
      </c>
      <c r="Q24" s="77">
        <v>55.017913333243975</v>
      </c>
      <c r="R24" s="77">
        <v>55.791093539616362</v>
      </c>
      <c r="S24" s="77">
        <v>56.507348892747856</v>
      </c>
      <c r="T24" s="77">
        <v>57.498252194785628</v>
      </c>
      <c r="U24" s="77">
        <v>59.91275119205207</v>
      </c>
      <c r="V24" s="77">
        <v>62.520121337049936</v>
      </c>
      <c r="W24" s="77">
        <v>63.154445100326193</v>
      </c>
    </row>
    <row r="25" spans="2:23" x14ac:dyDescent="0.2">
      <c r="B25" s="3" t="s">
        <v>22</v>
      </c>
      <c r="C25" s="76">
        <v>7.4004358261995549</v>
      </c>
      <c r="D25" s="77">
        <v>15.116168804127328</v>
      </c>
      <c r="E25" s="77">
        <v>25.791663429386865</v>
      </c>
      <c r="F25" s="77">
        <v>32.944103455692925</v>
      </c>
      <c r="G25" s="77">
        <v>35.930780883824589</v>
      </c>
      <c r="H25" s="77">
        <v>37.590441315573962</v>
      </c>
      <c r="I25" s="77">
        <v>39.617391658899678</v>
      </c>
      <c r="J25" s="77">
        <v>40.419338301755189</v>
      </c>
      <c r="K25" s="77">
        <v>41.160214253204337</v>
      </c>
      <c r="L25" s="77">
        <v>41.952471570168477</v>
      </c>
      <c r="M25" s="77">
        <v>42.612462553702755</v>
      </c>
      <c r="N25" s="77">
        <v>43.337392715765858</v>
      </c>
      <c r="O25" s="77">
        <v>43.852211778464444</v>
      </c>
      <c r="P25" s="77">
        <v>44.40607229834535</v>
      </c>
      <c r="Q25" s="77">
        <v>45.028278242325641</v>
      </c>
      <c r="R25" s="77">
        <v>45.668986056898909</v>
      </c>
      <c r="S25" s="77">
        <v>46.25596062908199</v>
      </c>
      <c r="T25" s="77">
        <v>47.0717599141459</v>
      </c>
      <c r="U25" s="77">
        <v>49.092347389300606</v>
      </c>
      <c r="V25" s="77">
        <v>51.27821631075301</v>
      </c>
      <c r="W25" s="77">
        <v>51.80343241661712</v>
      </c>
    </row>
    <row r="26" spans="2:23" x14ac:dyDescent="0.2">
      <c r="B26" s="3" t="s">
        <v>23</v>
      </c>
      <c r="C26" s="76">
        <v>6.2375055706981677E-4</v>
      </c>
      <c r="D26" s="77">
        <v>8.1471097948246504E-4</v>
      </c>
      <c r="E26" s="77">
        <v>1.030510012137126E-3</v>
      </c>
      <c r="F26" s="77">
        <v>1.2692171463146867E-3</v>
      </c>
      <c r="G26" s="77">
        <v>1.5155287158469149E-3</v>
      </c>
      <c r="H26" s="77">
        <v>1.7108998101790971E-3</v>
      </c>
      <c r="I26" s="77">
        <v>1.8534527954183727E-3</v>
      </c>
      <c r="J26" s="77">
        <v>1.9369098709339698E-3</v>
      </c>
      <c r="K26" s="77">
        <v>2.0252288016113992E-3</v>
      </c>
      <c r="L26" s="77">
        <v>2.0481577521255646E-3</v>
      </c>
      <c r="M26" s="77">
        <v>2.0703427976538065E-3</v>
      </c>
      <c r="N26" s="77">
        <v>2.0832069750569321E-3</v>
      </c>
      <c r="O26" s="77">
        <v>2.0957261861877289E-3</v>
      </c>
      <c r="P26" s="77">
        <v>2.1008591592774541E-3</v>
      </c>
      <c r="Q26" s="77">
        <v>2.1231962491236687E-3</v>
      </c>
      <c r="R26" s="77">
        <v>2.1447881677520838E-3</v>
      </c>
      <c r="S26" s="77">
        <v>2.1618049545896207E-3</v>
      </c>
      <c r="T26" s="77">
        <v>2.1708421885119852E-3</v>
      </c>
      <c r="U26" s="77">
        <v>2.1883600095194684E-3</v>
      </c>
      <c r="V26" s="77">
        <v>2.1923889777471176E-3</v>
      </c>
      <c r="W26" s="77">
        <v>2.219229187950139E-3</v>
      </c>
    </row>
    <row r="27" spans="2:23" ht="13.5" thickBot="1" x14ac:dyDescent="0.25">
      <c r="B27" s="73" t="s">
        <v>24</v>
      </c>
      <c r="C27" s="78">
        <v>2.0352019343658628E-3</v>
      </c>
      <c r="D27" s="79">
        <v>2.8289542066041954E-3</v>
      </c>
      <c r="E27" s="79">
        <v>3.7213489880502043E-3</v>
      </c>
      <c r="F27" s="79">
        <v>4.9551679573106942E-3</v>
      </c>
      <c r="G27" s="79">
        <v>6.8813610753037588E-3</v>
      </c>
      <c r="H27" s="79">
        <v>8.3266663948094229E-3</v>
      </c>
      <c r="I27" s="79">
        <v>9.9681689669415385E-3</v>
      </c>
      <c r="J27" s="79">
        <v>1.0340627566833063E-2</v>
      </c>
      <c r="K27" s="79">
        <v>1.0761960847579995E-2</v>
      </c>
      <c r="L27" s="79">
        <v>1.1411099725631788E-2</v>
      </c>
      <c r="M27" s="79">
        <v>1.2185111203437538E-2</v>
      </c>
      <c r="N27" s="79">
        <v>1.2690583656945646E-2</v>
      </c>
      <c r="O27" s="79">
        <v>1.3488563932378034E-2</v>
      </c>
      <c r="P27" s="79">
        <v>1.4755680962994042E-2</v>
      </c>
      <c r="Q27" s="79">
        <v>1.5932335499881611E-2</v>
      </c>
      <c r="R27" s="79">
        <v>1.6601239777022183E-2</v>
      </c>
      <c r="S27" s="79">
        <v>1.7302650058758126E-2</v>
      </c>
      <c r="T27" s="79">
        <v>1.8002146066167301E-2</v>
      </c>
      <c r="U27" s="79">
        <v>1.8737450910242232E-2</v>
      </c>
      <c r="V27" s="79">
        <v>1.9798904971286869E-2</v>
      </c>
      <c r="W27" s="79">
        <v>2.1073694697561728E-2</v>
      </c>
    </row>
    <row r="28" spans="2:23" ht="13.5" thickBot="1" x14ac:dyDescent="0.25">
      <c r="B28" s="47" t="s">
        <v>25</v>
      </c>
      <c r="C28" s="80">
        <v>1316.3593524896444</v>
      </c>
      <c r="D28" s="81">
        <v>1948.6553148062394</v>
      </c>
      <c r="E28" s="81">
        <v>2585.9422923375259</v>
      </c>
      <c r="F28" s="81">
        <v>3311.6429802301827</v>
      </c>
      <c r="G28" s="81">
        <v>4158.8368055954888</v>
      </c>
      <c r="H28" s="81">
        <v>4860.0156386624285</v>
      </c>
      <c r="I28" s="81">
        <v>5718.277682790871</v>
      </c>
      <c r="J28" s="81">
        <v>6162.9765961610346</v>
      </c>
      <c r="K28" s="81">
        <v>6570.6058439606286</v>
      </c>
      <c r="L28" s="81">
        <v>6819.3977512951287</v>
      </c>
      <c r="M28" s="81">
        <v>7007.3814406691708</v>
      </c>
      <c r="N28" s="81">
        <v>7250.5858941218348</v>
      </c>
      <c r="O28" s="81">
        <v>7493.0911430663245</v>
      </c>
      <c r="P28" s="81">
        <v>7659.0251687675982</v>
      </c>
      <c r="Q28" s="81">
        <v>7806.3512691437354</v>
      </c>
      <c r="R28" s="81">
        <v>7953.3107884120991</v>
      </c>
      <c r="S28" s="81">
        <v>8106.4324386569324</v>
      </c>
      <c r="T28" s="81">
        <v>8254.6016022691965</v>
      </c>
      <c r="U28" s="81">
        <v>8440.500736084723</v>
      </c>
      <c r="V28" s="81">
        <v>8604.5984055281951</v>
      </c>
      <c r="W28" s="81">
        <v>8760.7800146113077</v>
      </c>
    </row>
    <row r="30" spans="2:23" x14ac:dyDescent="0.2">
      <c r="B30" s="25" t="s">
        <v>60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94" t="s">
        <v>0</v>
      </c>
      <c r="C3" s="90">
        <v>2024</v>
      </c>
      <c r="D3" s="91">
        <f t="shared" ref="D3:W3" si="0">+C3+1</f>
        <v>2025</v>
      </c>
      <c r="E3" s="91">
        <f t="shared" si="0"/>
        <v>2026</v>
      </c>
      <c r="F3" s="91">
        <f t="shared" si="0"/>
        <v>2027</v>
      </c>
      <c r="G3" s="91">
        <f t="shared" si="0"/>
        <v>2028</v>
      </c>
      <c r="H3" s="91">
        <f t="shared" si="0"/>
        <v>2029</v>
      </c>
      <c r="I3" s="91">
        <f t="shared" si="0"/>
        <v>2030</v>
      </c>
      <c r="J3" s="91">
        <f t="shared" si="0"/>
        <v>2031</v>
      </c>
      <c r="K3" s="91">
        <f t="shared" si="0"/>
        <v>2032</v>
      </c>
      <c r="L3" s="91">
        <f t="shared" si="0"/>
        <v>2033</v>
      </c>
      <c r="M3" s="92">
        <f t="shared" si="0"/>
        <v>2034</v>
      </c>
      <c r="N3" s="92">
        <f t="shared" si="0"/>
        <v>2035</v>
      </c>
      <c r="O3" s="92">
        <f t="shared" si="0"/>
        <v>2036</v>
      </c>
      <c r="P3" s="92">
        <f t="shared" si="0"/>
        <v>2037</v>
      </c>
      <c r="Q3" s="92">
        <f t="shared" si="0"/>
        <v>2038</v>
      </c>
      <c r="R3" s="92">
        <f t="shared" si="0"/>
        <v>2039</v>
      </c>
      <c r="S3" s="92">
        <f t="shared" si="0"/>
        <v>2040</v>
      </c>
      <c r="T3" s="92">
        <f t="shared" si="0"/>
        <v>2041</v>
      </c>
      <c r="U3" s="92">
        <f t="shared" si="0"/>
        <v>2042</v>
      </c>
      <c r="V3" s="92">
        <f t="shared" si="0"/>
        <v>2043</v>
      </c>
      <c r="W3" s="91">
        <f t="shared" si="0"/>
        <v>2044</v>
      </c>
    </row>
    <row r="4" spans="2:23" x14ac:dyDescent="0.2">
      <c r="B4" s="3" t="s">
        <v>1</v>
      </c>
      <c r="C4" s="76">
        <v>6.0930130751603739</v>
      </c>
      <c r="D4" s="77">
        <v>19.640874316099378</v>
      </c>
      <c r="E4" s="77">
        <v>44.562288274080871</v>
      </c>
      <c r="F4" s="77">
        <v>78.906574679865159</v>
      </c>
      <c r="G4" s="77">
        <v>118.84307462193571</v>
      </c>
      <c r="H4" s="77">
        <v>162.89773940667578</v>
      </c>
      <c r="I4" s="77">
        <v>210.45468018315313</v>
      </c>
      <c r="J4" s="77">
        <v>262.17780763210868</v>
      </c>
      <c r="K4" s="77">
        <v>316.82251908178517</v>
      </c>
      <c r="L4" s="77">
        <v>375.71644101032598</v>
      </c>
      <c r="M4" s="77">
        <v>435.73431171453672</v>
      </c>
      <c r="N4" s="77">
        <v>499.11823752151071</v>
      </c>
      <c r="O4" s="77">
        <v>562.47042261865943</v>
      </c>
      <c r="P4" s="77">
        <v>631.36735722957951</v>
      </c>
      <c r="Q4" s="77">
        <v>701.4283224230702</v>
      </c>
      <c r="R4" s="77">
        <v>761.51887957945621</v>
      </c>
      <c r="S4" s="77">
        <v>821.79695764013354</v>
      </c>
      <c r="T4" s="77">
        <v>884.22539224710977</v>
      </c>
      <c r="U4" s="77">
        <v>959.65980035314476</v>
      </c>
      <c r="V4" s="77">
        <v>1040.1124377439007</v>
      </c>
      <c r="W4" s="77">
        <v>1120.7542087242939</v>
      </c>
    </row>
    <row r="5" spans="2:23" x14ac:dyDescent="0.2">
      <c r="B5" s="3" t="s">
        <v>2</v>
      </c>
      <c r="C5" s="76">
        <v>5.291456925124443E-2</v>
      </c>
      <c r="D5" s="77">
        <v>0.17057051927085737</v>
      </c>
      <c r="E5" s="77">
        <v>0.38699970930403843</v>
      </c>
      <c r="F5" s="77">
        <v>0.68526152147906194</v>
      </c>
      <c r="G5" s="77">
        <v>1.0320887259786007</v>
      </c>
      <c r="H5" s="77">
        <v>1.4146799959852108</v>
      </c>
      <c r="I5" s="77">
        <v>1.8276866652722294</v>
      </c>
      <c r="J5" s="77">
        <v>2.2768744440489339</v>
      </c>
      <c r="K5" s="77">
        <v>2.7514346218378294</v>
      </c>
      <c r="L5" s="77">
        <v>3.2628969265996046</v>
      </c>
      <c r="M5" s="77">
        <v>3.7841201270941482</v>
      </c>
      <c r="N5" s="77">
        <v>4.3345757210927855</v>
      </c>
      <c r="O5" s="77">
        <v>4.8847556639534027</v>
      </c>
      <c r="P5" s="77">
        <v>5.4830887994147988</v>
      </c>
      <c r="Q5" s="77">
        <v>6.0915309197269094</v>
      </c>
      <c r="R5" s="77">
        <v>6.6133853632960724</v>
      </c>
      <c r="S5" s="77">
        <v>7.136868325917102</v>
      </c>
      <c r="T5" s="77">
        <v>7.6790259883919498</v>
      </c>
      <c r="U5" s="77">
        <v>8.3341335948282556</v>
      </c>
      <c r="V5" s="77">
        <v>9.0328218464608625</v>
      </c>
      <c r="W5" s="77">
        <v>9.7331526224575455</v>
      </c>
    </row>
    <row r="6" spans="2:23" x14ac:dyDescent="0.2">
      <c r="B6" s="3" t="s">
        <v>3</v>
      </c>
      <c r="C6" s="76">
        <v>0.331179052363131</v>
      </c>
      <c r="D6" s="77">
        <v>1.0675582118979683</v>
      </c>
      <c r="E6" s="77">
        <v>2.4221343725500408</v>
      </c>
      <c r="F6" s="77">
        <v>4.28888044475607</v>
      </c>
      <c r="G6" s="77">
        <v>6.4595851588875153</v>
      </c>
      <c r="H6" s="77">
        <v>8.8541282126461169</v>
      </c>
      <c r="I6" s="77">
        <v>11.439033642088145</v>
      </c>
      <c r="J6" s="77">
        <v>14.250387585120951</v>
      </c>
      <c r="K6" s="77">
        <v>17.220541026665018</v>
      </c>
      <c r="L6" s="77">
        <v>20.42165564986464</v>
      </c>
      <c r="M6" s="77">
        <v>23.683861277767427</v>
      </c>
      <c r="N6" s="77">
        <v>27.12902514412859</v>
      </c>
      <c r="O6" s="77">
        <v>30.572463778971031</v>
      </c>
      <c r="P6" s="77">
        <v>34.317281200779789</v>
      </c>
      <c r="Q6" s="77">
        <v>38.125368230006437</v>
      </c>
      <c r="R6" s="77">
        <v>41.391524650407788</v>
      </c>
      <c r="S6" s="77">
        <v>44.667873564180717</v>
      </c>
      <c r="T6" s="77">
        <v>48.061102752862205</v>
      </c>
      <c r="U6" s="77">
        <v>52.161257386368021</v>
      </c>
      <c r="V6" s="77">
        <v>56.534172376458351</v>
      </c>
      <c r="W6" s="77">
        <v>60.917367515665937</v>
      </c>
    </row>
    <row r="7" spans="2:23" x14ac:dyDescent="0.2">
      <c r="B7" s="2" t="s">
        <v>4</v>
      </c>
      <c r="C7" s="76">
        <v>22.340853837488055</v>
      </c>
      <c r="D7" s="77">
        <v>72.01591346082904</v>
      </c>
      <c r="E7" s="77">
        <v>163.3936373867119</v>
      </c>
      <c r="F7" s="77">
        <v>289.32159343730018</v>
      </c>
      <c r="G7" s="77">
        <v>435.75415430344674</v>
      </c>
      <c r="H7" s="77">
        <v>597.28652173390788</v>
      </c>
      <c r="I7" s="77">
        <v>771.66045622893455</v>
      </c>
      <c r="J7" s="77">
        <v>961.31027580107934</v>
      </c>
      <c r="K7" s="77">
        <v>1161.6724769698008</v>
      </c>
      <c r="L7" s="77">
        <v>1377.6149811941709</v>
      </c>
      <c r="M7" s="77">
        <v>1597.6785951237594</v>
      </c>
      <c r="N7" s="77">
        <v>1830.0843038645901</v>
      </c>
      <c r="O7" s="77">
        <v>2062.3736310138897</v>
      </c>
      <c r="P7" s="77">
        <v>2314.993529741585</v>
      </c>
      <c r="Q7" s="77">
        <v>2571.8815035229177</v>
      </c>
      <c r="R7" s="77">
        <v>2792.2116321282474</v>
      </c>
      <c r="S7" s="77">
        <v>3013.2293314088024</v>
      </c>
      <c r="T7" s="77">
        <v>3242.131602855336</v>
      </c>
      <c r="U7" s="77">
        <v>3518.7220294678696</v>
      </c>
      <c r="V7" s="77">
        <v>3813.712470258939</v>
      </c>
      <c r="W7" s="77">
        <v>4109.3963948534592</v>
      </c>
    </row>
    <row r="8" spans="2:23" x14ac:dyDescent="0.2">
      <c r="B8" s="3" t="s">
        <v>5</v>
      </c>
      <c r="C8" s="76">
        <v>4.0397327871397846E-2</v>
      </c>
      <c r="D8" s="77">
        <v>0.13022109580939958</v>
      </c>
      <c r="E8" s="77">
        <v>0.2954527337954892</v>
      </c>
      <c r="F8" s="77">
        <v>0.52315902316811491</v>
      </c>
      <c r="G8" s="77">
        <v>0.78794228594708426</v>
      </c>
      <c r="H8" s="77">
        <v>1.080029421756624</v>
      </c>
      <c r="I8" s="77">
        <v>1.3953370216927095</v>
      </c>
      <c r="J8" s="77">
        <v>1.7382668845232698</v>
      </c>
      <c r="K8" s="77">
        <v>2.100567161519213</v>
      </c>
      <c r="L8" s="77">
        <v>2.4910401581190356</v>
      </c>
      <c r="M8" s="77">
        <v>2.8889650552221564</v>
      </c>
      <c r="N8" s="77">
        <v>3.3092072573994908</v>
      </c>
      <c r="O8" s="77">
        <v>3.7292390152784343</v>
      </c>
      <c r="P8" s="77">
        <v>4.1860330550217908</v>
      </c>
      <c r="Q8" s="77">
        <v>4.6505447419318902</v>
      </c>
      <c r="R8" s="77">
        <v>5.0489515579812068</v>
      </c>
      <c r="S8" s="77">
        <v>5.4486016576670337</v>
      </c>
      <c r="T8" s="77">
        <v>5.8625088510714658</v>
      </c>
      <c r="U8" s="77">
        <v>6.3626470387716658</v>
      </c>
      <c r="V8" s="77">
        <v>6.8960566229464888</v>
      </c>
      <c r="W8" s="77">
        <v>7.4307201830340182</v>
      </c>
    </row>
    <row r="9" spans="2:23" x14ac:dyDescent="0.2">
      <c r="B9" s="3" t="s">
        <v>6</v>
      </c>
      <c r="C9" s="76">
        <v>0.56257040939305991</v>
      </c>
      <c r="D9" s="77">
        <v>1.8134500235837472</v>
      </c>
      <c r="E9" s="77">
        <v>4.1144544494812818</v>
      </c>
      <c r="F9" s="77">
        <v>7.2854765735567382</v>
      </c>
      <c r="G9" s="77">
        <v>10.972830079120188</v>
      </c>
      <c r="H9" s="77">
        <v>15.040415442536284</v>
      </c>
      <c r="I9" s="77">
        <v>19.431367392266043</v>
      </c>
      <c r="J9" s="77">
        <v>24.206985075194208</v>
      </c>
      <c r="K9" s="77">
        <v>29.25235381348482</v>
      </c>
      <c r="L9" s="77">
        <v>34.690053907248377</v>
      </c>
      <c r="M9" s="77">
        <v>40.231528654876222</v>
      </c>
      <c r="N9" s="77">
        <v>46.083792657974591</v>
      </c>
      <c r="O9" s="77">
        <v>51.933126028248012</v>
      </c>
      <c r="P9" s="77">
        <v>58.294408407241107</v>
      </c>
      <c r="Q9" s="77">
        <v>64.76316620985547</v>
      </c>
      <c r="R9" s="77">
        <v>70.311352127581458</v>
      </c>
      <c r="S9" s="77">
        <v>75.876851927715975</v>
      </c>
      <c r="T9" s="77">
        <v>81.64089503436729</v>
      </c>
      <c r="U9" s="77">
        <v>88.605785036579931</v>
      </c>
      <c r="V9" s="77">
        <v>96.034010217678471</v>
      </c>
      <c r="W9" s="77">
        <v>103.47969818108842</v>
      </c>
    </row>
    <row r="10" spans="2:23" x14ac:dyDescent="0.2">
      <c r="B10" s="3" t="s">
        <v>7</v>
      </c>
      <c r="C10" s="76">
        <v>34.789714454939727</v>
      </c>
      <c r="D10" s="77">
        <v>112.14491101095687</v>
      </c>
      <c r="E10" s="77">
        <v>254.44049854975515</v>
      </c>
      <c r="F10" s="77">
        <v>450.53853780834561</v>
      </c>
      <c r="G10" s="77">
        <v>678.56684041916526</v>
      </c>
      <c r="H10" s="77">
        <v>930.10892466602286</v>
      </c>
      <c r="I10" s="77">
        <v>1201.6482057335559</v>
      </c>
      <c r="J10" s="77">
        <v>1496.9754621284976</v>
      </c>
      <c r="K10" s="77">
        <v>1808.9842965682269</v>
      </c>
      <c r="L10" s="77">
        <v>2145.2551533268133</v>
      </c>
      <c r="M10" s="77">
        <v>2487.9435011501969</v>
      </c>
      <c r="N10" s="77">
        <v>2849.8512555988727</v>
      </c>
      <c r="O10" s="77">
        <v>3211.5777778365223</v>
      </c>
      <c r="P10" s="77">
        <v>3604.9635546874074</v>
      </c>
      <c r="Q10" s="77">
        <v>4004.9956805752813</v>
      </c>
      <c r="R10" s="77">
        <v>4348.0990514561781</v>
      </c>
      <c r="S10" s="77">
        <v>4692.2731239151199</v>
      </c>
      <c r="T10" s="77">
        <v>5048.7252416201882</v>
      </c>
      <c r="U10" s="77">
        <v>5479.4385005142331</v>
      </c>
      <c r="V10" s="77">
        <v>5938.8047036464222</v>
      </c>
      <c r="W10" s="77">
        <v>6399.2508164220262</v>
      </c>
    </row>
    <row r="11" spans="2:23" x14ac:dyDescent="0.2">
      <c r="B11" s="3" t="s">
        <v>8</v>
      </c>
      <c r="C11" s="76">
        <v>7.0883100326465751E-3</v>
      </c>
      <c r="D11" s="77">
        <v>2.2849221681851259E-2</v>
      </c>
      <c r="E11" s="77">
        <v>5.1841561991485187E-2</v>
      </c>
      <c r="F11" s="77">
        <v>9.1796006022905649E-2</v>
      </c>
      <c r="G11" s="77">
        <v>0.13825615467451791</v>
      </c>
      <c r="H11" s="77">
        <v>0.18950717260710873</v>
      </c>
      <c r="I11" s="77">
        <v>0.24483256519524307</v>
      </c>
      <c r="J11" s="77">
        <v>0.30500469328584945</v>
      </c>
      <c r="K11" s="77">
        <v>0.36857564769244633</v>
      </c>
      <c r="L11" s="77">
        <v>0.43708992339125441</v>
      </c>
      <c r="M11" s="77">
        <v>0.50691174550174511</v>
      </c>
      <c r="N11" s="77">
        <v>0.58064946962344732</v>
      </c>
      <c r="O11" s="77">
        <v>0.65435026817333097</v>
      </c>
      <c r="P11" s="77">
        <v>0.73450155404732786</v>
      </c>
      <c r="Q11" s="77">
        <v>0.81600701552458754</v>
      </c>
      <c r="R11" s="77">
        <v>0.88591339745824538</v>
      </c>
      <c r="S11" s="77">
        <v>0.95603793193660047</v>
      </c>
      <c r="T11" s="77">
        <v>1.028664084857732</v>
      </c>
      <c r="U11" s="77">
        <v>1.116420744032584</v>
      </c>
      <c r="V11" s="77">
        <v>1.2100153629403665</v>
      </c>
      <c r="W11" s="77">
        <v>1.3038300105112093</v>
      </c>
    </row>
    <row r="12" spans="2:23" x14ac:dyDescent="0.2">
      <c r="B12" s="3" t="s">
        <v>9</v>
      </c>
      <c r="C12" s="76">
        <v>0.20969895262937827</v>
      </c>
      <c r="D12" s="77">
        <v>0.6759661799515978</v>
      </c>
      <c r="E12" s="77">
        <v>1.5336689848802307</v>
      </c>
      <c r="F12" s="77">
        <v>2.7156721743132026</v>
      </c>
      <c r="G12" s="77">
        <v>4.0901386502964323</v>
      </c>
      <c r="H12" s="77">
        <v>5.6063371139859575</v>
      </c>
      <c r="I12" s="77">
        <v>7.2430709512627107</v>
      </c>
      <c r="J12" s="77">
        <v>9.0231895098424246</v>
      </c>
      <c r="K12" s="77">
        <v>10.90385817350357</v>
      </c>
      <c r="L12" s="77">
        <v>12.930768930514596</v>
      </c>
      <c r="M12" s="77">
        <v>14.996361843325991</v>
      </c>
      <c r="N12" s="77">
        <v>17.177801911040081</v>
      </c>
      <c r="O12" s="77">
        <v>19.358149581031732</v>
      </c>
      <c r="P12" s="77">
        <v>21.729327001638925</v>
      </c>
      <c r="Q12" s="77">
        <v>24.140566045450047</v>
      </c>
      <c r="R12" s="77">
        <v>26.208660556847139</v>
      </c>
      <c r="S12" s="77">
        <v>28.283208843534222</v>
      </c>
      <c r="T12" s="77">
        <v>30.431764441542686</v>
      </c>
      <c r="U12" s="77">
        <v>33.027937496962601</v>
      </c>
      <c r="V12" s="77">
        <v>35.796819425985646</v>
      </c>
      <c r="W12" s="77">
        <v>38.572210632957827</v>
      </c>
    </row>
    <row r="13" spans="2:23" x14ac:dyDescent="0.2">
      <c r="B13" s="3" t="s">
        <v>10</v>
      </c>
      <c r="C13" s="76">
        <v>2.2634740774790036</v>
      </c>
      <c r="D13" s="77">
        <v>7.2963260254195257</v>
      </c>
      <c r="E13" s="77">
        <v>16.554302952792163</v>
      </c>
      <c r="F13" s="77">
        <v>29.312752841226249</v>
      </c>
      <c r="G13" s="77">
        <v>44.148636376851044</v>
      </c>
      <c r="H13" s="77">
        <v>60.514363891667131</v>
      </c>
      <c r="I13" s="77">
        <v>78.1811407923432</v>
      </c>
      <c r="J13" s="77">
        <v>97.395601149261495</v>
      </c>
      <c r="K13" s="77">
        <v>117.69539146842263</v>
      </c>
      <c r="L13" s="77">
        <v>139.57370749399848</v>
      </c>
      <c r="M13" s="77">
        <v>161.86955568088126</v>
      </c>
      <c r="N13" s="77">
        <v>185.41584898818093</v>
      </c>
      <c r="O13" s="77">
        <v>208.95035103998777</v>
      </c>
      <c r="P13" s="77">
        <v>234.54465447999456</v>
      </c>
      <c r="Q13" s="77">
        <v>260.57137994446452</v>
      </c>
      <c r="R13" s="77">
        <v>282.89423019063281</v>
      </c>
      <c r="S13" s="77">
        <v>305.28674198201895</v>
      </c>
      <c r="T13" s="77">
        <v>328.47808289782108</v>
      </c>
      <c r="U13" s="77">
        <v>356.50097160522603</v>
      </c>
      <c r="V13" s="77">
        <v>386.38806637303128</v>
      </c>
      <c r="W13" s="77">
        <v>416.34542177741196</v>
      </c>
    </row>
    <row r="14" spans="2:23" x14ac:dyDescent="0.2">
      <c r="B14" s="3" t="s">
        <v>11</v>
      </c>
      <c r="C14" s="76">
        <v>4.0950959377084679</v>
      </c>
      <c r="D14" s="77">
        <v>13.200573120842042</v>
      </c>
      <c r="E14" s="77">
        <v>29.950181205114035</v>
      </c>
      <c r="F14" s="77">
        <v>53.0328737923315</v>
      </c>
      <c r="G14" s="77">
        <v>79.87407643898149</v>
      </c>
      <c r="H14" s="77">
        <v>109.48308540903834</v>
      </c>
      <c r="I14" s="77">
        <v>141.44596364042448</v>
      </c>
      <c r="J14" s="77">
        <v>176.20892352398266</v>
      </c>
      <c r="K14" s="77">
        <v>212.93547131149609</v>
      </c>
      <c r="L14" s="77">
        <v>252.51790080413906</v>
      </c>
      <c r="M14" s="77">
        <v>292.855732920847</v>
      </c>
      <c r="N14" s="77">
        <v>335.45588064518483</v>
      </c>
      <c r="O14" s="77">
        <v>378.03469553299971</v>
      </c>
      <c r="P14" s="77">
        <v>424.34012005210241</v>
      </c>
      <c r="Q14" s="77">
        <v>471.42788605829088</v>
      </c>
      <c r="R14" s="77">
        <v>511.81457052298447</v>
      </c>
      <c r="S14" s="77">
        <v>552.32728722885759</v>
      </c>
      <c r="T14" s="77">
        <v>594.28525216393189</v>
      </c>
      <c r="U14" s="77">
        <v>644.9844931450184</v>
      </c>
      <c r="V14" s="77">
        <v>699.05647107986715</v>
      </c>
      <c r="W14" s="77">
        <v>753.25556513691254</v>
      </c>
    </row>
    <row r="15" spans="2:23" x14ac:dyDescent="0.2">
      <c r="B15" s="3" t="s">
        <v>12</v>
      </c>
      <c r="C15" s="76">
        <v>0.24376908598578761</v>
      </c>
      <c r="D15" s="77">
        <v>0.785791515779942</v>
      </c>
      <c r="E15" s="77">
        <v>1.7828467045792371</v>
      </c>
      <c r="F15" s="77">
        <v>3.1568918941592363</v>
      </c>
      <c r="G15" s="77">
        <v>4.7546701966608689</v>
      </c>
      <c r="H15" s="77">
        <v>6.5172079157685356</v>
      </c>
      <c r="I15" s="77">
        <v>8.4198645886424845</v>
      </c>
      <c r="J15" s="77">
        <v>10.489201934061926</v>
      </c>
      <c r="K15" s="77">
        <v>12.675425925333128</v>
      </c>
      <c r="L15" s="77">
        <v>15.03165220312769</v>
      </c>
      <c r="M15" s="77">
        <v>17.432845390127955</v>
      </c>
      <c r="N15" s="77">
        <v>19.968707609617834</v>
      </c>
      <c r="O15" s="77">
        <v>22.503299947732568</v>
      </c>
      <c r="P15" s="77">
        <v>25.259726459567108</v>
      </c>
      <c r="Q15" s="77">
        <v>28.062723472346342</v>
      </c>
      <c r="R15" s="77">
        <v>30.466824696764505</v>
      </c>
      <c r="S15" s="77">
        <v>32.878428251947177</v>
      </c>
      <c r="T15" s="77">
        <v>35.376063207911159</v>
      </c>
      <c r="U15" s="77">
        <v>38.394040765000682</v>
      </c>
      <c r="V15" s="77">
        <v>41.612787490137883</v>
      </c>
      <c r="W15" s="77">
        <v>44.839101066306959</v>
      </c>
    </row>
    <row r="16" spans="2:23" x14ac:dyDescent="0.2">
      <c r="B16" s="3" t="s">
        <v>13</v>
      </c>
      <c r="C16" s="76">
        <v>0.14214871536582691</v>
      </c>
      <c r="D16" s="77">
        <v>0.45821747274384506</v>
      </c>
      <c r="E16" s="77">
        <v>1.0396288262938806</v>
      </c>
      <c r="F16" s="77">
        <v>1.8408738150238237</v>
      </c>
      <c r="G16" s="77">
        <v>2.7725839710574749</v>
      </c>
      <c r="H16" s="77">
        <v>3.8003700479580407</v>
      </c>
      <c r="I16" s="77">
        <v>4.9098634881845795</v>
      </c>
      <c r="J16" s="77">
        <v>6.1165531884817437</v>
      </c>
      <c r="K16" s="77">
        <v>7.3914028299135985</v>
      </c>
      <c r="L16" s="77">
        <v>8.7653856593820922</v>
      </c>
      <c r="M16" s="77">
        <v>10.16558997773099</v>
      </c>
      <c r="N16" s="77">
        <v>11.644323654675723</v>
      </c>
      <c r="O16" s="77">
        <v>13.122316827526536</v>
      </c>
      <c r="P16" s="77">
        <v>14.729667842004359</v>
      </c>
      <c r="Q16" s="77">
        <v>16.364175445499448</v>
      </c>
      <c r="R16" s="77">
        <v>17.766075523511709</v>
      </c>
      <c r="S16" s="77">
        <v>19.172350424837241</v>
      </c>
      <c r="T16" s="77">
        <v>20.628792692761902</v>
      </c>
      <c r="U16" s="77">
        <v>22.388661590855833</v>
      </c>
      <c r="V16" s="77">
        <v>24.265604724214796</v>
      </c>
      <c r="W16" s="77">
        <v>26.146960304497444</v>
      </c>
    </row>
    <row r="17" spans="2:23" x14ac:dyDescent="0.2">
      <c r="B17" s="3" t="s">
        <v>14</v>
      </c>
      <c r="C17" s="76">
        <v>0.1249575719647132</v>
      </c>
      <c r="D17" s="77">
        <v>0.40280169031793456</v>
      </c>
      <c r="E17" s="77">
        <v>0.91389847276409963</v>
      </c>
      <c r="F17" s="77">
        <v>1.6182427088897628</v>
      </c>
      <c r="G17" s="77">
        <v>2.4372739507353574</v>
      </c>
      <c r="H17" s="77">
        <v>3.3407619093715821</v>
      </c>
      <c r="I17" s="77">
        <v>4.3160757280345852</v>
      </c>
      <c r="J17" s="77">
        <v>5.3768311114083165</v>
      </c>
      <c r="K17" s="77">
        <v>6.497503327146867</v>
      </c>
      <c r="L17" s="77">
        <v>7.7053197878847497</v>
      </c>
      <c r="M17" s="77">
        <v>8.936186570079018</v>
      </c>
      <c r="N17" s="77">
        <v>10.236085548257812</v>
      </c>
      <c r="O17" s="77">
        <v>11.535333577229162</v>
      </c>
      <c r="P17" s="77">
        <v>12.948295203700903</v>
      </c>
      <c r="Q17" s="77">
        <v>14.385129162875112</v>
      </c>
      <c r="R17" s="77">
        <v>15.617486623403156</v>
      </c>
      <c r="S17" s="77">
        <v>16.853689826030195</v>
      </c>
      <c r="T17" s="77">
        <v>18.133993267663676</v>
      </c>
      <c r="U17" s="77">
        <v>19.681027610647966</v>
      </c>
      <c r="V17" s="77">
        <v>21.330977496278528</v>
      </c>
      <c r="W17" s="77">
        <v>22.984806197504341</v>
      </c>
    </row>
    <row r="18" spans="2:23" x14ac:dyDescent="0.2">
      <c r="B18" s="3" t="s">
        <v>15</v>
      </c>
      <c r="C18" s="76">
        <v>0.32058558401980231</v>
      </c>
      <c r="D18" s="77">
        <v>1.0334100855545139</v>
      </c>
      <c r="E18" s="77">
        <v>2.3446572386075148</v>
      </c>
      <c r="F18" s="77">
        <v>4.1516914562145253</v>
      </c>
      <c r="G18" s="77">
        <v>6.2529615502883846</v>
      </c>
      <c r="H18" s="77">
        <v>8.5709100372840048</v>
      </c>
      <c r="I18" s="77">
        <v>11.073131753363423</v>
      </c>
      <c r="J18" s="77">
        <v>13.794558544346907</v>
      </c>
      <c r="K18" s="77">
        <v>16.669705293187093</v>
      </c>
      <c r="L18" s="77">
        <v>19.768425437683248</v>
      </c>
      <c r="M18" s="77">
        <v>22.926282460799506</v>
      </c>
      <c r="N18" s="77">
        <v>26.261245412895541</v>
      </c>
      <c r="O18" s="77">
        <v>29.594538318682623</v>
      </c>
      <c r="P18" s="77">
        <v>33.219569768140758</v>
      </c>
      <c r="Q18" s="77">
        <v>36.905847011679263</v>
      </c>
      <c r="R18" s="77">
        <v>40.067528452769601</v>
      </c>
      <c r="S18" s="77">
        <v>43.239076358592008</v>
      </c>
      <c r="T18" s="77">
        <v>46.523765874442553</v>
      </c>
      <c r="U18" s="77">
        <v>50.492768317002522</v>
      </c>
      <c r="V18" s="77">
        <v>54.725806294386153</v>
      </c>
      <c r="W18" s="77">
        <v>58.968795588391565</v>
      </c>
    </row>
    <row r="19" spans="2:23" x14ac:dyDescent="0.2">
      <c r="B19" s="3" t="s">
        <v>16</v>
      </c>
      <c r="C19" s="76">
        <v>0.3571259840026853</v>
      </c>
      <c r="D19" s="77">
        <v>1.1511983447738516</v>
      </c>
      <c r="E19" s="77">
        <v>2.6119016737664849</v>
      </c>
      <c r="F19" s="77">
        <v>4.6249019621686109</v>
      </c>
      <c r="G19" s="77">
        <v>6.9656751828234391</v>
      </c>
      <c r="H19" s="77">
        <v>9.5478238368774342</v>
      </c>
      <c r="I19" s="77">
        <v>12.335249214347161</v>
      </c>
      <c r="J19" s="77">
        <v>15.366864698845097</v>
      </c>
      <c r="K19" s="77">
        <v>18.569721168424369</v>
      </c>
      <c r="L19" s="77">
        <v>22.021633967734076</v>
      </c>
      <c r="M19" s="77">
        <v>25.53942407725604</v>
      </c>
      <c r="N19" s="77">
        <v>29.254506679991632</v>
      </c>
      <c r="O19" s="77">
        <v>32.96772888425285</v>
      </c>
      <c r="P19" s="77">
        <v>37.005942041549567</v>
      </c>
      <c r="Q19" s="77">
        <v>41.112381799065552</v>
      </c>
      <c r="R19" s="77">
        <v>44.634432234379787</v>
      </c>
      <c r="S19" s="77">
        <v>48.167473715772537</v>
      </c>
      <c r="T19" s="77">
        <v>51.826552707356171</v>
      </c>
      <c r="U19" s="77">
        <v>56.247942730685281</v>
      </c>
      <c r="V19" s="77">
        <v>60.963463104491268</v>
      </c>
      <c r="W19" s="77">
        <v>65.690069047698444</v>
      </c>
    </row>
    <row r="20" spans="2:23" x14ac:dyDescent="0.2">
      <c r="B20" s="3" t="s">
        <v>17</v>
      </c>
      <c r="C20" s="76">
        <v>1.2590978008562952</v>
      </c>
      <c r="D20" s="77">
        <v>4.0587114048897233</v>
      </c>
      <c r="E20" s="77">
        <v>9.2086260894069518</v>
      </c>
      <c r="F20" s="77">
        <v>16.30574125264063</v>
      </c>
      <c r="G20" s="77">
        <v>24.55846591130798</v>
      </c>
      <c r="H20" s="77">
        <v>33.662193552080765</v>
      </c>
      <c r="I20" s="77">
        <v>43.48965310427279</v>
      </c>
      <c r="J20" s="77">
        <v>54.1780391656593</v>
      </c>
      <c r="K20" s="77">
        <v>65.470159363990462</v>
      </c>
      <c r="L20" s="77">
        <v>77.640362622921828</v>
      </c>
      <c r="M20" s="77">
        <v>90.042825588875687</v>
      </c>
      <c r="N20" s="77">
        <v>103.14087094160112</v>
      </c>
      <c r="O20" s="77">
        <v>116.2323571982856</v>
      </c>
      <c r="P20" s="77">
        <v>130.4696446920542</v>
      </c>
      <c r="Q20" s="77">
        <v>144.94747464463018</v>
      </c>
      <c r="R20" s="77">
        <v>157.36495798735933</v>
      </c>
      <c r="S20" s="77">
        <v>169.82119180629712</v>
      </c>
      <c r="T20" s="77">
        <v>182.7217885644086</v>
      </c>
      <c r="U20" s="77">
        <v>198.3100199014479</v>
      </c>
      <c r="V20" s="77">
        <v>214.93524908809681</v>
      </c>
      <c r="W20" s="77">
        <v>231.59956200620056</v>
      </c>
    </row>
    <row r="21" spans="2:23" x14ac:dyDescent="0.2">
      <c r="B21" s="3" t="s">
        <v>18</v>
      </c>
      <c r="C21" s="76">
        <v>0.13533827116284902</v>
      </c>
      <c r="D21" s="77">
        <v>0.43626395369219334</v>
      </c>
      <c r="E21" s="77">
        <v>0.98981948334582603</v>
      </c>
      <c r="F21" s="77">
        <v>1.7526762652276278</v>
      </c>
      <c r="G21" s="77">
        <v>2.6397475371553982</v>
      </c>
      <c r="H21" s="77">
        <v>3.6182916655000814</v>
      </c>
      <c r="I21" s="77">
        <v>4.6746285003448076</v>
      </c>
      <c r="J21" s="77">
        <v>5.8235048545766759</v>
      </c>
      <c r="K21" s="77">
        <v>7.0372755595734464</v>
      </c>
      <c r="L21" s="77">
        <v>8.345429912352138</v>
      </c>
      <c r="M21" s="77">
        <v>9.6785494641708389</v>
      </c>
      <c r="N21" s="77">
        <v>11.086435978184985</v>
      </c>
      <c r="O21" s="77">
        <v>12.493617466173379</v>
      </c>
      <c r="P21" s="77">
        <v>14.023959171277358</v>
      </c>
      <c r="Q21" s="77">
        <v>15.580156374257761</v>
      </c>
      <c r="R21" s="77">
        <v>16.914890440710355</v>
      </c>
      <c r="S21" s="77">
        <v>18.253789729636729</v>
      </c>
      <c r="T21" s="77">
        <v>19.640452831601067</v>
      </c>
      <c r="U21" s="77">
        <v>21.316005182027439</v>
      </c>
      <c r="V21" s="77">
        <v>23.103022659364772</v>
      </c>
      <c r="W21" s="77">
        <v>24.894241180212859</v>
      </c>
    </row>
    <row r="22" spans="2:23" x14ac:dyDescent="0.2">
      <c r="B22" s="3" t="s">
        <v>19</v>
      </c>
      <c r="C22" s="76">
        <v>0.14443442696211672</v>
      </c>
      <c r="D22" s="77">
        <v>0.46558548158147556</v>
      </c>
      <c r="E22" s="77">
        <v>1.0563457671257523</v>
      </c>
      <c r="F22" s="77">
        <v>1.870474551235034</v>
      </c>
      <c r="G22" s="77">
        <v>2.8171663460583605</v>
      </c>
      <c r="H22" s="77">
        <v>3.8614789356919537</v>
      </c>
      <c r="I22" s="77">
        <v>4.9888127202072665</v>
      </c>
      <c r="J22" s="77">
        <v>6.2149056534776923</v>
      </c>
      <c r="K22" s="77">
        <v>7.5102545206777673</v>
      </c>
      <c r="L22" s="77">
        <v>8.9063306098590687</v>
      </c>
      <c r="M22" s="77">
        <v>10.329049822130072</v>
      </c>
      <c r="N22" s="77">
        <v>11.831561123125212</v>
      </c>
      <c r="O22" s="77">
        <v>13.333320012927658</v>
      </c>
      <c r="P22" s="77">
        <v>14.966516782280189</v>
      </c>
      <c r="Q22" s="77">
        <v>16.627306811008022</v>
      </c>
      <c r="R22" s="77">
        <v>18.051749050283618</v>
      </c>
      <c r="S22" s="77">
        <v>19.480636458808092</v>
      </c>
      <c r="T22" s="77">
        <v>20.96049791115912</v>
      </c>
      <c r="U22" s="77">
        <v>22.748665009050146</v>
      </c>
      <c r="V22" s="77">
        <v>24.655788863173658</v>
      </c>
      <c r="W22" s="77">
        <v>26.567396115133601</v>
      </c>
    </row>
    <row r="23" spans="2:23" x14ac:dyDescent="0.2">
      <c r="B23" s="3" t="s">
        <v>20</v>
      </c>
      <c r="C23" s="76">
        <v>0.15564668161020084</v>
      </c>
      <c r="D23" s="77">
        <v>0.50172827031778955</v>
      </c>
      <c r="E23" s="77">
        <v>1.1383485000375269</v>
      </c>
      <c r="F23" s="77">
        <v>2.0156770311583889</v>
      </c>
      <c r="G23" s="77">
        <v>3.0358592652077796</v>
      </c>
      <c r="H23" s="77">
        <v>4.1612404680068691</v>
      </c>
      <c r="I23" s="77">
        <v>5.3760876918816862</v>
      </c>
      <c r="J23" s="77">
        <v>6.6973606073709639</v>
      </c>
      <c r="K23" s="77">
        <v>8.0932657038761473</v>
      </c>
      <c r="L23" s="77">
        <v>9.5977173441586263</v>
      </c>
      <c r="M23" s="77">
        <v>11.130880378143187</v>
      </c>
      <c r="N23" s="77">
        <v>12.750029655780837</v>
      </c>
      <c r="O23" s="77">
        <v>14.368368113534251</v>
      </c>
      <c r="P23" s="77">
        <v>16.128347800599414</v>
      </c>
      <c r="Q23" s="77">
        <v>17.91806277548277</v>
      </c>
      <c r="R23" s="77">
        <v>19.453082592792683</v>
      </c>
      <c r="S23" s="77">
        <v>20.992892651995305</v>
      </c>
      <c r="T23" s="77">
        <v>22.587633803020907</v>
      </c>
      <c r="U23" s="77">
        <v>24.514613961458355</v>
      </c>
      <c r="V23" s="77">
        <v>26.569785332698245</v>
      </c>
      <c r="W23" s="77">
        <v>28.629788142053386</v>
      </c>
    </row>
    <row r="24" spans="2:23" x14ac:dyDescent="0.2">
      <c r="B24" s="3" t="s">
        <v>21</v>
      </c>
      <c r="C24" s="76">
        <v>0.50961961186410687</v>
      </c>
      <c r="D24" s="77">
        <v>1.6427627221822123</v>
      </c>
      <c r="E24" s="77">
        <v>3.7271897785014665</v>
      </c>
      <c r="F24" s="77">
        <v>6.5997458836604617</v>
      </c>
      <c r="G24" s="77">
        <v>9.9400347273953358</v>
      </c>
      <c r="H24" s="77">
        <v>13.624766877393492</v>
      </c>
      <c r="I24" s="77">
        <v>17.602429390339072</v>
      </c>
      <c r="J24" s="77">
        <v>21.928551755379409</v>
      </c>
      <c r="K24" s="77">
        <v>26.499035405404609</v>
      </c>
      <c r="L24" s="77">
        <v>31.424923018666952</v>
      </c>
      <c r="M24" s="77">
        <v>36.444817707204933</v>
      </c>
      <c r="N24" s="77">
        <v>41.746249243575498</v>
      </c>
      <c r="O24" s="77">
        <v>47.045025986985358</v>
      </c>
      <c r="P24" s="77">
        <v>52.807565578141528</v>
      </c>
      <c r="Q24" s="77">
        <v>58.667464686891051</v>
      </c>
      <c r="R24" s="77">
        <v>63.693438870268174</v>
      </c>
      <c r="S24" s="77">
        <v>68.735097302026603</v>
      </c>
      <c r="T24" s="77">
        <v>73.956611554702604</v>
      </c>
      <c r="U24" s="77">
        <v>80.265945427120784</v>
      </c>
      <c r="V24" s="77">
        <v>86.995003995478044</v>
      </c>
      <c r="W24" s="77">
        <v>93.739881697218479</v>
      </c>
    </row>
    <row r="25" spans="2:23" x14ac:dyDescent="0.2">
      <c r="B25" s="3" t="s">
        <v>22</v>
      </c>
      <c r="C25" s="76">
        <v>0.41855886494431493</v>
      </c>
      <c r="D25" s="77">
        <v>1.3492277070231169</v>
      </c>
      <c r="E25" s="77">
        <v>3.0612015055998723</v>
      </c>
      <c r="F25" s="77">
        <v>5.4204784935208563</v>
      </c>
      <c r="G25" s="77">
        <v>8.1639119769886026</v>
      </c>
      <c r="H25" s="77">
        <v>11.190242342662032</v>
      </c>
      <c r="I25" s="77">
        <v>14.457161173474228</v>
      </c>
      <c r="J25" s="77">
        <v>18.010275740824007</v>
      </c>
      <c r="K25" s="77">
        <v>21.764088200677328</v>
      </c>
      <c r="L25" s="77">
        <v>25.809799708342247</v>
      </c>
      <c r="M25" s="77">
        <v>29.932720753882247</v>
      </c>
      <c r="N25" s="77">
        <v>34.286872585533025</v>
      </c>
      <c r="O25" s="77">
        <v>38.63884399260354</v>
      </c>
      <c r="P25" s="77">
        <v>43.371711359399782</v>
      </c>
      <c r="Q25" s="77">
        <v>48.184541679400176</v>
      </c>
      <c r="R25" s="77">
        <v>52.312455912800431</v>
      </c>
      <c r="S25" s="77">
        <v>56.453251874154539</v>
      </c>
      <c r="T25" s="77">
        <v>60.741766342615399</v>
      </c>
      <c r="U25" s="77">
        <v>65.923724734158355</v>
      </c>
      <c r="V25" s="77">
        <v>71.450409836038745</v>
      </c>
      <c r="W25" s="77">
        <v>76.990087449115975</v>
      </c>
    </row>
    <row r="26" spans="2:23" x14ac:dyDescent="0.2">
      <c r="B26" s="3" t="s">
        <v>23</v>
      </c>
      <c r="C26" s="76">
        <v>1.4026146430158801E-5</v>
      </c>
      <c r="D26" s="77">
        <v>4.5213390448321639E-5</v>
      </c>
      <c r="E26" s="77">
        <v>1.0258260943888671E-4</v>
      </c>
      <c r="F26" s="77">
        <v>1.816433277115393E-4</v>
      </c>
      <c r="G26" s="77">
        <v>2.7357734938287241E-4</v>
      </c>
      <c r="H26" s="77">
        <v>3.7499140702233687E-4</v>
      </c>
      <c r="I26" s="77">
        <v>4.8446772142917961E-4</v>
      </c>
      <c r="J26" s="77">
        <v>6.0353461829542709E-4</v>
      </c>
      <c r="K26" s="77">
        <v>7.293270160750368E-4</v>
      </c>
      <c r="L26" s="77">
        <v>8.6490111752964634E-4</v>
      </c>
      <c r="M26" s="77">
        <v>1.003062554660887E-3</v>
      </c>
      <c r="N26" s="77">
        <v>1.1489726673949777E-3</v>
      </c>
      <c r="O26" s="77">
        <v>1.2948097128570445E-3</v>
      </c>
      <c r="P26" s="77">
        <v>1.4534107993016859E-3</v>
      </c>
      <c r="Q26" s="77">
        <v>1.6146914899419723E-3</v>
      </c>
      <c r="R26" s="77">
        <v>1.7530202516479552E-3</v>
      </c>
      <c r="S26" s="77">
        <v>1.8917806874090991E-3</v>
      </c>
      <c r="T26" s="77">
        <v>2.0354912546443412E-3</v>
      </c>
      <c r="U26" s="77">
        <v>2.2091416376184094E-3</v>
      </c>
      <c r="V26" s="77">
        <v>2.3943440093867501E-3</v>
      </c>
      <c r="W26" s="77">
        <v>2.5799817676199458E-3</v>
      </c>
    </row>
    <row r="27" spans="2:23" ht="13.5" thickBot="1" x14ac:dyDescent="0.25">
      <c r="B27" s="73" t="s">
        <v>24</v>
      </c>
      <c r="C27" s="78">
        <v>4.303680474107596E-4</v>
      </c>
      <c r="D27" s="79">
        <v>1.3872946971539759E-3</v>
      </c>
      <c r="E27" s="79">
        <v>3.1475699717199092E-3</v>
      </c>
      <c r="F27" s="79">
        <v>5.573411390053685E-3</v>
      </c>
      <c r="G27" s="79">
        <v>8.3942478610202972E-3</v>
      </c>
      <c r="H27" s="79">
        <v>1.1505962841583521E-2</v>
      </c>
      <c r="I27" s="79">
        <v>1.4865054228772606E-2</v>
      </c>
      <c r="J27" s="79">
        <v>1.8518416053471952E-2</v>
      </c>
      <c r="K27" s="79">
        <v>2.2378138243105139E-2</v>
      </c>
      <c r="L27" s="79">
        <v>2.653799509423798E-2</v>
      </c>
      <c r="M27" s="79">
        <v>3.0777239866257886E-2</v>
      </c>
      <c r="N27" s="79">
        <v>3.5254239349154594E-2</v>
      </c>
      <c r="O27" s="79">
        <v>3.9728996889166479E-2</v>
      </c>
      <c r="P27" s="79">
        <v>4.4595396953523478E-2</v>
      </c>
      <c r="Q27" s="79">
        <v>4.9544016038711017E-2</v>
      </c>
      <c r="R27" s="79">
        <v>5.3788394875947922E-2</v>
      </c>
      <c r="S27" s="79">
        <v>5.8046018885061709E-2</v>
      </c>
      <c r="T27" s="79">
        <v>6.2455529118060432E-2</v>
      </c>
      <c r="U27" s="79">
        <v>6.7783690821262774E-2</v>
      </c>
      <c r="V27" s="79">
        <v>7.3466305323447181E-2</v>
      </c>
      <c r="W27" s="79">
        <v>7.916227890637996E-2</v>
      </c>
    </row>
    <row r="28" spans="2:23" ht="13.5" thickBot="1" x14ac:dyDescent="0.25">
      <c r="B28" s="47" t="s">
        <v>25</v>
      </c>
      <c r="C28" s="80">
        <v>74.597726997249012</v>
      </c>
      <c r="D28" s="81">
        <v>240.46634434328649</v>
      </c>
      <c r="E28" s="81">
        <v>545.58317437306641</v>
      </c>
      <c r="F28" s="81">
        <v>966.06572867098157</v>
      </c>
      <c r="G28" s="81">
        <v>1455.014641656174</v>
      </c>
      <c r="H28" s="81">
        <v>1994.3829010096727</v>
      </c>
      <c r="I28" s="81">
        <v>2576.6300816912308</v>
      </c>
      <c r="J28" s="81">
        <v>3209.8845476320498</v>
      </c>
      <c r="K28" s="81">
        <v>3878.9084306078976</v>
      </c>
      <c r="L28" s="81">
        <v>4599.95607249351</v>
      </c>
      <c r="M28" s="81">
        <v>5334.7643977868292</v>
      </c>
      <c r="N28" s="81">
        <v>6110.7838704248534</v>
      </c>
      <c r="O28" s="81">
        <v>6886.4147365102499</v>
      </c>
      <c r="P28" s="81">
        <v>7729.9308517152804</v>
      </c>
      <c r="Q28" s="81">
        <v>8587.6983782571861</v>
      </c>
      <c r="R28" s="81">
        <v>9323.3966153312394</v>
      </c>
      <c r="S28" s="81">
        <v>10061.390700625556</v>
      </c>
      <c r="T28" s="81">
        <v>10825.711942715494</v>
      </c>
      <c r="U28" s="81">
        <v>11749.267384444951</v>
      </c>
      <c r="V28" s="81">
        <v>12734.261804488326</v>
      </c>
      <c r="W28" s="81">
        <v>13721.571817114826</v>
      </c>
    </row>
    <row r="30" spans="2:23" x14ac:dyDescent="0.2">
      <c r="B30" s="25" t="s">
        <v>61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94" t="s">
        <v>0</v>
      </c>
      <c r="C3" s="90">
        <v>2024</v>
      </c>
      <c r="D3" s="91">
        <f t="shared" ref="D3:W3" si="0">+C3+1</f>
        <v>2025</v>
      </c>
      <c r="E3" s="91">
        <f t="shared" si="0"/>
        <v>2026</v>
      </c>
      <c r="F3" s="91">
        <f t="shared" si="0"/>
        <v>2027</v>
      </c>
      <c r="G3" s="91">
        <f t="shared" si="0"/>
        <v>2028</v>
      </c>
      <c r="H3" s="91">
        <f t="shared" si="0"/>
        <v>2029</v>
      </c>
      <c r="I3" s="91">
        <f t="shared" si="0"/>
        <v>2030</v>
      </c>
      <c r="J3" s="91">
        <f t="shared" si="0"/>
        <v>2031</v>
      </c>
      <c r="K3" s="91">
        <f t="shared" si="0"/>
        <v>2032</v>
      </c>
      <c r="L3" s="91">
        <f t="shared" si="0"/>
        <v>2033</v>
      </c>
      <c r="M3" s="92">
        <f t="shared" si="0"/>
        <v>2034</v>
      </c>
      <c r="N3" s="92">
        <f t="shared" si="0"/>
        <v>2035</v>
      </c>
      <c r="O3" s="92">
        <f t="shared" si="0"/>
        <v>2036</v>
      </c>
      <c r="P3" s="92">
        <f t="shared" si="0"/>
        <v>2037</v>
      </c>
      <c r="Q3" s="92">
        <f t="shared" si="0"/>
        <v>2038</v>
      </c>
      <c r="R3" s="92">
        <f t="shared" si="0"/>
        <v>2039</v>
      </c>
      <c r="S3" s="92">
        <f t="shared" si="0"/>
        <v>2040</v>
      </c>
      <c r="T3" s="92">
        <f t="shared" si="0"/>
        <v>2041</v>
      </c>
      <c r="U3" s="92">
        <f t="shared" si="0"/>
        <v>2042</v>
      </c>
      <c r="V3" s="92">
        <f t="shared" si="0"/>
        <v>2043</v>
      </c>
      <c r="W3" s="91">
        <f t="shared" si="0"/>
        <v>2044</v>
      </c>
    </row>
    <row r="4" spans="2:23" x14ac:dyDescent="0.2">
      <c r="B4" s="3" t="s">
        <v>1</v>
      </c>
      <c r="C4" s="76">
        <v>2504.3894906323371</v>
      </c>
      <c r="D4" s="77">
        <v>2514.0794817544684</v>
      </c>
      <c r="E4" s="77">
        <v>2544.663294573932</v>
      </c>
      <c r="F4" s="77">
        <v>2588.8753400260266</v>
      </c>
      <c r="G4" s="77">
        <v>2640.7020999095453</v>
      </c>
      <c r="H4" s="77">
        <v>2693.6498851067336</v>
      </c>
      <c r="I4" s="77">
        <v>2746.1909343467646</v>
      </c>
      <c r="J4" s="77">
        <v>2819.179144357101</v>
      </c>
      <c r="K4" s="77">
        <v>2893.5370001675119</v>
      </c>
      <c r="L4" s="77">
        <v>2976.2379271931241</v>
      </c>
      <c r="M4" s="77">
        <v>3054.3348695506684</v>
      </c>
      <c r="N4" s="77">
        <v>3134.1097540196174</v>
      </c>
      <c r="O4" s="77">
        <v>3211.1972499008893</v>
      </c>
      <c r="P4" s="77">
        <v>3294.5170500541863</v>
      </c>
      <c r="Q4" s="77">
        <v>3377.5588163641837</v>
      </c>
      <c r="R4" s="77">
        <v>3453.6410336166728</v>
      </c>
      <c r="S4" s="77">
        <v>3530.573433622958</v>
      </c>
      <c r="T4" s="77">
        <v>3612.5247673288413</v>
      </c>
      <c r="U4" s="77">
        <v>3707.8874996820177</v>
      </c>
      <c r="V4" s="77">
        <v>3808.5134704850416</v>
      </c>
      <c r="W4" s="77">
        <v>3907.0283181473033</v>
      </c>
    </row>
    <row r="5" spans="2:23" x14ac:dyDescent="0.2">
      <c r="B5" s="3" t="s">
        <v>2</v>
      </c>
      <c r="C5" s="76">
        <v>24.807064958348814</v>
      </c>
      <c r="D5" s="77">
        <v>25.897516734074088</v>
      </c>
      <c r="E5" s="77">
        <v>27.113260601990827</v>
      </c>
      <c r="F5" s="77">
        <v>28.323723213234349</v>
      </c>
      <c r="G5" s="77">
        <v>29.580162385426227</v>
      </c>
      <c r="H5" s="77">
        <v>30.84290559267026</v>
      </c>
      <c r="I5" s="77">
        <v>32.10562164822931</v>
      </c>
      <c r="J5" s="77">
        <v>33.528152352924899</v>
      </c>
      <c r="K5" s="77">
        <v>34.95402666323362</v>
      </c>
      <c r="L5" s="77">
        <v>36.446737522913409</v>
      </c>
      <c r="M5" s="77">
        <v>37.867412247764165</v>
      </c>
      <c r="N5" s="77">
        <v>39.292475507982523</v>
      </c>
      <c r="O5" s="77">
        <v>40.685295827924591</v>
      </c>
      <c r="P5" s="77">
        <v>42.123599185276788</v>
      </c>
      <c r="Q5" s="77">
        <v>43.547056659568042</v>
      </c>
      <c r="R5" s="77">
        <v>44.899806452130107</v>
      </c>
      <c r="S5" s="77">
        <v>46.246240727056161</v>
      </c>
      <c r="T5" s="77">
        <v>47.625409802684558</v>
      </c>
      <c r="U5" s="77">
        <v>49.108664187195785</v>
      </c>
      <c r="V5" s="77">
        <v>50.628472267849006</v>
      </c>
      <c r="W5" s="77">
        <v>52.114837517961519</v>
      </c>
    </row>
    <row r="6" spans="2:23" x14ac:dyDescent="0.2">
      <c r="B6" s="3" t="s">
        <v>3</v>
      </c>
      <c r="C6" s="76">
        <v>157.0313007928614</v>
      </c>
      <c r="D6" s="77">
        <v>160.34687708559952</v>
      </c>
      <c r="E6" s="77">
        <v>165.12541513129474</v>
      </c>
      <c r="F6" s="77">
        <v>170.33369523364934</v>
      </c>
      <c r="G6" s="77">
        <v>175.90328354155392</v>
      </c>
      <c r="H6" s="77">
        <v>181.59573973656993</v>
      </c>
      <c r="I6" s="77">
        <v>187.37634624932892</v>
      </c>
      <c r="J6" s="77">
        <v>194.25056264000659</v>
      </c>
      <c r="K6" s="77">
        <v>201.24216742438327</v>
      </c>
      <c r="L6" s="77">
        <v>208.75038993967601</v>
      </c>
      <c r="M6" s="77">
        <v>215.95457852573051</v>
      </c>
      <c r="N6" s="77">
        <v>223.29368058935347</v>
      </c>
      <c r="O6" s="77">
        <v>230.53983350143443</v>
      </c>
      <c r="P6" s="77">
        <v>238.18269692481215</v>
      </c>
      <c r="Q6" s="77">
        <v>245.84774516061245</v>
      </c>
      <c r="R6" s="77">
        <v>253.18802087464502</v>
      </c>
      <c r="S6" s="77">
        <v>260.60870308621952</v>
      </c>
      <c r="T6" s="77">
        <v>268.35668962186332</v>
      </c>
      <c r="U6" s="77">
        <v>276.87890043132279</v>
      </c>
      <c r="V6" s="77">
        <v>285.75172870323183</v>
      </c>
      <c r="W6" s="77">
        <v>294.54470058476693</v>
      </c>
    </row>
    <row r="7" spans="2:23" x14ac:dyDescent="0.2">
      <c r="B7" s="2" t="s">
        <v>4</v>
      </c>
      <c r="C7" s="76">
        <v>9652.9802341366285</v>
      </c>
      <c r="D7" s="77">
        <v>9477.9861063202079</v>
      </c>
      <c r="E7" s="77">
        <v>9536.0831958653125</v>
      </c>
      <c r="F7" s="77">
        <v>9709.7161985997354</v>
      </c>
      <c r="G7" s="77">
        <v>9860.6649481640743</v>
      </c>
      <c r="H7" s="77">
        <v>10039.152388692379</v>
      </c>
      <c r="I7" s="77">
        <v>10100.06761895918</v>
      </c>
      <c r="J7" s="77">
        <v>10311.675276982587</v>
      </c>
      <c r="K7" s="77">
        <v>10457.32266035797</v>
      </c>
      <c r="L7" s="77">
        <v>10660.565665374612</v>
      </c>
      <c r="M7" s="77">
        <v>10845.634007027451</v>
      </c>
      <c r="N7" s="77">
        <v>10963.095451517989</v>
      </c>
      <c r="O7" s="77">
        <v>11068.956789471928</v>
      </c>
      <c r="P7" s="77">
        <v>11222.816889158565</v>
      </c>
      <c r="Q7" s="77">
        <v>11381.498398987322</v>
      </c>
      <c r="R7" s="77">
        <v>11490.488238919748</v>
      </c>
      <c r="S7" s="77">
        <v>11593.815259290852</v>
      </c>
      <c r="T7" s="77">
        <v>11691.76226070367</v>
      </c>
      <c r="U7" s="77">
        <v>11830.160852737576</v>
      </c>
      <c r="V7" s="77">
        <v>11991.326711158779</v>
      </c>
      <c r="W7" s="77">
        <v>12153.356302891998</v>
      </c>
    </row>
    <row r="8" spans="2:23" x14ac:dyDescent="0.2">
      <c r="B8" s="3" t="s">
        <v>5</v>
      </c>
      <c r="C8" s="76">
        <v>17.487951991605733</v>
      </c>
      <c r="D8" s="77">
        <v>18.007702546449909</v>
      </c>
      <c r="E8" s="77">
        <v>18.570201768857636</v>
      </c>
      <c r="F8" s="77">
        <v>19.176797267914484</v>
      </c>
      <c r="G8" s="77">
        <v>19.711461067274048</v>
      </c>
      <c r="H8" s="77">
        <v>20.287069970322388</v>
      </c>
      <c r="I8" s="77">
        <v>20.657909333831157</v>
      </c>
      <c r="J8" s="77">
        <v>21.261022939065555</v>
      </c>
      <c r="K8" s="77">
        <v>21.728999704010931</v>
      </c>
      <c r="L8" s="77">
        <v>22.276423421768275</v>
      </c>
      <c r="M8" s="77">
        <v>22.766708836396766</v>
      </c>
      <c r="N8" s="77">
        <v>23.122712094267442</v>
      </c>
      <c r="O8" s="77">
        <v>23.4405846612012</v>
      </c>
      <c r="P8" s="77">
        <v>23.825940265210832</v>
      </c>
      <c r="Q8" s="77">
        <v>24.206683252322534</v>
      </c>
      <c r="R8" s="77">
        <v>24.484702159471261</v>
      </c>
      <c r="S8" s="77">
        <v>24.741828534823725</v>
      </c>
      <c r="T8" s="77">
        <v>24.978112471977042</v>
      </c>
      <c r="U8" s="77">
        <v>25.279274433136958</v>
      </c>
      <c r="V8" s="77">
        <v>25.612606377058029</v>
      </c>
      <c r="W8" s="77">
        <v>25.939507746750625</v>
      </c>
    </row>
    <row r="9" spans="2:23" x14ac:dyDescent="0.2">
      <c r="B9" s="3" t="s">
        <v>6</v>
      </c>
      <c r="C9" s="76">
        <v>222.56139509134368</v>
      </c>
      <c r="D9" s="77">
        <v>219.23873701346258</v>
      </c>
      <c r="E9" s="77">
        <v>220.82525835791694</v>
      </c>
      <c r="F9" s="77">
        <v>224.70569742168229</v>
      </c>
      <c r="G9" s="77">
        <v>227.81936167045191</v>
      </c>
      <c r="H9" s="77">
        <v>231.66470038719555</v>
      </c>
      <c r="I9" s="77">
        <v>232.67017476705951</v>
      </c>
      <c r="J9" s="77">
        <v>237.51306526876715</v>
      </c>
      <c r="K9" s="77">
        <v>240.79063645785209</v>
      </c>
      <c r="L9" s="77">
        <v>245.6141214410043</v>
      </c>
      <c r="M9" s="77">
        <v>250.08617584156863</v>
      </c>
      <c r="N9" s="77">
        <v>252.91528091742396</v>
      </c>
      <c r="O9" s="77">
        <v>255.50353880440076</v>
      </c>
      <c r="P9" s="77">
        <v>259.33538701492722</v>
      </c>
      <c r="Q9" s="77">
        <v>263.32744757804181</v>
      </c>
      <c r="R9" s="77">
        <v>266.07931986340748</v>
      </c>
      <c r="S9" s="77">
        <v>268.70557557050483</v>
      </c>
      <c r="T9" s="77">
        <v>271.22788687255468</v>
      </c>
      <c r="U9" s="77">
        <v>274.77600962435895</v>
      </c>
      <c r="V9" s="77">
        <v>278.8949615699583</v>
      </c>
      <c r="W9" s="77">
        <v>283.03313930144179</v>
      </c>
    </row>
    <row r="10" spans="2:23" x14ac:dyDescent="0.2">
      <c r="B10" s="3" t="s">
        <v>7</v>
      </c>
      <c r="C10" s="76">
        <v>13289.792380749386</v>
      </c>
      <c r="D10" s="77">
        <v>13341.591430630504</v>
      </c>
      <c r="E10" s="77">
        <v>13554.058310449649</v>
      </c>
      <c r="F10" s="77">
        <v>13920.228076154872</v>
      </c>
      <c r="G10" s="77">
        <v>14280.742653234831</v>
      </c>
      <c r="H10" s="77">
        <v>14745.345127737071</v>
      </c>
      <c r="I10" s="77">
        <v>15156.686011243659</v>
      </c>
      <c r="J10" s="77">
        <v>15764.851780662178</v>
      </c>
      <c r="K10" s="77">
        <v>16417.360708113105</v>
      </c>
      <c r="L10" s="77">
        <v>17130.157433548873</v>
      </c>
      <c r="M10" s="77">
        <v>17817.771455574439</v>
      </c>
      <c r="N10" s="77">
        <v>18514.020593615096</v>
      </c>
      <c r="O10" s="77">
        <v>19191.632993785457</v>
      </c>
      <c r="P10" s="77">
        <v>19911.863608487994</v>
      </c>
      <c r="Q10" s="77">
        <v>20633.463684876973</v>
      </c>
      <c r="R10" s="77">
        <v>21286.39611312926</v>
      </c>
      <c r="S10" s="77">
        <v>21926.973693360145</v>
      </c>
      <c r="T10" s="77">
        <v>22562.544298959052</v>
      </c>
      <c r="U10" s="77">
        <v>23242.460765277458</v>
      </c>
      <c r="V10" s="77">
        <v>23968.927070872614</v>
      </c>
      <c r="W10" s="77">
        <v>24694.051578432751</v>
      </c>
    </row>
    <row r="11" spans="2:23" x14ac:dyDescent="0.2">
      <c r="B11" s="3" t="s">
        <v>8</v>
      </c>
      <c r="C11" s="76">
        <v>1.7961822534957848</v>
      </c>
      <c r="D11" s="77">
        <v>1.8659714390120001</v>
      </c>
      <c r="E11" s="77">
        <v>1.9501646821243583</v>
      </c>
      <c r="F11" s="77">
        <v>2.0428152176659484</v>
      </c>
      <c r="G11" s="77">
        <v>2.1339532116418614</v>
      </c>
      <c r="H11" s="77">
        <v>2.2415257407924711</v>
      </c>
      <c r="I11" s="77">
        <v>2.3539778738571178</v>
      </c>
      <c r="J11" s="77">
        <v>2.4964687147806055</v>
      </c>
      <c r="K11" s="77">
        <v>2.6460387418609908</v>
      </c>
      <c r="L11" s="77">
        <v>2.8014834035144518</v>
      </c>
      <c r="M11" s="77">
        <v>2.9553486924147796</v>
      </c>
      <c r="N11" s="77">
        <v>3.1217609376380167</v>
      </c>
      <c r="O11" s="77">
        <v>3.2872111838527607</v>
      </c>
      <c r="P11" s="77">
        <v>3.4547854860520673</v>
      </c>
      <c r="Q11" s="77">
        <v>3.6282229195744247</v>
      </c>
      <c r="R11" s="77">
        <v>3.8011564242689948</v>
      </c>
      <c r="S11" s="77">
        <v>3.976363215034215</v>
      </c>
      <c r="T11" s="77">
        <v>4.1566892928734553</v>
      </c>
      <c r="U11" s="77">
        <v>4.3543504308147858</v>
      </c>
      <c r="V11" s="77">
        <v>4.5554706753021206</v>
      </c>
      <c r="W11" s="77">
        <v>4.7566459263486758</v>
      </c>
    </row>
    <row r="12" spans="2:23" x14ac:dyDescent="0.2">
      <c r="B12" s="3" t="s">
        <v>9</v>
      </c>
      <c r="C12" s="76">
        <v>141.96270085054738</v>
      </c>
      <c r="D12" s="77">
        <v>148.95688298182836</v>
      </c>
      <c r="E12" s="77">
        <v>156.06980680746307</v>
      </c>
      <c r="F12" s="77">
        <v>163.65312433594963</v>
      </c>
      <c r="G12" s="77">
        <v>171.32026277260357</v>
      </c>
      <c r="H12" s="77">
        <v>179.37091068201588</v>
      </c>
      <c r="I12" s="77">
        <v>186.52212713067436</v>
      </c>
      <c r="J12" s="77">
        <v>195.33549009244837</v>
      </c>
      <c r="K12" s="77">
        <v>204.19835727461665</v>
      </c>
      <c r="L12" s="77">
        <v>213.10132855704327</v>
      </c>
      <c r="M12" s="77">
        <v>221.31595978842196</v>
      </c>
      <c r="N12" s="77">
        <v>229.3486447742367</v>
      </c>
      <c r="O12" s="77">
        <v>237.16204807368641</v>
      </c>
      <c r="P12" s="77">
        <v>245.05978938506891</v>
      </c>
      <c r="Q12" s="77">
        <v>252.8271087713847</v>
      </c>
      <c r="R12" s="77">
        <v>260.13726486435434</v>
      </c>
      <c r="S12" s="77">
        <v>267.28725451138519</v>
      </c>
      <c r="T12" s="77">
        <v>274.42760576738328</v>
      </c>
      <c r="U12" s="77">
        <v>281.98495348223003</v>
      </c>
      <c r="V12" s="77">
        <v>289.65525942080677</v>
      </c>
      <c r="W12" s="77">
        <v>297.24843713849526</v>
      </c>
    </row>
    <row r="13" spans="2:23" x14ac:dyDescent="0.2">
      <c r="B13" s="3" t="s">
        <v>10</v>
      </c>
      <c r="C13" s="76">
        <v>1255.4654182386871</v>
      </c>
      <c r="D13" s="77">
        <v>1274.4853067952645</v>
      </c>
      <c r="E13" s="77">
        <v>1303.8762850755611</v>
      </c>
      <c r="F13" s="77">
        <v>1333.4798466447839</v>
      </c>
      <c r="G13" s="77">
        <v>1350.7380739549999</v>
      </c>
      <c r="H13" s="77">
        <v>1387.0390219031451</v>
      </c>
      <c r="I13" s="77">
        <v>1417.6952010030197</v>
      </c>
      <c r="J13" s="77">
        <v>1463.6717456098806</v>
      </c>
      <c r="K13" s="77">
        <v>1523.6240271816298</v>
      </c>
      <c r="L13" s="77">
        <v>1589.805774648167</v>
      </c>
      <c r="M13" s="77">
        <v>1654.606211499336</v>
      </c>
      <c r="N13" s="77">
        <v>1720.9644967807103</v>
      </c>
      <c r="O13" s="77">
        <v>1786.283239188572</v>
      </c>
      <c r="P13" s="77">
        <v>1854.5392471847365</v>
      </c>
      <c r="Q13" s="77">
        <v>1923.3151843530588</v>
      </c>
      <c r="R13" s="77">
        <v>1988.1645632675632</v>
      </c>
      <c r="S13" s="77">
        <v>2051.8400846298537</v>
      </c>
      <c r="T13" s="77">
        <v>2116.7122600433254</v>
      </c>
      <c r="U13" s="77">
        <v>2186.3251254938755</v>
      </c>
      <c r="V13" s="77">
        <v>2256.8360576671971</v>
      </c>
      <c r="W13" s="77">
        <v>2326.2036670562256</v>
      </c>
    </row>
    <row r="14" spans="2:23" x14ac:dyDescent="0.2">
      <c r="B14" s="3" t="s">
        <v>11</v>
      </c>
      <c r="C14" s="76">
        <v>2023.4464507690809</v>
      </c>
      <c r="D14" s="77">
        <v>2012.88151703739</v>
      </c>
      <c r="E14" s="77">
        <v>2029.5869525056835</v>
      </c>
      <c r="F14" s="77">
        <v>2100.9344953959885</v>
      </c>
      <c r="G14" s="77">
        <v>2208.5619254597405</v>
      </c>
      <c r="H14" s="77">
        <v>2329.5479091770053</v>
      </c>
      <c r="I14" s="77">
        <v>2448.80337658698</v>
      </c>
      <c r="J14" s="77">
        <v>2587.8483591277841</v>
      </c>
      <c r="K14" s="77">
        <v>2732.3743772048401</v>
      </c>
      <c r="L14" s="77">
        <v>2885.6680095460624</v>
      </c>
      <c r="M14" s="77">
        <v>3037.8079633246352</v>
      </c>
      <c r="N14" s="77">
        <v>3192.274091460401</v>
      </c>
      <c r="O14" s="77">
        <v>3346.1720651983046</v>
      </c>
      <c r="P14" s="77">
        <v>3509.3894578311424</v>
      </c>
      <c r="Q14" s="77">
        <v>3672.0557330877282</v>
      </c>
      <c r="R14" s="77">
        <v>3831.8171057332938</v>
      </c>
      <c r="S14" s="77">
        <v>3990.2215954771323</v>
      </c>
      <c r="T14" s="77">
        <v>4144.9426933560353</v>
      </c>
      <c r="U14" s="77">
        <v>4298.4303609238514</v>
      </c>
      <c r="V14" s="77">
        <v>4451.8717939495409</v>
      </c>
      <c r="W14" s="77">
        <v>4614.6566554620404</v>
      </c>
    </row>
    <row r="15" spans="2:23" x14ac:dyDescent="0.2">
      <c r="B15" s="3" t="s">
        <v>12</v>
      </c>
      <c r="C15" s="76">
        <v>82.092491476240014</v>
      </c>
      <c r="D15" s="77">
        <v>81.524148528414273</v>
      </c>
      <c r="E15" s="77">
        <v>81.069692509458648</v>
      </c>
      <c r="F15" s="77">
        <v>79.007323217309306</v>
      </c>
      <c r="G15" s="77">
        <v>73.044044979225902</v>
      </c>
      <c r="H15" s="77">
        <v>72.770219527889736</v>
      </c>
      <c r="I15" s="77">
        <v>70.750234967354729</v>
      </c>
      <c r="J15" s="77">
        <v>70.681533643855687</v>
      </c>
      <c r="K15" s="77">
        <v>72.588683299712471</v>
      </c>
      <c r="L15" s="77">
        <v>76.074312860108051</v>
      </c>
      <c r="M15" s="77">
        <v>79.766365310915816</v>
      </c>
      <c r="N15" s="77">
        <v>83.800901603482984</v>
      </c>
      <c r="O15" s="77">
        <v>87.883059805350698</v>
      </c>
      <c r="P15" s="77">
        <v>92.233498192438347</v>
      </c>
      <c r="Q15" s="77">
        <v>97.388672587542288</v>
      </c>
      <c r="R15" s="77">
        <v>102.19602032572244</v>
      </c>
      <c r="S15" s="77">
        <v>106.97269102183759</v>
      </c>
      <c r="T15" s="77">
        <v>111.86545394079238</v>
      </c>
      <c r="U15" s="77">
        <v>115.52611743162063</v>
      </c>
      <c r="V15" s="77">
        <v>119.43423227721965</v>
      </c>
      <c r="W15" s="77">
        <v>123.14829037918918</v>
      </c>
    </row>
    <row r="16" spans="2:23" x14ac:dyDescent="0.2">
      <c r="B16" s="3" t="s">
        <v>13</v>
      </c>
      <c r="C16" s="76">
        <v>52.59707803914069</v>
      </c>
      <c r="D16" s="77">
        <v>53.47930861579507</v>
      </c>
      <c r="E16" s="77">
        <v>53.817834863028366</v>
      </c>
      <c r="F16" s="77">
        <v>54.250370723328572</v>
      </c>
      <c r="G16" s="77">
        <v>54.798179184238982</v>
      </c>
      <c r="H16" s="77">
        <v>55.362058349382245</v>
      </c>
      <c r="I16" s="77">
        <v>55.930422304770538</v>
      </c>
      <c r="J16" s="77">
        <v>56.935403505277428</v>
      </c>
      <c r="K16" s="77">
        <v>57.956780390288174</v>
      </c>
      <c r="L16" s="77">
        <v>59.163342573393876</v>
      </c>
      <c r="M16" s="77">
        <v>60.272836082009661</v>
      </c>
      <c r="N16" s="77">
        <v>61.406736140642145</v>
      </c>
      <c r="O16" s="77">
        <v>62.466452753446958</v>
      </c>
      <c r="P16" s="77">
        <v>63.664066366217675</v>
      </c>
      <c r="Q16" s="77">
        <v>64.840552565331663</v>
      </c>
      <c r="R16" s="77">
        <v>65.848267413420103</v>
      </c>
      <c r="S16" s="77">
        <v>66.861712919899645</v>
      </c>
      <c r="T16" s="77">
        <v>67.988448834635577</v>
      </c>
      <c r="U16" s="77">
        <v>69.417476474709986</v>
      </c>
      <c r="V16" s="77">
        <v>70.966684852121574</v>
      </c>
      <c r="W16" s="77">
        <v>72.446253326849288</v>
      </c>
    </row>
    <row r="17" spans="2:23" x14ac:dyDescent="0.2">
      <c r="B17" s="3" t="s">
        <v>14</v>
      </c>
      <c r="C17" s="76">
        <v>92.580045771705599</v>
      </c>
      <c r="D17" s="77">
        <v>89.614803455524552</v>
      </c>
      <c r="E17" s="77">
        <v>89.675779079602989</v>
      </c>
      <c r="F17" s="77">
        <v>91.244022142800901</v>
      </c>
      <c r="G17" s="77">
        <v>93.367936333096878</v>
      </c>
      <c r="H17" s="77">
        <v>95.71885292695471</v>
      </c>
      <c r="I17" s="77">
        <v>97.698481758640781</v>
      </c>
      <c r="J17" s="77">
        <v>100.52883573015754</v>
      </c>
      <c r="K17" s="77">
        <v>103.55541811629995</v>
      </c>
      <c r="L17" s="77">
        <v>106.74664051587982</v>
      </c>
      <c r="M17" s="77">
        <v>109.91718784951601</v>
      </c>
      <c r="N17" s="77">
        <v>113.15811220324628</v>
      </c>
      <c r="O17" s="77">
        <v>116.38541672696333</v>
      </c>
      <c r="P17" s="77">
        <v>119.67880000990743</v>
      </c>
      <c r="Q17" s="77">
        <v>123.0601960269365</v>
      </c>
      <c r="R17" s="77">
        <v>126.13554674927036</v>
      </c>
      <c r="S17" s="77">
        <v>129.13247864639962</v>
      </c>
      <c r="T17" s="77">
        <v>131.99456205175284</v>
      </c>
      <c r="U17" s="77">
        <v>134.96140154882974</v>
      </c>
      <c r="V17" s="77">
        <v>137.94834705361302</v>
      </c>
      <c r="W17" s="77">
        <v>140.81018109316301</v>
      </c>
    </row>
    <row r="18" spans="2:23" x14ac:dyDescent="0.2">
      <c r="B18" s="3" t="s">
        <v>15</v>
      </c>
      <c r="C18" s="76">
        <v>155.36207570391318</v>
      </c>
      <c r="D18" s="77">
        <v>156.05421991830133</v>
      </c>
      <c r="E18" s="77">
        <v>157.97585241795838</v>
      </c>
      <c r="F18" s="77">
        <v>161.60928090762377</v>
      </c>
      <c r="G18" s="77">
        <v>165.66624149261511</v>
      </c>
      <c r="H18" s="77">
        <v>170.47301083337709</v>
      </c>
      <c r="I18" s="77">
        <v>174.78181641068559</v>
      </c>
      <c r="J18" s="77">
        <v>180.68911138946336</v>
      </c>
      <c r="K18" s="77">
        <v>187.10908356372903</v>
      </c>
      <c r="L18" s="77">
        <v>193.96075136006772</v>
      </c>
      <c r="M18" s="77">
        <v>200.92128806760726</v>
      </c>
      <c r="N18" s="77">
        <v>208.10360011976442</v>
      </c>
      <c r="O18" s="77">
        <v>215.31406174366029</v>
      </c>
      <c r="P18" s="77">
        <v>222.79083304299968</v>
      </c>
      <c r="Q18" s="77">
        <v>230.62288038527225</v>
      </c>
      <c r="R18" s="77">
        <v>237.81345025176304</v>
      </c>
      <c r="S18" s="77">
        <v>244.98721165273565</v>
      </c>
      <c r="T18" s="77">
        <v>252.00968830226373</v>
      </c>
      <c r="U18" s="77">
        <v>259.46015938591677</v>
      </c>
      <c r="V18" s="77">
        <v>267.09418310363338</v>
      </c>
      <c r="W18" s="77">
        <v>274.57669373573208</v>
      </c>
    </row>
    <row r="19" spans="2:23" x14ac:dyDescent="0.2">
      <c r="B19" s="3" t="s">
        <v>16</v>
      </c>
      <c r="C19" s="76">
        <v>133.18393919462025</v>
      </c>
      <c r="D19" s="77">
        <v>132.82064286800349</v>
      </c>
      <c r="E19" s="77">
        <v>133.86347289202396</v>
      </c>
      <c r="F19" s="77">
        <v>137.38541191401683</v>
      </c>
      <c r="G19" s="77">
        <v>141.64319749302624</v>
      </c>
      <c r="H19" s="77">
        <v>146.64159712236776</v>
      </c>
      <c r="I19" s="77">
        <v>151.17304501589965</v>
      </c>
      <c r="J19" s="77">
        <v>157.08701354940695</v>
      </c>
      <c r="K19" s="77">
        <v>163.72046257318109</v>
      </c>
      <c r="L19" s="77">
        <v>170.69904245426568</v>
      </c>
      <c r="M19" s="77">
        <v>178.0436886713079</v>
      </c>
      <c r="N19" s="77">
        <v>185.65894573779093</v>
      </c>
      <c r="O19" s="77">
        <v>193.19100798955964</v>
      </c>
      <c r="P19" s="77">
        <v>201.18523007346599</v>
      </c>
      <c r="Q19" s="77">
        <v>209.53679366367189</v>
      </c>
      <c r="R19" s="77">
        <v>217.1641459286937</v>
      </c>
      <c r="S19" s="77">
        <v>224.61312754702081</v>
      </c>
      <c r="T19" s="77">
        <v>232.19548027255556</v>
      </c>
      <c r="U19" s="77">
        <v>240.38473743340242</v>
      </c>
      <c r="V19" s="77">
        <v>248.75676638657197</v>
      </c>
      <c r="W19" s="77">
        <v>257.01420151652025</v>
      </c>
    </row>
    <row r="20" spans="2:23" x14ac:dyDescent="0.2">
      <c r="B20" s="3" t="s">
        <v>17</v>
      </c>
      <c r="C20" s="76">
        <v>616.98504668049861</v>
      </c>
      <c r="D20" s="77">
        <v>654.91980862770208</v>
      </c>
      <c r="E20" s="77">
        <v>696.44236124409701</v>
      </c>
      <c r="F20" s="77">
        <v>743.08556668007691</v>
      </c>
      <c r="G20" s="77">
        <v>806.36165478357304</v>
      </c>
      <c r="H20" s="77">
        <v>870.59525932982046</v>
      </c>
      <c r="I20" s="77">
        <v>919.64397274137048</v>
      </c>
      <c r="J20" s="77">
        <v>976.4732978210493</v>
      </c>
      <c r="K20" s="77">
        <v>1035.9445577914123</v>
      </c>
      <c r="L20" s="77">
        <v>1080.1650368029625</v>
      </c>
      <c r="M20" s="77">
        <v>1123.6030572471252</v>
      </c>
      <c r="N20" s="77">
        <v>1166.618004249967</v>
      </c>
      <c r="O20" s="77">
        <v>1207.1452680680106</v>
      </c>
      <c r="P20" s="77">
        <v>1249.7137009578796</v>
      </c>
      <c r="Q20" s="77">
        <v>1291.824947434706</v>
      </c>
      <c r="R20" s="77">
        <v>1330.8348788856661</v>
      </c>
      <c r="S20" s="77">
        <v>1367.213162516754</v>
      </c>
      <c r="T20" s="77">
        <v>1405.976424622424</v>
      </c>
      <c r="U20" s="77">
        <v>1447.9689779121722</v>
      </c>
      <c r="V20" s="77">
        <v>1490.286304769664</v>
      </c>
      <c r="W20" s="77">
        <v>1532.396238136098</v>
      </c>
    </row>
    <row r="21" spans="2:23" x14ac:dyDescent="0.2">
      <c r="B21" s="3" t="s">
        <v>18</v>
      </c>
      <c r="C21" s="76">
        <v>69.444942470004762</v>
      </c>
      <c r="D21" s="77">
        <v>72.610186571531614</v>
      </c>
      <c r="E21" s="77">
        <v>76.651030325477109</v>
      </c>
      <c r="F21" s="77">
        <v>81.17605853881085</v>
      </c>
      <c r="G21" s="77">
        <v>85.90743017660003</v>
      </c>
      <c r="H21" s="77">
        <v>90.885981548425391</v>
      </c>
      <c r="I21" s="77">
        <v>95.326890588575921</v>
      </c>
      <c r="J21" s="77">
        <v>100.76034104382924</v>
      </c>
      <c r="K21" s="77">
        <v>106.42095225518234</v>
      </c>
      <c r="L21" s="77">
        <v>112.1152861279524</v>
      </c>
      <c r="M21" s="77">
        <v>117.65633920730633</v>
      </c>
      <c r="N21" s="77">
        <v>123.18301319110444</v>
      </c>
      <c r="O21" s="77">
        <v>128.56502211639528</v>
      </c>
      <c r="P21" s="77">
        <v>134.14396091722807</v>
      </c>
      <c r="Q21" s="77">
        <v>139.71003282305912</v>
      </c>
      <c r="R21" s="77">
        <v>145.01140482134369</v>
      </c>
      <c r="S21" s="77">
        <v>150.16400959483701</v>
      </c>
      <c r="T21" s="77">
        <v>155.49432003246102</v>
      </c>
      <c r="U21" s="77">
        <v>161.17926241612327</v>
      </c>
      <c r="V21" s="77">
        <v>166.96155422194681</v>
      </c>
      <c r="W21" s="77">
        <v>172.75287642091803</v>
      </c>
    </row>
    <row r="22" spans="2:23" x14ac:dyDescent="0.2">
      <c r="B22" s="3" t="s">
        <v>19</v>
      </c>
      <c r="C22" s="76">
        <v>56.319150985652847</v>
      </c>
      <c r="D22" s="77">
        <v>55.68273246249413</v>
      </c>
      <c r="E22" s="77">
        <v>57.187377197355559</v>
      </c>
      <c r="F22" s="77">
        <v>59.595364909538354</v>
      </c>
      <c r="G22" s="77">
        <v>62.170021074430863</v>
      </c>
      <c r="H22" s="77">
        <v>64.883545855439436</v>
      </c>
      <c r="I22" s="77">
        <v>67.553431317557852</v>
      </c>
      <c r="J22" s="77">
        <v>70.907756156684329</v>
      </c>
      <c r="K22" s="77">
        <v>74.418798333806564</v>
      </c>
      <c r="L22" s="77">
        <v>78.538376433694481</v>
      </c>
      <c r="M22" s="77">
        <v>82.73721756217175</v>
      </c>
      <c r="N22" s="77">
        <v>86.811848904461485</v>
      </c>
      <c r="O22" s="77">
        <v>90.606696556635086</v>
      </c>
      <c r="P22" s="77">
        <v>95.04671541163718</v>
      </c>
      <c r="Q22" s="77">
        <v>99.351435192116398</v>
      </c>
      <c r="R22" s="77">
        <v>103.86438302003945</v>
      </c>
      <c r="S22" s="77">
        <v>108.30597795958769</v>
      </c>
      <c r="T22" s="77">
        <v>112.74496651323122</v>
      </c>
      <c r="U22" s="77">
        <v>117.49941414700808</v>
      </c>
      <c r="V22" s="77">
        <v>122.41056892179672</v>
      </c>
      <c r="W22" s="77">
        <v>127.44737680946248</v>
      </c>
    </row>
    <row r="23" spans="2:23" x14ac:dyDescent="0.2">
      <c r="B23" s="3" t="s">
        <v>20</v>
      </c>
      <c r="C23" s="76">
        <v>54.631548059509868</v>
      </c>
      <c r="D23" s="77">
        <v>54.05920314949649</v>
      </c>
      <c r="E23" s="77">
        <v>56.419822824155105</v>
      </c>
      <c r="F23" s="77">
        <v>59.977485706945373</v>
      </c>
      <c r="G23" s="77">
        <v>63.750155347470852</v>
      </c>
      <c r="H23" s="77">
        <v>67.579277914386722</v>
      </c>
      <c r="I23" s="77">
        <v>71.218312455184758</v>
      </c>
      <c r="J23" s="77">
        <v>75.582833427594167</v>
      </c>
      <c r="K23" s="77">
        <v>80.019870088027972</v>
      </c>
      <c r="L23" s="77">
        <v>85.018993054370512</v>
      </c>
      <c r="M23" s="77">
        <v>90.000354234300886</v>
      </c>
      <c r="N23" s="77">
        <v>94.746761228116654</v>
      </c>
      <c r="O23" s="77">
        <v>99.078322133199521</v>
      </c>
      <c r="P23" s="77">
        <v>103.99772608966667</v>
      </c>
      <c r="Q23" s="77">
        <v>108.6521064962041</v>
      </c>
      <c r="R23" s="77">
        <v>113.41624556175302</v>
      </c>
      <c r="S23" s="77">
        <v>117.97737280698809</v>
      </c>
      <c r="T23" s="77">
        <v>122.41363161586806</v>
      </c>
      <c r="U23" s="77">
        <v>127.05834375566248</v>
      </c>
      <c r="V23" s="77">
        <v>131.75143647971805</v>
      </c>
      <c r="W23" s="77">
        <v>136.44743539378632</v>
      </c>
    </row>
    <row r="24" spans="2:23" x14ac:dyDescent="0.2">
      <c r="B24" s="3" t="s">
        <v>21</v>
      </c>
      <c r="C24" s="76">
        <v>168.7491380553742</v>
      </c>
      <c r="D24" s="77">
        <v>170.83677980247325</v>
      </c>
      <c r="E24" s="77">
        <v>170.24948863669442</v>
      </c>
      <c r="F24" s="77">
        <v>174.60404283316612</v>
      </c>
      <c r="G24" s="77">
        <v>184.35842202500268</v>
      </c>
      <c r="H24" s="77">
        <v>196.0561709828938</v>
      </c>
      <c r="I24" s="77">
        <v>207.6595739068228</v>
      </c>
      <c r="J24" s="77">
        <v>221.22973371731121</v>
      </c>
      <c r="K24" s="77">
        <v>235.2682648827421</v>
      </c>
      <c r="L24" s="77">
        <v>249.83801525791193</v>
      </c>
      <c r="M24" s="77">
        <v>264.23447293212513</v>
      </c>
      <c r="N24" s="77">
        <v>278.98607439469311</v>
      </c>
      <c r="O24" s="77">
        <v>294.09736227677229</v>
      </c>
      <c r="P24" s="77">
        <v>309.7860831733168</v>
      </c>
      <c r="Q24" s="77">
        <v>325.52818591645109</v>
      </c>
      <c r="R24" s="77">
        <v>340.44433350274534</v>
      </c>
      <c r="S24" s="77">
        <v>355.31843855087203</v>
      </c>
      <c r="T24" s="77">
        <v>369.87214714043006</v>
      </c>
      <c r="U24" s="77">
        <v>383.79383796456023</v>
      </c>
      <c r="V24" s="77">
        <v>397.58659071456589</v>
      </c>
      <c r="W24" s="77">
        <v>413.00502575860111</v>
      </c>
    </row>
    <row r="25" spans="2:23" x14ac:dyDescent="0.2">
      <c r="B25" s="3" t="s">
        <v>22</v>
      </c>
      <c r="C25" s="76">
        <v>143.91402001193939</v>
      </c>
      <c r="D25" s="77">
        <v>146.83513904894852</v>
      </c>
      <c r="E25" s="77">
        <v>150.23651778498356</v>
      </c>
      <c r="F25" s="77">
        <v>156.53180535740805</v>
      </c>
      <c r="G25" s="77">
        <v>165.74310871798625</v>
      </c>
      <c r="H25" s="77">
        <v>176.62380460266147</v>
      </c>
      <c r="I25" s="77">
        <v>187.46981191671108</v>
      </c>
      <c r="J25" s="77">
        <v>199.96381383690459</v>
      </c>
      <c r="K25" s="77">
        <v>212.88971702017545</v>
      </c>
      <c r="L25" s="77">
        <v>226.26797396333248</v>
      </c>
      <c r="M25" s="77">
        <v>239.49983304559873</v>
      </c>
      <c r="N25" s="77">
        <v>253.10415886020755</v>
      </c>
      <c r="O25" s="77">
        <v>267.10186367708866</v>
      </c>
      <c r="P25" s="77">
        <v>281.59764081203537</v>
      </c>
      <c r="Q25" s="77">
        <v>296.21429160559848</v>
      </c>
      <c r="R25" s="77">
        <v>310.17287812826675</v>
      </c>
      <c r="S25" s="77">
        <v>324.14975387797443</v>
      </c>
      <c r="T25" s="77">
        <v>337.89047420744896</v>
      </c>
      <c r="U25" s="77">
        <v>351.09112412563422</v>
      </c>
      <c r="V25" s="77">
        <v>364.18126699201991</v>
      </c>
      <c r="W25" s="77">
        <v>378.64687487073115</v>
      </c>
    </row>
    <row r="26" spans="2:23" x14ac:dyDescent="0.2">
      <c r="B26" s="3" t="s">
        <v>23</v>
      </c>
      <c r="C26" s="76">
        <v>1.4007456501709039</v>
      </c>
      <c r="D26" s="77">
        <v>1.4181495365641035</v>
      </c>
      <c r="E26" s="77">
        <v>1.4358043308154023</v>
      </c>
      <c r="F26" s="77">
        <v>1.455398904483491</v>
      </c>
      <c r="G26" s="77">
        <v>1.473868241100277</v>
      </c>
      <c r="H26" s="77">
        <v>1.4944936079562428</v>
      </c>
      <c r="I26" s="77">
        <v>1.5157478675339391</v>
      </c>
      <c r="J26" s="77">
        <v>1.5376555846044435</v>
      </c>
      <c r="K26" s="77">
        <v>1.5600760258706918</v>
      </c>
      <c r="L26" s="77">
        <v>1.5830662807569902</v>
      </c>
      <c r="M26" s="77">
        <v>1.6034724613520717</v>
      </c>
      <c r="N26" s="77">
        <v>1.6256714436240864</v>
      </c>
      <c r="O26" s="77">
        <v>1.646327152909332</v>
      </c>
      <c r="P26" s="77">
        <v>1.6683930390164126</v>
      </c>
      <c r="Q26" s="77">
        <v>1.6885313812946057</v>
      </c>
      <c r="R26" s="77">
        <v>1.7097532412653165</v>
      </c>
      <c r="S26" s="77">
        <v>1.7304710221279622</v>
      </c>
      <c r="T26" s="77">
        <v>1.7506608812110562</v>
      </c>
      <c r="U26" s="77">
        <v>1.7719896778747288</v>
      </c>
      <c r="V26" s="77">
        <v>1.7913568476284303</v>
      </c>
      <c r="W26" s="77">
        <v>1.8119530635601089</v>
      </c>
    </row>
    <row r="27" spans="2:23" ht="13.5" thickBot="1" x14ac:dyDescent="0.25">
      <c r="B27" s="73" t="s">
        <v>24</v>
      </c>
      <c r="C27" s="78">
        <v>6.752399504780171E-2</v>
      </c>
      <c r="D27" s="79">
        <v>0.12357252535913128</v>
      </c>
      <c r="E27" s="79">
        <v>0.14089104273541861</v>
      </c>
      <c r="F27" s="79">
        <v>0.15120092895731299</v>
      </c>
      <c r="G27" s="79">
        <v>0.16228539285455815</v>
      </c>
      <c r="H27" s="79">
        <v>0.1748281452492505</v>
      </c>
      <c r="I27" s="79">
        <v>0.19504122289505474</v>
      </c>
      <c r="J27" s="79">
        <v>0.22483319645105668</v>
      </c>
      <c r="K27" s="79">
        <v>0.2851705082459588</v>
      </c>
      <c r="L27" s="79">
        <v>0.29980573970615043</v>
      </c>
      <c r="M27" s="79">
        <v>0.31424050260392833</v>
      </c>
      <c r="N27" s="79">
        <v>0.32961567966124378</v>
      </c>
      <c r="O27" s="79">
        <v>0.34512356765885172</v>
      </c>
      <c r="P27" s="79">
        <v>0.36096198678636493</v>
      </c>
      <c r="Q27" s="79">
        <v>0.37736594625260322</v>
      </c>
      <c r="R27" s="79">
        <v>0.39396308576941486</v>
      </c>
      <c r="S27" s="79">
        <v>0.41093127933217705</v>
      </c>
      <c r="T27" s="79">
        <v>0.42845648317813889</v>
      </c>
      <c r="U27" s="79">
        <v>0.4472931944934353</v>
      </c>
      <c r="V27" s="79">
        <v>0.46661232740690411</v>
      </c>
      <c r="W27" s="79">
        <v>0.48621530319218403</v>
      </c>
    </row>
    <row r="28" spans="2:23" ht="13.5" thickBot="1" x14ac:dyDescent="0.25">
      <c r="B28" s="47" t="s">
        <v>25</v>
      </c>
      <c r="C28" s="80">
        <v>30919.048316558139</v>
      </c>
      <c r="D28" s="81">
        <v>30865.316225448863</v>
      </c>
      <c r="E28" s="81">
        <v>31283.088070968173</v>
      </c>
      <c r="F28" s="81">
        <v>32061.543142275976</v>
      </c>
      <c r="G28" s="81">
        <v>32866.324730613356</v>
      </c>
      <c r="H28" s="81">
        <v>33849.996285472705</v>
      </c>
      <c r="I28" s="81">
        <v>34632.046081616572</v>
      </c>
      <c r="J28" s="81">
        <v>35844.213231350113</v>
      </c>
      <c r="K28" s="81">
        <v>37061.516834139686</v>
      </c>
      <c r="L28" s="81">
        <v>38411.895938021175</v>
      </c>
      <c r="M28" s="81">
        <v>39709.671044082759</v>
      </c>
      <c r="N28" s="81">
        <v>40953.092385971468</v>
      </c>
      <c r="O28" s="81">
        <v>42158.686834165281</v>
      </c>
      <c r="P28" s="81">
        <v>43480.976061050569</v>
      </c>
      <c r="Q28" s="81">
        <v>44810.072074035204</v>
      </c>
      <c r="R28" s="81">
        <v>45998.102596220531</v>
      </c>
      <c r="S28" s="81">
        <v>47162.827371422354</v>
      </c>
      <c r="T28" s="81">
        <v>48321.883389118506</v>
      </c>
      <c r="U28" s="81">
        <v>49588.206892171853</v>
      </c>
      <c r="V28" s="81">
        <v>50932.209508095308</v>
      </c>
      <c r="W28" s="81">
        <v>52283.923406013892</v>
      </c>
    </row>
    <row r="30" spans="2:23" x14ac:dyDescent="0.2">
      <c r="B30" s="25" t="s">
        <v>62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W31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94" t="s">
        <v>0</v>
      </c>
      <c r="C3" s="90">
        <v>2024</v>
      </c>
      <c r="D3" s="91">
        <f t="shared" ref="D3:W3" si="0">+C3+1</f>
        <v>2025</v>
      </c>
      <c r="E3" s="91">
        <f t="shared" si="0"/>
        <v>2026</v>
      </c>
      <c r="F3" s="91">
        <f t="shared" si="0"/>
        <v>2027</v>
      </c>
      <c r="G3" s="91">
        <f t="shared" si="0"/>
        <v>2028</v>
      </c>
      <c r="H3" s="91">
        <f t="shared" si="0"/>
        <v>2029</v>
      </c>
      <c r="I3" s="91">
        <f t="shared" si="0"/>
        <v>2030</v>
      </c>
      <c r="J3" s="91">
        <f t="shared" si="0"/>
        <v>2031</v>
      </c>
      <c r="K3" s="91">
        <f t="shared" si="0"/>
        <v>2032</v>
      </c>
      <c r="L3" s="91">
        <f t="shared" si="0"/>
        <v>2033</v>
      </c>
      <c r="M3" s="92">
        <f t="shared" si="0"/>
        <v>2034</v>
      </c>
      <c r="N3" s="92">
        <f t="shared" si="0"/>
        <v>2035</v>
      </c>
      <c r="O3" s="92">
        <f t="shared" si="0"/>
        <v>2036</v>
      </c>
      <c r="P3" s="92">
        <f t="shared" si="0"/>
        <v>2037</v>
      </c>
      <c r="Q3" s="92">
        <f t="shared" si="0"/>
        <v>2038</v>
      </c>
      <c r="R3" s="92">
        <f t="shared" si="0"/>
        <v>2039</v>
      </c>
      <c r="S3" s="92">
        <f t="shared" si="0"/>
        <v>2040</v>
      </c>
      <c r="T3" s="92">
        <f t="shared" si="0"/>
        <v>2041</v>
      </c>
      <c r="U3" s="92">
        <f t="shared" si="0"/>
        <v>2042</v>
      </c>
      <c r="V3" s="92">
        <f t="shared" si="0"/>
        <v>2043</v>
      </c>
      <c r="W3" s="91">
        <f t="shared" si="0"/>
        <v>2044</v>
      </c>
    </row>
    <row r="4" spans="2:23" x14ac:dyDescent="0.2">
      <c r="B4" s="3" t="s">
        <v>1</v>
      </c>
      <c r="C4" s="59">
        <v>2.834104229226142E-2</v>
      </c>
      <c r="D4" s="60">
        <v>3.8692029168689857E-3</v>
      </c>
      <c r="E4" s="60">
        <v>1.2165014289095E-2</v>
      </c>
      <c r="F4" s="60">
        <v>1.7374418669208858E-2</v>
      </c>
      <c r="G4" s="60">
        <v>2.0019024895573834E-2</v>
      </c>
      <c r="H4" s="60">
        <v>2.0050646833280172E-2</v>
      </c>
      <c r="I4" s="60">
        <v>1.9505522796608554E-2</v>
      </c>
      <c r="J4" s="60">
        <v>2.6577980830636339E-2</v>
      </c>
      <c r="K4" s="60">
        <v>2.6375711511362088E-2</v>
      </c>
      <c r="L4" s="60">
        <v>2.8581257824187301E-2</v>
      </c>
      <c r="M4" s="60">
        <v>2.6240154271267357E-2</v>
      </c>
      <c r="N4" s="60">
        <v>2.6118578307913198E-2</v>
      </c>
      <c r="O4" s="60">
        <v>2.4596297491625396E-2</v>
      </c>
      <c r="P4" s="60">
        <v>2.5946646583566046E-2</v>
      </c>
      <c r="Q4" s="60">
        <v>2.5206051463182444E-2</v>
      </c>
      <c r="R4" s="60">
        <v>2.2525800848788524E-2</v>
      </c>
      <c r="S4" s="60">
        <v>2.2275737187926747E-2</v>
      </c>
      <c r="T4" s="60">
        <v>2.3211904594712784E-2</v>
      </c>
      <c r="U4" s="60">
        <v>2.6397807211073987E-2</v>
      </c>
      <c r="V4" s="60">
        <v>2.7138355953802096E-2</v>
      </c>
      <c r="W4" s="60">
        <v>2.5867007803890951E-2</v>
      </c>
    </row>
    <row r="5" spans="2:23" x14ac:dyDescent="0.2">
      <c r="B5" s="3" t="s">
        <v>2</v>
      </c>
      <c r="C5" s="59">
        <v>2.9360675486956422E-2</v>
      </c>
      <c r="D5" s="60">
        <v>4.3957307225024334E-2</v>
      </c>
      <c r="E5" s="60">
        <v>4.6944418663784626E-2</v>
      </c>
      <c r="F5" s="60">
        <v>4.4644671440019934E-2</v>
      </c>
      <c r="G5" s="60">
        <v>4.4359958001736421E-2</v>
      </c>
      <c r="H5" s="60">
        <v>4.268885311684989E-2</v>
      </c>
      <c r="I5" s="60">
        <v>4.0940243187046921E-2</v>
      </c>
      <c r="J5" s="60">
        <v>4.4307838679524592E-2</v>
      </c>
      <c r="K5" s="60">
        <v>4.2527673320606363E-2</v>
      </c>
      <c r="L5" s="60">
        <v>4.2704975711708615E-2</v>
      </c>
      <c r="M5" s="60">
        <v>3.8979475843553768E-2</v>
      </c>
      <c r="N5" s="60">
        <v>3.7632971878148513E-2</v>
      </c>
      <c r="O5" s="60">
        <v>3.5447507491837671E-2</v>
      </c>
      <c r="P5" s="60">
        <v>3.535192083733163E-2</v>
      </c>
      <c r="Q5" s="60">
        <v>3.3792399078490742E-2</v>
      </c>
      <c r="R5" s="60">
        <v>3.1064092417020905E-2</v>
      </c>
      <c r="S5" s="60">
        <v>2.9987529597962581E-2</v>
      </c>
      <c r="T5" s="60">
        <v>2.9822295908724872E-2</v>
      </c>
      <c r="U5" s="60">
        <v>3.1144181029758355E-2</v>
      </c>
      <c r="V5" s="60">
        <v>3.0947860338043531E-2</v>
      </c>
      <c r="W5" s="60">
        <v>2.9358287610357081E-2</v>
      </c>
    </row>
    <row r="6" spans="2:23" x14ac:dyDescent="0.2">
      <c r="B6" s="3" t="s">
        <v>3</v>
      </c>
      <c r="C6" s="59">
        <v>2.337923620125526E-2</v>
      </c>
      <c r="D6" s="60">
        <v>2.1114110855591228E-2</v>
      </c>
      <c r="E6" s="60">
        <v>2.9801254209298911E-2</v>
      </c>
      <c r="F6" s="60">
        <v>3.1541359627852428E-2</v>
      </c>
      <c r="G6" s="60">
        <v>3.2698100632788885E-2</v>
      </c>
      <c r="H6" s="60">
        <v>3.2361284453630956E-2</v>
      </c>
      <c r="I6" s="60">
        <v>3.1832280433145899E-2</v>
      </c>
      <c r="J6" s="60">
        <v>3.6686681794566356E-2</v>
      </c>
      <c r="K6" s="60">
        <v>3.5992713170843293E-2</v>
      </c>
      <c r="L6" s="60">
        <v>3.7309390031857959E-2</v>
      </c>
      <c r="M6" s="60">
        <v>3.4511018581265152E-2</v>
      </c>
      <c r="N6" s="60">
        <v>3.3984470779574227E-2</v>
      </c>
      <c r="O6" s="60">
        <v>3.2451222501934218E-2</v>
      </c>
      <c r="P6" s="60">
        <v>3.3152029769858427E-2</v>
      </c>
      <c r="Q6" s="60">
        <v>3.2181381497329964E-2</v>
      </c>
      <c r="R6" s="60">
        <v>2.9856998319171657E-2</v>
      </c>
      <c r="S6" s="60">
        <v>2.9308978307660993E-2</v>
      </c>
      <c r="T6" s="60">
        <v>2.9730344550620735E-2</v>
      </c>
      <c r="U6" s="60">
        <v>3.1757027639102153E-2</v>
      </c>
      <c r="V6" s="60">
        <v>3.204588091792826E-2</v>
      </c>
      <c r="W6" s="60">
        <v>3.0771368983272263E-2</v>
      </c>
    </row>
    <row r="7" spans="2:23" x14ac:dyDescent="0.2">
      <c r="B7" s="2" t="s">
        <v>4</v>
      </c>
      <c r="C7" s="59">
        <v>-1.5510547977228506E-2</v>
      </c>
      <c r="D7" s="60">
        <v>-1.8128507836116192E-2</v>
      </c>
      <c r="E7" s="60">
        <v>6.1296871395881691E-3</v>
      </c>
      <c r="F7" s="60">
        <v>1.820799998994449E-2</v>
      </c>
      <c r="G7" s="60">
        <v>1.5546154643129917E-2</v>
      </c>
      <c r="H7" s="60">
        <v>1.8100953786239327E-2</v>
      </c>
      <c r="I7" s="60">
        <v>6.0677662723211956E-3</v>
      </c>
      <c r="J7" s="60">
        <v>2.0951113003064847E-2</v>
      </c>
      <c r="K7" s="60">
        <v>1.4124512211947549E-2</v>
      </c>
      <c r="L7" s="60">
        <v>1.9435472311388757E-2</v>
      </c>
      <c r="M7" s="60">
        <v>1.7360086459008217E-2</v>
      </c>
      <c r="N7" s="60">
        <v>1.0830297649213616E-2</v>
      </c>
      <c r="O7" s="60">
        <v>9.6561539961121934E-3</v>
      </c>
      <c r="P7" s="60">
        <v>1.390014457667621E-2</v>
      </c>
      <c r="Q7" s="60">
        <v>1.413918728212038E-2</v>
      </c>
      <c r="R7" s="60">
        <v>9.5760537067881568E-3</v>
      </c>
      <c r="S7" s="60">
        <v>8.9923959907225459E-3</v>
      </c>
      <c r="T7" s="60">
        <v>8.4482113283914639E-3</v>
      </c>
      <c r="U7" s="60">
        <v>1.1837273881206478E-2</v>
      </c>
      <c r="V7" s="60">
        <v>1.362330237326459E-2</v>
      </c>
      <c r="W7" s="60">
        <v>1.351223226888143E-2</v>
      </c>
    </row>
    <row r="8" spans="2:23" x14ac:dyDescent="0.2">
      <c r="B8" s="3" t="s">
        <v>5</v>
      </c>
      <c r="C8" s="59">
        <v>-2.922496978233835E-2</v>
      </c>
      <c r="D8" s="60">
        <v>2.9720493005336523E-2</v>
      </c>
      <c r="E8" s="60">
        <v>3.1236590062323932E-2</v>
      </c>
      <c r="F8" s="60">
        <v>3.2664992368263368E-2</v>
      </c>
      <c r="G8" s="60">
        <v>2.7880766109684485E-2</v>
      </c>
      <c r="H8" s="60">
        <v>2.9201737054590948E-2</v>
      </c>
      <c r="I8" s="60">
        <v>1.8279592077676154E-2</v>
      </c>
      <c r="J8" s="60">
        <v>2.9195287649302015E-2</v>
      </c>
      <c r="K8" s="60">
        <v>2.2011018297972029E-2</v>
      </c>
      <c r="L8" s="60">
        <v>2.5193231405691074E-2</v>
      </c>
      <c r="M8" s="60">
        <v>2.2009162123817205E-2</v>
      </c>
      <c r="N8" s="60">
        <v>1.5637010181354771E-2</v>
      </c>
      <c r="O8" s="60">
        <v>1.3747200831712547E-2</v>
      </c>
      <c r="P8" s="60">
        <v>1.643967544237368E-2</v>
      </c>
      <c r="Q8" s="60">
        <v>1.5980187261177559E-2</v>
      </c>
      <c r="R8" s="60">
        <v>1.1485212750989016E-2</v>
      </c>
      <c r="S8" s="60">
        <v>1.0501511257019702E-2</v>
      </c>
      <c r="T8" s="60">
        <v>9.5499787665553892E-3</v>
      </c>
      <c r="U8" s="60">
        <v>1.2057034393523347E-2</v>
      </c>
      <c r="V8" s="60">
        <v>1.3185977501162904E-2</v>
      </c>
      <c r="W8" s="60">
        <v>1.2763299637689851E-2</v>
      </c>
    </row>
    <row r="9" spans="2:23" x14ac:dyDescent="0.2">
      <c r="B9" s="3" t="s">
        <v>6</v>
      </c>
      <c r="C9" s="59">
        <v>-2.3518537577317256E-3</v>
      </c>
      <c r="D9" s="60">
        <v>-1.4929175280004703E-2</v>
      </c>
      <c r="E9" s="60">
        <v>7.2365010219745951E-3</v>
      </c>
      <c r="F9" s="60">
        <v>1.7572442086656093E-2</v>
      </c>
      <c r="G9" s="60">
        <v>1.3856632406282543E-2</v>
      </c>
      <c r="H9" s="60">
        <v>1.687889338530435E-2</v>
      </c>
      <c r="I9" s="60">
        <v>4.3402140169970238E-3</v>
      </c>
      <c r="J9" s="60">
        <v>2.0814401788094017E-2</v>
      </c>
      <c r="K9" s="60">
        <v>1.3799540607907446E-2</v>
      </c>
      <c r="L9" s="60">
        <v>2.0031862758901564E-2</v>
      </c>
      <c r="M9" s="60">
        <v>1.8207643657974559E-2</v>
      </c>
      <c r="N9" s="60">
        <v>1.1312520839406925E-2</v>
      </c>
      <c r="O9" s="60">
        <v>1.023369516301309E-2</v>
      </c>
      <c r="P9" s="60">
        <v>1.4997241245491733E-2</v>
      </c>
      <c r="Q9" s="60">
        <v>1.5393427827436801E-2</v>
      </c>
      <c r="R9" s="60">
        <v>1.0450381495267891E-2</v>
      </c>
      <c r="S9" s="60">
        <v>9.8701985124041158E-3</v>
      </c>
      <c r="T9" s="60">
        <v>9.386896035538328E-3</v>
      </c>
      <c r="U9" s="60">
        <v>1.3081703333372108E-2</v>
      </c>
      <c r="V9" s="60">
        <v>1.4990216763211883E-2</v>
      </c>
      <c r="W9" s="60">
        <v>1.4837764397710229E-2</v>
      </c>
    </row>
    <row r="10" spans="2:23" x14ac:dyDescent="0.2">
      <c r="B10" s="3" t="s">
        <v>7</v>
      </c>
      <c r="C10" s="59">
        <v>1.7919953140959066E-3</v>
      </c>
      <c r="D10" s="60">
        <v>3.8976568178856752E-3</v>
      </c>
      <c r="E10" s="60">
        <v>1.5925152626946382E-2</v>
      </c>
      <c r="F10" s="60">
        <v>2.7015507630133051E-2</v>
      </c>
      <c r="G10" s="60">
        <v>2.5898611366685254E-2</v>
      </c>
      <c r="H10" s="60">
        <v>3.253349533590244E-2</v>
      </c>
      <c r="I10" s="60">
        <v>2.7896321174119221E-2</v>
      </c>
      <c r="J10" s="60">
        <v>4.0125246968061523E-2</v>
      </c>
      <c r="K10" s="60">
        <v>4.1390108611825127E-2</v>
      </c>
      <c r="L10" s="60">
        <v>4.3417254338787403E-2</v>
      </c>
      <c r="M10" s="60">
        <v>4.0140554731791012E-2</v>
      </c>
      <c r="N10" s="60">
        <v>3.9076106671175781E-2</v>
      </c>
      <c r="O10" s="60">
        <v>3.6599959298092788E-2</v>
      </c>
      <c r="P10" s="60">
        <v>3.7528365352534676E-2</v>
      </c>
      <c r="Q10" s="60">
        <v>3.6239705663781985E-2</v>
      </c>
      <c r="R10" s="60">
        <v>3.1644344266389623E-2</v>
      </c>
      <c r="S10" s="60">
        <v>3.0093284782752638E-2</v>
      </c>
      <c r="T10" s="60">
        <v>2.898578775562477E-2</v>
      </c>
      <c r="U10" s="60">
        <v>3.0134742665071768E-2</v>
      </c>
      <c r="V10" s="60">
        <v>3.1255997931184609E-2</v>
      </c>
      <c r="W10" s="60">
        <v>3.0252689468162286E-2</v>
      </c>
    </row>
    <row r="11" spans="2:23" x14ac:dyDescent="0.2">
      <c r="B11" s="3" t="s">
        <v>8</v>
      </c>
      <c r="C11" s="59">
        <v>1.9299981243483311E-2</v>
      </c>
      <c r="D11" s="60">
        <v>3.8854178288639574E-2</v>
      </c>
      <c r="E11" s="60">
        <v>4.5120327863612308E-2</v>
      </c>
      <c r="F11" s="60">
        <v>4.7509082894816812E-2</v>
      </c>
      <c r="G11" s="60">
        <v>4.4613919647634059E-2</v>
      </c>
      <c r="H11" s="60">
        <v>5.0409975515744332E-2</v>
      </c>
      <c r="I11" s="60">
        <v>5.0167674195385148E-2</v>
      </c>
      <c r="J11" s="60">
        <v>6.053193723949879E-2</v>
      </c>
      <c r="K11" s="60">
        <v>5.9912638277756169E-2</v>
      </c>
      <c r="L11" s="60">
        <v>5.8746177519734877E-2</v>
      </c>
      <c r="M11" s="60">
        <v>5.4922791513704272E-2</v>
      </c>
      <c r="N11" s="60">
        <v>5.6308836128323048E-2</v>
      </c>
      <c r="O11" s="60">
        <v>5.2999012262587408E-2</v>
      </c>
      <c r="P11" s="60">
        <v>5.0977650302011401E-2</v>
      </c>
      <c r="Q11" s="60">
        <v>5.0202084680097459E-2</v>
      </c>
      <c r="R11" s="60">
        <v>4.7663417746905079E-2</v>
      </c>
      <c r="S11" s="60">
        <v>4.609302307229135E-2</v>
      </c>
      <c r="T11" s="60">
        <v>4.5349498546170874E-2</v>
      </c>
      <c r="U11" s="60">
        <v>4.7552540980201563E-2</v>
      </c>
      <c r="V11" s="60">
        <v>4.6188346042167705E-2</v>
      </c>
      <c r="W11" s="60">
        <v>4.4161243784806681E-2</v>
      </c>
    </row>
    <row r="12" spans="2:23" x14ac:dyDescent="0.2">
      <c r="B12" s="3" t="s">
        <v>9</v>
      </c>
      <c r="C12" s="59">
        <v>9.0728236461372624E-2</v>
      </c>
      <c r="D12" s="60">
        <v>4.9267744903248811E-2</v>
      </c>
      <c r="E12" s="60">
        <v>4.7751561950329036E-2</v>
      </c>
      <c r="F12" s="60">
        <v>4.8589267095343613E-2</v>
      </c>
      <c r="G12" s="60">
        <v>4.68499362157897E-2</v>
      </c>
      <c r="H12" s="60">
        <v>4.6991802248740111E-2</v>
      </c>
      <c r="I12" s="60">
        <v>3.986831767463106E-2</v>
      </c>
      <c r="J12" s="60">
        <v>4.7251031807070909E-2</v>
      </c>
      <c r="K12" s="60">
        <v>4.5372539204082463E-2</v>
      </c>
      <c r="L12" s="60">
        <v>4.3599622451680142E-2</v>
      </c>
      <c r="M12" s="60">
        <v>3.8548005716350309E-2</v>
      </c>
      <c r="N12" s="60">
        <v>3.6295100423367366E-2</v>
      </c>
      <c r="O12" s="60">
        <v>3.4067797990003257E-2</v>
      </c>
      <c r="P12" s="60">
        <v>3.3301033514977263E-2</v>
      </c>
      <c r="Q12" s="60">
        <v>3.1695609491081189E-2</v>
      </c>
      <c r="R12" s="60">
        <v>2.8913656168016999E-2</v>
      </c>
      <c r="S12" s="60">
        <v>2.7485449463609646E-2</v>
      </c>
      <c r="T12" s="60">
        <v>2.6714147926922838E-2</v>
      </c>
      <c r="U12" s="60">
        <v>2.7538584151233891E-2</v>
      </c>
      <c r="V12" s="60">
        <v>2.7201117803826502E-2</v>
      </c>
      <c r="W12" s="60">
        <v>2.6214534246233656E-2</v>
      </c>
    </row>
    <row r="13" spans="2:23" x14ac:dyDescent="0.2">
      <c r="B13" s="3" t="s">
        <v>10</v>
      </c>
      <c r="C13" s="59">
        <v>2.733380456675305E-2</v>
      </c>
      <c r="D13" s="60">
        <v>1.5149671412901577E-2</v>
      </c>
      <c r="E13" s="60">
        <v>2.3061056980092864E-2</v>
      </c>
      <c r="F13" s="60">
        <v>2.2704271799457665E-2</v>
      </c>
      <c r="G13" s="60">
        <v>1.2942248323917438E-2</v>
      </c>
      <c r="H13" s="60">
        <v>2.6874897989552338E-2</v>
      </c>
      <c r="I13" s="60">
        <v>2.2101886548088423E-2</v>
      </c>
      <c r="J13" s="60">
        <v>3.243048616820654E-2</v>
      </c>
      <c r="K13" s="60">
        <v>4.0960195994470094E-2</v>
      </c>
      <c r="L13" s="60">
        <v>4.3437059462076766E-2</v>
      </c>
      <c r="M13" s="60">
        <v>4.0759970736368611E-2</v>
      </c>
      <c r="N13" s="60">
        <v>4.0105183227399532E-2</v>
      </c>
      <c r="O13" s="60">
        <v>3.7954729763483908E-2</v>
      </c>
      <c r="P13" s="60">
        <v>3.8211189859884476E-2</v>
      </c>
      <c r="Q13" s="60">
        <v>3.7085188287455884E-2</v>
      </c>
      <c r="R13" s="60">
        <v>3.3717499576814136E-2</v>
      </c>
      <c r="S13" s="60">
        <v>3.2027289158418126E-2</v>
      </c>
      <c r="T13" s="60">
        <v>3.1616584498676881E-2</v>
      </c>
      <c r="U13" s="60">
        <v>3.2887259531971136E-2</v>
      </c>
      <c r="V13" s="60">
        <v>3.2250890478785932E-2</v>
      </c>
      <c r="W13" s="60">
        <v>3.0736663016954546E-2</v>
      </c>
    </row>
    <row r="14" spans="2:23" x14ac:dyDescent="0.2">
      <c r="B14" s="3" t="s">
        <v>11</v>
      </c>
      <c r="C14" s="59">
        <v>2.2450202559313626E-2</v>
      </c>
      <c r="D14" s="60">
        <v>-5.2212568944813853E-3</v>
      </c>
      <c r="E14" s="60">
        <v>8.2992641776955534E-3</v>
      </c>
      <c r="F14" s="60">
        <v>3.5153725639702538E-2</v>
      </c>
      <c r="G14" s="60">
        <v>5.1228360665032113E-2</v>
      </c>
      <c r="H14" s="60">
        <v>5.4780435324256915E-2</v>
      </c>
      <c r="I14" s="60">
        <v>5.1192536946838896E-2</v>
      </c>
      <c r="J14" s="60">
        <v>5.6780786840713082E-2</v>
      </c>
      <c r="K14" s="60">
        <v>5.5847947027996891E-2</v>
      </c>
      <c r="L14" s="60">
        <v>5.6102719166192028E-2</v>
      </c>
      <c r="M14" s="60">
        <v>5.2722611636292882E-2</v>
      </c>
      <c r="N14" s="60">
        <v>5.084789097949316E-2</v>
      </c>
      <c r="O14" s="60">
        <v>4.8209511253934467E-2</v>
      </c>
      <c r="P14" s="60">
        <v>4.8777346009899247E-2</v>
      </c>
      <c r="Q14" s="60">
        <v>4.6351730752937526E-2</v>
      </c>
      <c r="R14" s="60">
        <v>4.3507338738354662E-2</v>
      </c>
      <c r="S14" s="60">
        <v>4.133926160171586E-2</v>
      </c>
      <c r="T14" s="60">
        <v>3.8775064035109441E-2</v>
      </c>
      <c r="U14" s="60">
        <v>3.7030106064878332E-2</v>
      </c>
      <c r="V14" s="60">
        <v>3.5697084782527755E-2</v>
      </c>
      <c r="W14" s="60">
        <v>3.6565487293173327E-2</v>
      </c>
    </row>
    <row r="15" spans="2:23" x14ac:dyDescent="0.2">
      <c r="B15" s="3" t="s">
        <v>12</v>
      </c>
      <c r="C15" s="59">
        <v>3.176302512483109E-2</v>
      </c>
      <c r="D15" s="60">
        <v>-6.9232025682913756E-3</v>
      </c>
      <c r="E15" s="60">
        <v>-5.5744957433957465E-3</v>
      </c>
      <c r="F15" s="60">
        <v>-2.5439461139052599E-2</v>
      </c>
      <c r="G15" s="60">
        <v>-7.5477537970517594E-2</v>
      </c>
      <c r="H15" s="60">
        <v>-3.7487717364779183E-3</v>
      </c>
      <c r="I15" s="60">
        <v>-2.775839586083495E-2</v>
      </c>
      <c r="J15" s="60">
        <v>-9.7104021676741592E-4</v>
      </c>
      <c r="K15" s="60">
        <v>2.6982290246648777E-2</v>
      </c>
      <c r="L15" s="60">
        <v>4.8018911515500307E-2</v>
      </c>
      <c r="M15" s="60">
        <v>4.853218270399684E-2</v>
      </c>
      <c r="N15" s="60">
        <v>5.0579417488075595E-2</v>
      </c>
      <c r="O15" s="60">
        <v>4.8712580935979632E-2</v>
      </c>
      <c r="P15" s="60">
        <v>4.9502582144081986E-2</v>
      </c>
      <c r="Q15" s="60">
        <v>5.5892647423477548E-2</v>
      </c>
      <c r="R15" s="60">
        <v>4.9362493711564648E-2</v>
      </c>
      <c r="S15" s="60">
        <v>4.6740280892453301E-2</v>
      </c>
      <c r="T15" s="60">
        <v>4.5738429801265745E-2</v>
      </c>
      <c r="U15" s="60">
        <v>3.2723806696978164E-2</v>
      </c>
      <c r="V15" s="60">
        <v>3.3828842624372024E-2</v>
      </c>
      <c r="W15" s="60">
        <v>3.1097098638762199E-2</v>
      </c>
    </row>
    <row r="16" spans="2:23" x14ac:dyDescent="0.2">
      <c r="B16" s="3" t="s">
        <v>13</v>
      </c>
      <c r="C16" s="59">
        <v>2.3323341612012216E-2</v>
      </c>
      <c r="D16" s="60">
        <v>1.6773376193975231E-2</v>
      </c>
      <c r="E16" s="60">
        <v>6.3300415804801169E-3</v>
      </c>
      <c r="F16" s="60">
        <v>8.0370357038894724E-3</v>
      </c>
      <c r="G16" s="60">
        <v>1.0097782809709965E-2</v>
      </c>
      <c r="H16" s="60">
        <v>1.0290107692217942E-2</v>
      </c>
      <c r="I16" s="60">
        <v>1.0266308232281141E-2</v>
      </c>
      <c r="J16" s="60">
        <v>1.7968417885898313E-2</v>
      </c>
      <c r="K16" s="60">
        <v>1.7939222735394944E-2</v>
      </c>
      <c r="L16" s="60">
        <v>2.0818309350184139E-2</v>
      </c>
      <c r="M16" s="60">
        <v>1.8753056544082769E-2</v>
      </c>
      <c r="N16" s="60">
        <v>1.8812787523216246E-2</v>
      </c>
      <c r="O16" s="60">
        <v>1.7257334934358104E-2</v>
      </c>
      <c r="P16" s="60">
        <v>1.9172108547569566E-2</v>
      </c>
      <c r="Q16" s="60">
        <v>1.8479595575099372E-2</v>
      </c>
      <c r="R16" s="60">
        <v>1.554142906282463E-2</v>
      </c>
      <c r="S16" s="60">
        <v>1.5390617647033089E-2</v>
      </c>
      <c r="T16" s="60">
        <v>1.6851735702400727E-2</v>
      </c>
      <c r="U16" s="60">
        <v>2.1018682799340827E-2</v>
      </c>
      <c r="V16" s="60">
        <v>2.2317267294727827E-2</v>
      </c>
      <c r="W16" s="60">
        <v>2.0848775419209487E-2</v>
      </c>
    </row>
    <row r="17" spans="2:23" x14ac:dyDescent="0.2">
      <c r="B17" s="3" t="s">
        <v>14</v>
      </c>
      <c r="C17" s="59">
        <v>1.950663042831513E-2</v>
      </c>
      <c r="D17" s="60">
        <v>-3.202895711990783E-2</v>
      </c>
      <c r="E17" s="60">
        <v>6.8041910183591625E-4</v>
      </c>
      <c r="F17" s="60">
        <v>1.7487922372057874E-2</v>
      </c>
      <c r="G17" s="60">
        <v>2.3277296861946573E-2</v>
      </c>
      <c r="H17" s="60">
        <v>2.5179057031642804E-2</v>
      </c>
      <c r="I17" s="60">
        <v>2.0681702414431902E-2</v>
      </c>
      <c r="J17" s="60">
        <v>2.8970296370715465E-2</v>
      </c>
      <c r="K17" s="60">
        <v>3.0106609354020764E-2</v>
      </c>
      <c r="L17" s="60">
        <v>3.0816566217674035E-2</v>
      </c>
      <c r="M17" s="60">
        <v>2.970161232535018E-2</v>
      </c>
      <c r="N17" s="60">
        <v>2.9485146200858958E-2</v>
      </c>
      <c r="O17" s="60">
        <v>2.8520310748207045E-2</v>
      </c>
      <c r="P17" s="60">
        <v>2.8297216056460739E-2</v>
      </c>
      <c r="Q17" s="60">
        <v>2.8253926482795011E-2</v>
      </c>
      <c r="R17" s="60">
        <v>2.4990621026320436E-2</v>
      </c>
      <c r="S17" s="60">
        <v>2.375961395788373E-2</v>
      </c>
      <c r="T17" s="60">
        <v>2.216393145515605E-2</v>
      </c>
      <c r="U17" s="60">
        <v>2.24769827708029E-2</v>
      </c>
      <c r="V17" s="60">
        <v>2.2131850073463966E-2</v>
      </c>
      <c r="W17" s="60">
        <v>2.0745692867474297E-2</v>
      </c>
    </row>
    <row r="18" spans="2:23" x14ac:dyDescent="0.2">
      <c r="B18" s="3" t="s">
        <v>15</v>
      </c>
      <c r="C18" s="59">
        <v>2.8697259771640171E-2</v>
      </c>
      <c r="D18" s="60">
        <v>4.4550396951903437E-3</v>
      </c>
      <c r="E18" s="60">
        <v>1.2313877193856904E-2</v>
      </c>
      <c r="F18" s="60">
        <v>2.2999897984739892E-2</v>
      </c>
      <c r="G18" s="60">
        <v>2.5103512386212001E-2</v>
      </c>
      <c r="H18" s="60">
        <v>2.9014778734967717E-2</v>
      </c>
      <c r="I18" s="60">
        <v>2.5275587943478062E-2</v>
      </c>
      <c r="J18" s="60">
        <v>3.3798109552182654E-2</v>
      </c>
      <c r="K18" s="60">
        <v>3.5530487282256606E-2</v>
      </c>
      <c r="L18" s="60">
        <v>3.6618573859910963E-2</v>
      </c>
      <c r="M18" s="60">
        <v>3.5886315446459038E-2</v>
      </c>
      <c r="N18" s="60">
        <v>3.5746894324808709E-2</v>
      </c>
      <c r="O18" s="60">
        <v>3.4648423284105778E-2</v>
      </c>
      <c r="P18" s="60">
        <v>3.4724955902976751E-2</v>
      </c>
      <c r="Q18" s="60">
        <v>3.5154262117961244E-2</v>
      </c>
      <c r="R18" s="60">
        <v>3.1178909284622636E-2</v>
      </c>
      <c r="S18" s="60">
        <v>3.0165499021935327E-2</v>
      </c>
      <c r="T18" s="60">
        <v>2.8664666217281365E-2</v>
      </c>
      <c r="U18" s="60">
        <v>2.9564224827407504E-2</v>
      </c>
      <c r="V18" s="60">
        <v>2.942272037365834E-2</v>
      </c>
      <c r="W18" s="60">
        <v>2.8014502394443364E-2</v>
      </c>
    </row>
    <row r="19" spans="2:23" x14ac:dyDescent="0.2">
      <c r="B19" s="3" t="s">
        <v>16</v>
      </c>
      <c r="C19" s="59">
        <v>-2.1863742538492659E-3</v>
      </c>
      <c r="D19" s="60">
        <v>-2.7277788058653885E-3</v>
      </c>
      <c r="E19" s="60">
        <v>7.8514152732780396E-3</v>
      </c>
      <c r="F19" s="60">
        <v>2.6309933142356856E-2</v>
      </c>
      <c r="G19" s="60">
        <v>3.0991540656981842E-2</v>
      </c>
      <c r="H19" s="60">
        <v>3.5288667001376117E-2</v>
      </c>
      <c r="I19" s="60">
        <v>3.0901517594291494E-2</v>
      </c>
      <c r="J19" s="60">
        <v>3.9120522662524415E-2</v>
      </c>
      <c r="K19" s="60">
        <v>4.2227863869140236E-2</v>
      </c>
      <c r="L19" s="60">
        <v>4.2624970461253353E-2</v>
      </c>
      <c r="M19" s="60">
        <v>4.3026874149045158E-2</v>
      </c>
      <c r="N19" s="60">
        <v>4.2771845064060621E-2</v>
      </c>
      <c r="O19" s="60">
        <v>4.056934731497619E-2</v>
      </c>
      <c r="P19" s="60">
        <v>4.1379887020095429E-2</v>
      </c>
      <c r="Q19" s="60">
        <v>4.1511812706907847E-2</v>
      </c>
      <c r="R19" s="60">
        <v>3.6401016411774068E-2</v>
      </c>
      <c r="S19" s="60">
        <v>3.4301157709399011E-2</v>
      </c>
      <c r="T19" s="60">
        <v>3.3757389019693163E-2</v>
      </c>
      <c r="U19" s="60">
        <v>3.5268805194804909E-2</v>
      </c>
      <c r="V19" s="60">
        <v>3.4827622762401589E-2</v>
      </c>
      <c r="W19" s="60">
        <v>3.3194816164783925E-2</v>
      </c>
    </row>
    <row r="20" spans="2:23" x14ac:dyDescent="0.2">
      <c r="B20" s="3" t="s">
        <v>17</v>
      </c>
      <c r="C20" s="59">
        <v>4.5851351175048016E-2</v>
      </c>
      <c r="D20" s="60">
        <v>6.1484086447961328E-2</v>
      </c>
      <c r="E20" s="60">
        <v>6.3400972255518884E-2</v>
      </c>
      <c r="F20" s="60">
        <v>6.6973532960658E-2</v>
      </c>
      <c r="G20" s="60">
        <v>8.5153165316072421E-2</v>
      </c>
      <c r="H20" s="60">
        <v>7.9658555395330399E-2</v>
      </c>
      <c r="I20" s="60">
        <v>5.6339283824388797E-2</v>
      </c>
      <c r="J20" s="60">
        <v>6.1794919299341444E-2</v>
      </c>
      <c r="K20" s="60">
        <v>6.0904133377809533E-2</v>
      </c>
      <c r="L20" s="60">
        <v>4.2686144426325789E-2</v>
      </c>
      <c r="M20" s="60">
        <v>4.0214244086930639E-2</v>
      </c>
      <c r="N20" s="60">
        <v>3.8283045534096782E-2</v>
      </c>
      <c r="O20" s="60">
        <v>3.473910369152855E-2</v>
      </c>
      <c r="P20" s="60">
        <v>3.5263720130385146E-2</v>
      </c>
      <c r="Q20" s="60">
        <v>3.3696715051254156E-2</v>
      </c>
      <c r="R20" s="60">
        <v>3.0197536847717199E-2</v>
      </c>
      <c r="S20" s="60">
        <v>2.7334934038960812E-2</v>
      </c>
      <c r="T20" s="60">
        <v>2.8352025249899437E-2</v>
      </c>
      <c r="U20" s="60">
        <v>2.9867181664177123E-2</v>
      </c>
      <c r="V20" s="60">
        <v>2.9225299369679103E-2</v>
      </c>
      <c r="W20" s="60">
        <v>2.8256270779420722E-2</v>
      </c>
    </row>
    <row r="21" spans="2:23" x14ac:dyDescent="0.2">
      <c r="B21" s="3" t="s">
        <v>18</v>
      </c>
      <c r="C21" s="59">
        <v>2.7147429749113661E-2</v>
      </c>
      <c r="D21" s="60">
        <v>4.5579188187736319E-2</v>
      </c>
      <c r="E21" s="60">
        <v>5.5651196405681391E-2</v>
      </c>
      <c r="F21" s="60">
        <v>5.9034147279162008E-2</v>
      </c>
      <c r="G21" s="60">
        <v>5.82853087838342E-2</v>
      </c>
      <c r="H21" s="60">
        <v>5.7952511925813077E-2</v>
      </c>
      <c r="I21" s="60">
        <v>4.8862420413915419E-2</v>
      </c>
      <c r="J21" s="60">
        <v>5.6998087545976128E-2</v>
      </c>
      <c r="K21" s="60">
        <v>5.6178960419465129E-2</v>
      </c>
      <c r="L21" s="60">
        <v>5.3507638788232725E-2</v>
      </c>
      <c r="M21" s="60">
        <v>4.9422815306649381E-2</v>
      </c>
      <c r="N21" s="60">
        <v>4.6973023476961195E-2</v>
      </c>
      <c r="O21" s="60">
        <v>4.3691161515437837E-2</v>
      </c>
      <c r="P21" s="60">
        <v>4.3393908459657959E-2</v>
      </c>
      <c r="Q21" s="60">
        <v>4.1493272360323186E-2</v>
      </c>
      <c r="R21" s="60">
        <v>3.7945535414759091E-2</v>
      </c>
      <c r="S21" s="60">
        <v>3.5532410570336959E-2</v>
      </c>
      <c r="T21" s="60">
        <v>3.549659104072922E-2</v>
      </c>
      <c r="U21" s="60">
        <v>3.6560450455524141E-2</v>
      </c>
      <c r="V21" s="60">
        <v>3.5874911692393763E-2</v>
      </c>
      <c r="W21" s="60">
        <v>3.4686561382105019E-2</v>
      </c>
    </row>
    <row r="22" spans="2:23" x14ac:dyDescent="0.2">
      <c r="B22" s="3" t="s">
        <v>19</v>
      </c>
      <c r="C22" s="59">
        <v>3.9385379472193671E-2</v>
      </c>
      <c r="D22" s="60">
        <v>-1.1300215149209869E-2</v>
      </c>
      <c r="E22" s="60">
        <v>2.7021747466773327E-2</v>
      </c>
      <c r="F22" s="60">
        <v>4.2106979375409415E-2</v>
      </c>
      <c r="G22" s="60">
        <v>4.3202288782032694E-2</v>
      </c>
      <c r="H22" s="60">
        <v>4.364683707859629E-2</v>
      </c>
      <c r="I22" s="60">
        <v>4.1148883386658897E-2</v>
      </c>
      <c r="J22" s="60">
        <v>4.9654396138048673E-2</v>
      </c>
      <c r="K22" s="60">
        <v>4.9515629423724894E-2</v>
      </c>
      <c r="L22" s="60">
        <v>5.5356686645348541E-2</v>
      </c>
      <c r="M22" s="60">
        <v>5.3462285816693766E-2</v>
      </c>
      <c r="N22" s="60">
        <v>4.924786525758984E-2</v>
      </c>
      <c r="O22" s="60">
        <v>4.3713475753176301E-2</v>
      </c>
      <c r="P22" s="60">
        <v>4.9003208633997541E-2</v>
      </c>
      <c r="Q22" s="60">
        <v>4.5290568557113664E-2</v>
      </c>
      <c r="R22" s="60">
        <v>4.5424082895192619E-2</v>
      </c>
      <c r="S22" s="60">
        <v>4.2763407535875597E-2</v>
      </c>
      <c r="T22" s="60">
        <v>4.0985628284524234E-2</v>
      </c>
      <c r="U22" s="60">
        <v>4.2169932554983802E-2</v>
      </c>
      <c r="V22" s="60">
        <v>4.1797270313570056E-2</v>
      </c>
      <c r="W22" s="60">
        <v>4.1146838316580281E-2</v>
      </c>
    </row>
    <row r="23" spans="2:23" x14ac:dyDescent="0.2">
      <c r="B23" s="3" t="s">
        <v>20</v>
      </c>
      <c r="C23" s="59">
        <v>-3.6904651121288379E-2</v>
      </c>
      <c r="D23" s="60">
        <v>-1.0476454179733641E-2</v>
      </c>
      <c r="E23" s="60">
        <v>4.3667304309508603E-2</v>
      </c>
      <c r="F23" s="60">
        <v>6.3056966589180918E-2</v>
      </c>
      <c r="G23" s="60">
        <v>6.2901430362703792E-2</v>
      </c>
      <c r="H23" s="60">
        <v>6.0064521349715738E-2</v>
      </c>
      <c r="I23" s="60">
        <v>5.3848378572617817E-2</v>
      </c>
      <c r="J23" s="60">
        <v>6.1283689853727674E-2</v>
      </c>
      <c r="K23" s="60">
        <v>5.8704291162679612E-2</v>
      </c>
      <c r="L23" s="60">
        <v>6.247352014997154E-2</v>
      </c>
      <c r="M23" s="60">
        <v>5.8591157116442805E-2</v>
      </c>
      <c r="N23" s="60">
        <v>5.2737647914799402E-2</v>
      </c>
      <c r="O23" s="60">
        <v>4.5717245095629355E-2</v>
      </c>
      <c r="P23" s="60">
        <v>4.9651667999116356E-2</v>
      </c>
      <c r="Q23" s="60">
        <v>4.4754636293917294E-2</v>
      </c>
      <c r="R23" s="60">
        <v>4.3847645657153711E-2</v>
      </c>
      <c r="S23" s="60">
        <v>4.0215819370882144E-2</v>
      </c>
      <c r="T23" s="60">
        <v>3.760262415859783E-2</v>
      </c>
      <c r="U23" s="60">
        <v>3.7942768942346605E-2</v>
      </c>
      <c r="V23" s="60">
        <v>3.6936517392990309E-2</v>
      </c>
      <c r="W23" s="60">
        <v>3.5642866898010439E-2</v>
      </c>
    </row>
    <row r="24" spans="2:23" x14ac:dyDescent="0.2">
      <c r="B24" s="3" t="s">
        <v>21</v>
      </c>
      <c r="C24" s="59">
        <v>3.4010071976742218E-4</v>
      </c>
      <c r="D24" s="60">
        <v>1.2371273543417827E-2</v>
      </c>
      <c r="E24" s="60">
        <v>-3.4377325916460366E-3</v>
      </c>
      <c r="F24" s="60">
        <v>2.5577487670251919E-2</v>
      </c>
      <c r="G24" s="60">
        <v>5.5865712119603339E-2</v>
      </c>
      <c r="H24" s="60">
        <v>6.3451123248953856E-2</v>
      </c>
      <c r="I24" s="60">
        <v>5.9184073960831585E-2</v>
      </c>
      <c r="J24" s="60">
        <v>6.5348105821392943E-2</v>
      </c>
      <c r="K24" s="60">
        <v>6.3456800898966881E-2</v>
      </c>
      <c r="L24" s="60">
        <v>6.1928243413668094E-2</v>
      </c>
      <c r="M24" s="60">
        <v>5.7623166992227359E-2</v>
      </c>
      <c r="N24" s="60">
        <v>5.5827694618624468E-2</v>
      </c>
      <c r="O24" s="60">
        <v>5.4165025673290845E-2</v>
      </c>
      <c r="P24" s="60">
        <v>5.3345330182798634E-2</v>
      </c>
      <c r="Q24" s="60">
        <v>5.0816042418299956E-2</v>
      </c>
      <c r="R24" s="60">
        <v>4.5821370411601059E-2</v>
      </c>
      <c r="S24" s="60">
        <v>4.3690270579894497E-2</v>
      </c>
      <c r="T24" s="60">
        <v>4.095962103434192E-2</v>
      </c>
      <c r="U24" s="60">
        <v>3.7639197576141425E-2</v>
      </c>
      <c r="V24" s="60">
        <v>3.5937921315138954E-2</v>
      </c>
      <c r="W24" s="60">
        <v>3.878006805089762E-2</v>
      </c>
    </row>
    <row r="25" spans="2:23" x14ac:dyDescent="0.2">
      <c r="B25" s="3" t="s">
        <v>22</v>
      </c>
      <c r="C25" s="59">
        <v>4.3553508872039126E-2</v>
      </c>
      <c r="D25" s="60">
        <v>2.0297668265863322E-2</v>
      </c>
      <c r="E25" s="60">
        <v>2.3164610038616917E-2</v>
      </c>
      <c r="F25" s="60">
        <v>4.1902512553134708E-2</v>
      </c>
      <c r="G25" s="60">
        <v>5.8846209174845177E-2</v>
      </c>
      <c r="H25" s="60">
        <v>6.5647953443354723E-2</v>
      </c>
      <c r="I25" s="60">
        <v>6.1407392613069156E-2</v>
      </c>
      <c r="J25" s="60">
        <v>6.6645407025555103E-2</v>
      </c>
      <c r="K25" s="60">
        <v>6.4641211503465357E-2</v>
      </c>
      <c r="L25" s="60">
        <v>6.2841254760506393E-2</v>
      </c>
      <c r="M25" s="60">
        <v>5.8478709339619295E-2</v>
      </c>
      <c r="N25" s="60">
        <v>5.6803070138335521E-2</v>
      </c>
      <c r="O25" s="60">
        <v>5.530412807089502E-2</v>
      </c>
      <c r="P25" s="60">
        <v>5.427059525302047E-2</v>
      </c>
      <c r="Q25" s="60">
        <v>5.1906155006886667E-2</v>
      </c>
      <c r="R25" s="60">
        <v>4.7123271625441276E-2</v>
      </c>
      <c r="S25" s="60">
        <v>4.5061566420800059E-2</v>
      </c>
      <c r="T25" s="60">
        <v>4.2390037830006166E-2</v>
      </c>
      <c r="U25" s="60">
        <v>3.9067836846091941E-2</v>
      </c>
      <c r="V25" s="60">
        <v>3.728417486766622E-2</v>
      </c>
      <c r="W25" s="60">
        <v>3.9720900523497749E-2</v>
      </c>
    </row>
    <row r="26" spans="2:23" x14ac:dyDescent="0.2">
      <c r="B26" s="3" t="s">
        <v>23</v>
      </c>
      <c r="C26" s="59">
        <v>8.019772667364089E-3</v>
      </c>
      <c r="D26" s="60">
        <v>1.2424729922292377E-2</v>
      </c>
      <c r="E26" s="60">
        <v>1.2449176758942748E-2</v>
      </c>
      <c r="F26" s="60">
        <v>1.3647105839944773E-2</v>
      </c>
      <c r="G26" s="60">
        <v>1.2690222975906496E-2</v>
      </c>
      <c r="H26" s="60">
        <v>1.3994037106443757E-2</v>
      </c>
      <c r="I26" s="60">
        <v>1.4221713271000302E-2</v>
      </c>
      <c r="J26" s="60">
        <v>1.4453404513870227E-2</v>
      </c>
      <c r="K26" s="60">
        <v>1.458092533251909E-2</v>
      </c>
      <c r="L26" s="60">
        <v>1.4736624693317379E-2</v>
      </c>
      <c r="M26" s="60">
        <v>1.2890288197739741E-2</v>
      </c>
      <c r="N26" s="60">
        <v>1.3844317758532787E-2</v>
      </c>
      <c r="O26" s="60">
        <v>1.2705955662970947E-2</v>
      </c>
      <c r="P26" s="60">
        <v>1.3403099176300781E-2</v>
      </c>
      <c r="Q26" s="60">
        <v>1.2070502457901311E-2</v>
      </c>
      <c r="R26" s="60">
        <v>1.2568235453485954E-2</v>
      </c>
      <c r="S26" s="60">
        <v>1.2117409906071686E-2</v>
      </c>
      <c r="T26" s="60">
        <v>1.1667262164417158E-2</v>
      </c>
      <c r="U26" s="60">
        <v>1.2183282834832942E-2</v>
      </c>
      <c r="V26" s="60">
        <v>1.0929617703490102E-2</v>
      </c>
      <c r="W26" s="60">
        <v>1.1497550562829639E-2</v>
      </c>
    </row>
    <row r="27" spans="2:23" ht="13.5" thickBot="1" x14ac:dyDescent="0.25">
      <c r="B27" s="73" t="s">
        <v>24</v>
      </c>
      <c r="C27" s="82"/>
      <c r="D27" s="83">
        <v>0.83005352795923271</v>
      </c>
      <c r="E27" s="83">
        <v>0.14014860767760129</v>
      </c>
      <c r="F27" s="83">
        <v>7.3176307178416167E-2</v>
      </c>
      <c r="G27" s="83">
        <v>7.3309496004317021E-2</v>
      </c>
      <c r="H27" s="83">
        <v>7.7288240020056964E-2</v>
      </c>
      <c r="I27" s="83">
        <v>0.11561683970842762</v>
      </c>
      <c r="J27" s="83">
        <v>0.15274706092276724</v>
      </c>
      <c r="K27" s="83">
        <v>0.26836478219103554</v>
      </c>
      <c r="L27" s="83">
        <v>5.1320985294765364E-2</v>
      </c>
      <c r="M27" s="83">
        <v>4.8147053194931511E-2</v>
      </c>
      <c r="N27" s="83">
        <v>4.8928056472384407E-2</v>
      </c>
      <c r="O27" s="83">
        <v>4.7048392884543322E-2</v>
      </c>
      <c r="P27" s="83">
        <v>4.5892024224695183E-2</v>
      </c>
      <c r="Q27" s="83">
        <v>4.5445116291281229E-2</v>
      </c>
      <c r="R27" s="83">
        <v>4.3981550751009513E-2</v>
      </c>
      <c r="S27" s="83">
        <v>4.3070516440958162E-2</v>
      </c>
      <c r="T27" s="83">
        <v>4.2647529471211865E-2</v>
      </c>
      <c r="U27" s="83">
        <v>4.3964117838928063E-2</v>
      </c>
      <c r="V27" s="83">
        <v>4.3191206911493474E-2</v>
      </c>
      <c r="W27" s="83">
        <v>4.2011268528242995E-2</v>
      </c>
    </row>
    <row r="28" spans="2:23" ht="13.5" thickBot="1" x14ac:dyDescent="0.25">
      <c r="B28" s="47" t="s">
        <v>25</v>
      </c>
      <c r="C28" s="84">
        <v>2.5368524242024293E-3</v>
      </c>
      <c r="D28" s="85">
        <v>-1.7378313381171129E-3</v>
      </c>
      <c r="E28" s="85">
        <v>1.3535317197717278E-2</v>
      </c>
      <c r="F28" s="85">
        <v>2.4884214420961781E-2</v>
      </c>
      <c r="G28" s="85">
        <v>2.5101149522532618E-2</v>
      </c>
      <c r="H28" s="85">
        <v>2.9929466191365828E-2</v>
      </c>
      <c r="I28" s="85">
        <v>2.3103393854123189E-2</v>
      </c>
      <c r="J28" s="85">
        <v>3.5001314876887291E-2</v>
      </c>
      <c r="K28" s="85">
        <v>3.396095193756099E-2</v>
      </c>
      <c r="L28" s="85">
        <v>3.6436153164609575E-2</v>
      </c>
      <c r="M28" s="85">
        <v>3.3785760227914574E-2</v>
      </c>
      <c r="N28" s="85">
        <v>3.1312808925270774E-2</v>
      </c>
      <c r="O28" s="85">
        <v>2.943842278945441E-2</v>
      </c>
      <c r="P28" s="85">
        <v>3.1364573381676086E-2</v>
      </c>
      <c r="Q28" s="85">
        <v>3.0567299389012925E-2</v>
      </c>
      <c r="R28" s="85">
        <v>2.6512577802206394E-2</v>
      </c>
      <c r="S28" s="85">
        <v>2.5321148253134362E-2</v>
      </c>
      <c r="T28" s="85">
        <v>2.4575626235642023E-2</v>
      </c>
      <c r="U28" s="85">
        <v>2.6206004696797791E-2</v>
      </c>
      <c r="V28" s="85">
        <v>2.7103271123433137E-2</v>
      </c>
      <c r="W28" s="85">
        <v>2.653947101399079E-2</v>
      </c>
    </row>
    <row r="29" spans="2:23" x14ac:dyDescent="0.2"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</row>
    <row r="30" spans="2:23" x14ac:dyDescent="0.2">
      <c r="B30" s="25" t="s">
        <v>63</v>
      </c>
    </row>
    <row r="31" spans="2:23" x14ac:dyDescent="0.2">
      <c r="B31" s="2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1"/>
  <sheetViews>
    <sheetView workbookViewId="0"/>
  </sheetViews>
  <sheetFormatPr baseColWidth="10" defaultColWidth="11.42578125" defaultRowHeight="12.75" x14ac:dyDescent="0.2"/>
  <cols>
    <col min="1" max="1" width="11.42578125" style="1"/>
    <col min="2" max="2" width="15" style="1" customWidth="1"/>
    <col min="3" max="16384" width="11.42578125" style="1"/>
  </cols>
  <sheetData>
    <row r="2" spans="2:3" ht="13.5" thickBot="1" x14ac:dyDescent="0.25"/>
    <row r="3" spans="2:3" ht="13.5" thickBot="1" x14ac:dyDescent="0.25">
      <c r="B3" s="88" t="s">
        <v>27</v>
      </c>
      <c r="C3" s="89" t="s">
        <v>28</v>
      </c>
    </row>
    <row r="4" spans="2:3" x14ac:dyDescent="0.2">
      <c r="B4" s="52" t="s">
        <v>29</v>
      </c>
      <c r="C4" s="53">
        <v>1.0115799999999999</v>
      </c>
    </row>
    <row r="5" spans="2:3" x14ac:dyDescent="0.2">
      <c r="B5" s="52" t="s">
        <v>30</v>
      </c>
      <c r="C5" s="54">
        <v>1.02989</v>
      </c>
    </row>
    <row r="6" spans="2:3" x14ac:dyDescent="0.2">
      <c r="B6" s="52" t="s">
        <v>31</v>
      </c>
      <c r="C6" s="54">
        <v>1.01617</v>
      </c>
    </row>
    <row r="7" spans="2:3" x14ac:dyDescent="0.2">
      <c r="B7" s="52" t="s">
        <v>32</v>
      </c>
      <c r="C7" s="54">
        <v>1.01464</v>
      </c>
    </row>
    <row r="8" spans="2:3" x14ac:dyDescent="0.2">
      <c r="B8" s="52" t="s">
        <v>33</v>
      </c>
      <c r="C8" s="54">
        <v>1.0292300000000001</v>
      </c>
    </row>
    <row r="9" spans="2:3" ht="13.5" thickBot="1" x14ac:dyDescent="0.25">
      <c r="B9" s="55" t="s">
        <v>34</v>
      </c>
      <c r="C9" s="56">
        <v>1.01583</v>
      </c>
    </row>
    <row r="11" spans="2:3" x14ac:dyDescent="0.2">
      <c r="B11" s="25" t="s">
        <v>35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V32"/>
  <sheetViews>
    <sheetView zoomScale="85" zoomScaleNormal="85" workbookViewId="0"/>
  </sheetViews>
  <sheetFormatPr baseColWidth="10" defaultColWidth="11.42578125" defaultRowHeight="12.75" x14ac:dyDescent="0.2"/>
  <cols>
    <col min="1" max="1" width="13.7109375" style="1" customWidth="1"/>
    <col min="2" max="2" width="17.7109375" style="1" customWidth="1"/>
    <col min="3" max="16384" width="11.42578125" style="1"/>
  </cols>
  <sheetData>
    <row r="3" spans="2:22" x14ac:dyDescent="0.2">
      <c r="B3" s="114" t="s">
        <v>0</v>
      </c>
      <c r="C3" s="104">
        <v>2024</v>
      </c>
      <c r="D3" s="105">
        <f t="shared" ref="D3:V3" si="0">+C3+1</f>
        <v>2025</v>
      </c>
      <c r="E3" s="105">
        <f t="shared" si="0"/>
        <v>2026</v>
      </c>
      <c r="F3" s="105">
        <f t="shared" si="0"/>
        <v>2027</v>
      </c>
      <c r="G3" s="105">
        <f t="shared" si="0"/>
        <v>2028</v>
      </c>
      <c r="H3" s="105">
        <f t="shared" si="0"/>
        <v>2029</v>
      </c>
      <c r="I3" s="105">
        <f t="shared" si="0"/>
        <v>2030</v>
      </c>
      <c r="J3" s="105">
        <f t="shared" si="0"/>
        <v>2031</v>
      </c>
      <c r="K3" s="105">
        <f t="shared" si="0"/>
        <v>2032</v>
      </c>
      <c r="L3" s="105">
        <f t="shared" si="0"/>
        <v>2033</v>
      </c>
      <c r="M3" s="106">
        <f t="shared" si="0"/>
        <v>2034</v>
      </c>
      <c r="N3" s="106">
        <f t="shared" si="0"/>
        <v>2035</v>
      </c>
      <c r="O3" s="106">
        <f t="shared" si="0"/>
        <v>2036</v>
      </c>
      <c r="P3" s="106">
        <f t="shared" si="0"/>
        <v>2037</v>
      </c>
      <c r="Q3" s="106">
        <f t="shared" si="0"/>
        <v>2038</v>
      </c>
      <c r="R3" s="106">
        <f t="shared" si="0"/>
        <v>2039</v>
      </c>
      <c r="S3" s="106">
        <f t="shared" si="0"/>
        <v>2040</v>
      </c>
      <c r="T3" s="106">
        <f t="shared" si="0"/>
        <v>2041</v>
      </c>
      <c r="U3" s="106">
        <f t="shared" si="0"/>
        <v>2042</v>
      </c>
      <c r="V3" s="107">
        <f t="shared" si="0"/>
        <v>2043</v>
      </c>
    </row>
    <row r="4" spans="2:22" x14ac:dyDescent="0.2">
      <c r="B4" s="115" t="s">
        <v>1</v>
      </c>
      <c r="C4" s="108">
        <v>3081.9904304197553</v>
      </c>
      <c r="D4" s="7">
        <v>2481.6662500374823</v>
      </c>
      <c r="E4" s="7">
        <v>2634.1123773467589</v>
      </c>
      <c r="F4" s="7">
        <v>2475.4646410651007</v>
      </c>
      <c r="G4" s="7">
        <v>2542.130826245379</v>
      </c>
      <c r="H4" s="7">
        <v>2524.9083065500122</v>
      </c>
      <c r="I4" s="7">
        <v>2517.7088977952249</v>
      </c>
      <c r="J4" s="7">
        <v>2468.9614929277577</v>
      </c>
      <c r="K4" s="7">
        <v>2399.6229653393307</v>
      </c>
      <c r="L4" s="7">
        <v>1925.6223094634111</v>
      </c>
      <c r="M4" s="8">
        <v>1569.0588550493576</v>
      </c>
      <c r="N4" s="8">
        <v>1568.3781807499352</v>
      </c>
      <c r="O4" s="8">
        <v>1568.3781807499352</v>
      </c>
      <c r="P4" s="8">
        <v>1481.32363529539</v>
      </c>
      <c r="Q4" s="8">
        <v>1481.32363529539</v>
      </c>
      <c r="R4" s="8">
        <v>1481.32363529539</v>
      </c>
      <c r="S4" s="8">
        <v>1481.32363529539</v>
      </c>
      <c r="T4" s="8">
        <v>947.47317447904345</v>
      </c>
      <c r="U4" s="8">
        <v>367.35228144882984</v>
      </c>
      <c r="V4" s="109">
        <v>367.35228144882984</v>
      </c>
    </row>
    <row r="5" spans="2:22" x14ac:dyDescent="0.2">
      <c r="B5" s="116" t="s">
        <v>2</v>
      </c>
      <c r="C5" s="108">
        <v>19.069568800787124</v>
      </c>
      <c r="D5" s="7">
        <v>15.086071527113397</v>
      </c>
      <c r="E5" s="7">
        <v>21.343625980473028</v>
      </c>
      <c r="F5" s="7">
        <v>19.353413332228921</v>
      </c>
      <c r="G5" s="7">
        <v>19.768088589901406</v>
      </c>
      <c r="H5" s="7">
        <v>19.72635388944952</v>
      </c>
      <c r="I5" s="7">
        <v>19.703232104426789</v>
      </c>
      <c r="J5" s="7">
        <v>19.564993426234455</v>
      </c>
      <c r="K5" s="7">
        <v>19.016506413495225</v>
      </c>
      <c r="L5" s="7">
        <v>14.414036699351481</v>
      </c>
      <c r="M5" s="8">
        <v>10.573723638829117</v>
      </c>
      <c r="N5" s="8">
        <v>10.601721381440468</v>
      </c>
      <c r="O5" s="8">
        <v>10.601721381440468</v>
      </c>
      <c r="P5" s="8">
        <v>10.165357745076836</v>
      </c>
      <c r="Q5" s="8">
        <v>10.165357745076836</v>
      </c>
      <c r="R5" s="8">
        <v>10.165357745076836</v>
      </c>
      <c r="S5" s="8">
        <v>10.165357745076836</v>
      </c>
      <c r="T5" s="8">
        <v>6.3593171269230089</v>
      </c>
      <c r="U5" s="8">
        <v>2.5752491900110122</v>
      </c>
      <c r="V5" s="109">
        <v>2.5752491900110122</v>
      </c>
    </row>
    <row r="6" spans="2:22" x14ac:dyDescent="0.2">
      <c r="B6" s="115" t="s">
        <v>3</v>
      </c>
      <c r="C6" s="108">
        <v>127.72698584542908</v>
      </c>
      <c r="D6" s="7">
        <v>92.690836485878833</v>
      </c>
      <c r="E6" s="7">
        <v>155.00170433190075</v>
      </c>
      <c r="F6" s="7">
        <v>157.71695004731461</v>
      </c>
      <c r="G6" s="7">
        <v>150.5084307818108</v>
      </c>
      <c r="H6" s="7">
        <v>145.63514715954864</v>
      </c>
      <c r="I6" s="7">
        <v>142.78017135021241</v>
      </c>
      <c r="J6" s="7">
        <v>136.05805327829714</v>
      </c>
      <c r="K6" s="7">
        <v>128.87179588556143</v>
      </c>
      <c r="L6" s="7">
        <v>97.417300071982083</v>
      </c>
      <c r="M6" s="8">
        <v>78.14247430087191</v>
      </c>
      <c r="N6" s="8">
        <v>77.8853526325275</v>
      </c>
      <c r="O6" s="8">
        <v>77.8853526325275</v>
      </c>
      <c r="P6" s="8">
        <v>74.721716268891143</v>
      </c>
      <c r="Q6" s="8">
        <v>74.721716268891143</v>
      </c>
      <c r="R6" s="8">
        <v>74.721716268891143</v>
      </c>
      <c r="S6" s="8">
        <v>74.721716268891143</v>
      </c>
      <c r="T6" s="8">
        <v>48.386448558331828</v>
      </c>
      <c r="U6" s="8">
        <v>25.383048601770088</v>
      </c>
      <c r="V6" s="109">
        <v>25.383048601770088</v>
      </c>
    </row>
    <row r="7" spans="2:22" x14ac:dyDescent="0.2">
      <c r="B7" s="115" t="s">
        <v>64</v>
      </c>
      <c r="C7" s="108">
        <v>12821.394258917355</v>
      </c>
      <c r="D7" s="7">
        <v>11317.184133905012</v>
      </c>
      <c r="E7" s="7">
        <v>9861.4614289722085</v>
      </c>
      <c r="F7" s="7">
        <v>9860.4130206322116</v>
      </c>
      <c r="G7" s="7">
        <v>9417.9756914352602</v>
      </c>
      <c r="H7" s="7">
        <v>9456.73629633979</v>
      </c>
      <c r="I7" s="7">
        <v>9477.2667415660544</v>
      </c>
      <c r="J7" s="7">
        <v>9432.938182044878</v>
      </c>
      <c r="K7" s="7">
        <v>9293.1731024666133</v>
      </c>
      <c r="L7" s="7">
        <v>7587.0659358336416</v>
      </c>
      <c r="M7" s="8">
        <v>6082.6424552794988</v>
      </c>
      <c r="N7" s="8">
        <v>6081.2705221606129</v>
      </c>
      <c r="O7" s="8">
        <v>6081.2705221606129</v>
      </c>
      <c r="P7" s="8">
        <v>5700.2159767060648</v>
      </c>
      <c r="Q7" s="8">
        <v>5700.2159767060648</v>
      </c>
      <c r="R7" s="8">
        <v>5700.2159767060648</v>
      </c>
      <c r="S7" s="8">
        <v>5700.2159767060648</v>
      </c>
      <c r="T7" s="8">
        <v>3557.9953049401502</v>
      </c>
      <c r="U7" s="8">
        <v>1063.5310431525706</v>
      </c>
      <c r="V7" s="109">
        <v>1063.5310431525706</v>
      </c>
    </row>
    <row r="8" spans="2:22" x14ac:dyDescent="0.2">
      <c r="B8" s="115" t="s">
        <v>6</v>
      </c>
      <c r="C8" s="108">
        <v>297.89940593276515</v>
      </c>
      <c r="D8" s="7">
        <v>267.32652037945599</v>
      </c>
      <c r="E8" s="7">
        <v>222.1185647605418</v>
      </c>
      <c r="F8" s="7">
        <v>216.33235729011489</v>
      </c>
      <c r="G8" s="7">
        <v>212.45719500698874</v>
      </c>
      <c r="H8" s="7">
        <v>213.46774978602704</v>
      </c>
      <c r="I8" s="7">
        <v>214.43460450590581</v>
      </c>
      <c r="J8" s="7">
        <v>212.72954675800631</v>
      </c>
      <c r="K8" s="7">
        <v>208.64630842775071</v>
      </c>
      <c r="L8" s="7">
        <v>170.26808588523889</v>
      </c>
      <c r="M8" s="8">
        <v>134.95826760451297</v>
      </c>
      <c r="N8" s="8">
        <v>134.99091106391589</v>
      </c>
      <c r="O8" s="8">
        <v>134.99091106391589</v>
      </c>
      <c r="P8" s="8">
        <v>126.59091106391587</v>
      </c>
      <c r="Q8" s="8">
        <v>126.59091106391587</v>
      </c>
      <c r="R8" s="8">
        <v>126.59091106391587</v>
      </c>
      <c r="S8" s="8">
        <v>126.59091106391587</v>
      </c>
      <c r="T8" s="8">
        <v>77.251185475986134</v>
      </c>
      <c r="U8" s="8">
        <v>21.343343031260662</v>
      </c>
      <c r="V8" s="109">
        <v>21.343343031260662</v>
      </c>
    </row>
    <row r="9" spans="2:22" x14ac:dyDescent="0.2">
      <c r="B9" s="115" t="s">
        <v>7</v>
      </c>
      <c r="C9" s="108">
        <v>17597.956507926086</v>
      </c>
      <c r="D9" s="7">
        <v>13654.574040576372</v>
      </c>
      <c r="E9" s="7">
        <v>13938.16977384271</v>
      </c>
      <c r="F9" s="7">
        <v>13148.721826989371</v>
      </c>
      <c r="G9" s="7">
        <v>13789.432960702139</v>
      </c>
      <c r="H9" s="7">
        <v>13782.378099093683</v>
      </c>
      <c r="I9" s="7">
        <v>13778.369273557357</v>
      </c>
      <c r="J9" s="7">
        <v>13634.145961650069</v>
      </c>
      <c r="K9" s="7">
        <v>13384.921314716312</v>
      </c>
      <c r="L9" s="7">
        <v>11047.566877777988</v>
      </c>
      <c r="M9" s="8">
        <v>9137.6599679834108</v>
      </c>
      <c r="N9" s="8">
        <v>9137.1915163310659</v>
      </c>
      <c r="O9" s="8">
        <v>9137.1915163310659</v>
      </c>
      <c r="P9" s="8">
        <v>8660.9006072401589</v>
      </c>
      <c r="Q9" s="8">
        <v>8660.9006072401589</v>
      </c>
      <c r="R9" s="8">
        <v>8660.9006072401589</v>
      </c>
      <c r="S9" s="8">
        <v>8660.9006072401589</v>
      </c>
      <c r="T9" s="8">
        <v>5831.6827693790437</v>
      </c>
      <c r="U9" s="8">
        <v>2671.9610719955226</v>
      </c>
      <c r="V9" s="109">
        <v>2671.9610719955226</v>
      </c>
    </row>
    <row r="10" spans="2:22" x14ac:dyDescent="0.2">
      <c r="B10" s="115" t="s">
        <v>8</v>
      </c>
      <c r="C10" s="108">
        <v>1.7961822534957848</v>
      </c>
      <c r="D10" s="7">
        <v>1.8659714390120004</v>
      </c>
      <c r="E10" s="7">
        <v>1.9501646821243583</v>
      </c>
      <c r="F10" s="7">
        <v>2.0428152176659484</v>
      </c>
      <c r="G10" s="7">
        <v>2.1339532116418614</v>
      </c>
      <c r="H10" s="7">
        <v>2.2415257407924711</v>
      </c>
      <c r="I10" s="7">
        <v>2.3539778738571178</v>
      </c>
      <c r="J10" s="7">
        <v>2.4964687147806055</v>
      </c>
      <c r="K10" s="7">
        <v>2.6460387418609908</v>
      </c>
      <c r="L10" s="7">
        <v>2.8014834035144518</v>
      </c>
      <c r="M10" s="8">
        <v>2.9553486924147796</v>
      </c>
      <c r="N10" s="8">
        <v>3.1217609376380167</v>
      </c>
      <c r="O10" s="8">
        <v>3.2872111838527607</v>
      </c>
      <c r="P10" s="8">
        <v>3.4547854860520673</v>
      </c>
      <c r="Q10" s="8">
        <v>3.6282229195744247</v>
      </c>
      <c r="R10" s="8">
        <v>3.8011564242689948</v>
      </c>
      <c r="S10" s="8">
        <v>3.976363215034215</v>
      </c>
      <c r="T10" s="8">
        <v>4.1566892928734553</v>
      </c>
      <c r="U10" s="8">
        <v>4.3543504308147858</v>
      </c>
      <c r="V10" s="109">
        <v>4.5554706753021206</v>
      </c>
    </row>
    <row r="11" spans="2:22" x14ac:dyDescent="0.2">
      <c r="B11" s="115" t="s">
        <v>9</v>
      </c>
      <c r="C11" s="108">
        <v>130.51821692029537</v>
      </c>
      <c r="D11" s="7">
        <v>90.938572440286521</v>
      </c>
      <c r="E11" s="7">
        <v>142.71214878119505</v>
      </c>
      <c r="F11" s="7">
        <v>137.60105043357564</v>
      </c>
      <c r="G11" s="7">
        <v>149.56284932314213</v>
      </c>
      <c r="H11" s="7">
        <v>147.97613355232608</v>
      </c>
      <c r="I11" s="7">
        <v>146.56233776680094</v>
      </c>
      <c r="J11" s="7">
        <v>143.0357160185813</v>
      </c>
      <c r="K11" s="7">
        <v>138.53164781049634</v>
      </c>
      <c r="L11" s="7">
        <v>112.56743546342597</v>
      </c>
      <c r="M11" s="8">
        <v>94.050502263490998</v>
      </c>
      <c r="N11" s="8">
        <v>94.004824466010206</v>
      </c>
      <c r="O11" s="8">
        <v>94.004824466010206</v>
      </c>
      <c r="P11" s="8">
        <v>91.059369920555653</v>
      </c>
      <c r="Q11" s="8">
        <v>91.059369920555653</v>
      </c>
      <c r="R11" s="8">
        <v>91.059369920555653</v>
      </c>
      <c r="S11" s="8">
        <v>91.059369920555653</v>
      </c>
      <c r="T11" s="8">
        <v>66.048116980234099</v>
      </c>
      <c r="U11" s="8">
        <v>43.407699704846529</v>
      </c>
      <c r="V11" s="109">
        <v>43.407699704846529</v>
      </c>
    </row>
    <row r="12" spans="2:22" x14ac:dyDescent="0.2">
      <c r="B12" s="115" t="s">
        <v>10</v>
      </c>
      <c r="C12" s="108">
        <v>1267.6667459635769</v>
      </c>
      <c r="D12" s="7">
        <v>964.88315903240937</v>
      </c>
      <c r="E12" s="7">
        <v>1048.0887697995795</v>
      </c>
      <c r="F12" s="7">
        <v>1242.3324764694405</v>
      </c>
      <c r="G12" s="7">
        <v>1369.1371095680013</v>
      </c>
      <c r="H12" s="7">
        <v>1345.1088037373202</v>
      </c>
      <c r="I12" s="7">
        <v>1329.0284496617417</v>
      </c>
      <c r="J12" s="7">
        <v>1296.8050047812903</v>
      </c>
      <c r="K12" s="7">
        <v>1259.6473471074735</v>
      </c>
      <c r="L12" s="7">
        <v>1027.3499607035126</v>
      </c>
      <c r="M12" s="8">
        <v>850.29501894272062</v>
      </c>
      <c r="N12" s="8">
        <v>850.45117059240295</v>
      </c>
      <c r="O12" s="8">
        <v>851.25480418274708</v>
      </c>
      <c r="P12" s="8">
        <v>817.10934963729233</v>
      </c>
      <c r="Q12" s="8">
        <v>817.10934963729233</v>
      </c>
      <c r="R12" s="8">
        <v>817.10934963729233</v>
      </c>
      <c r="S12" s="8">
        <v>817.10934963729233</v>
      </c>
      <c r="T12" s="8">
        <v>618.31442513021682</v>
      </c>
      <c r="U12" s="8">
        <v>385.95965599736394</v>
      </c>
      <c r="V12" s="109">
        <v>385.95965599736394</v>
      </c>
    </row>
    <row r="13" spans="2:22" x14ac:dyDescent="0.2">
      <c r="B13" s="115" t="s">
        <v>11</v>
      </c>
      <c r="C13" s="108">
        <v>2588.0275869218681</v>
      </c>
      <c r="D13" s="7">
        <v>2009.417958242411</v>
      </c>
      <c r="E13" s="7">
        <v>1842.8050329253222</v>
      </c>
      <c r="F13" s="7">
        <v>1872.6714416652349</v>
      </c>
      <c r="G13" s="7">
        <v>2041.0630492337827</v>
      </c>
      <c r="H13" s="7">
        <v>2058.0366326784419</v>
      </c>
      <c r="I13" s="7">
        <v>2072.592700163354</v>
      </c>
      <c r="J13" s="7">
        <v>2068.3158127573524</v>
      </c>
      <c r="K13" s="7">
        <v>2046.7475951039874</v>
      </c>
      <c r="L13" s="7">
        <v>1698.6928581602638</v>
      </c>
      <c r="M13" s="8">
        <v>1384.1047834463654</v>
      </c>
      <c r="N13" s="8">
        <v>1386.0058950190701</v>
      </c>
      <c r="O13" s="8">
        <v>1386.0058950190701</v>
      </c>
      <c r="P13" s="8">
        <v>1318.0422586554334</v>
      </c>
      <c r="Q13" s="8">
        <v>1318.0422586554334</v>
      </c>
      <c r="R13" s="8">
        <v>1318.0422586554334</v>
      </c>
      <c r="S13" s="8">
        <v>1318.0422586554334</v>
      </c>
      <c r="T13" s="8">
        <v>945.51143364291875</v>
      </c>
      <c r="U13" s="8">
        <v>491.13870172409025</v>
      </c>
      <c r="V13" s="109">
        <v>491.13870172409025</v>
      </c>
    </row>
    <row r="14" spans="2:22" x14ac:dyDescent="0.2">
      <c r="B14" s="115" t="s">
        <v>12</v>
      </c>
      <c r="C14" s="108">
        <v>106.48125263110843</v>
      </c>
      <c r="D14" s="7">
        <v>75.238581288991398</v>
      </c>
      <c r="E14" s="7">
        <v>91.875045489655378</v>
      </c>
      <c r="F14" s="7">
        <v>79.01657266889535</v>
      </c>
      <c r="G14" s="7">
        <v>76.044402145701753</v>
      </c>
      <c r="H14" s="7">
        <v>76.363754712796776</v>
      </c>
      <c r="I14" s="7">
        <v>76.548052561175695</v>
      </c>
      <c r="J14" s="7">
        <v>75.923478176325645</v>
      </c>
      <c r="K14" s="7">
        <v>74.805325655751659</v>
      </c>
      <c r="L14" s="7">
        <v>61.653276750424688</v>
      </c>
      <c r="M14" s="8">
        <v>48.70005224767467</v>
      </c>
      <c r="N14" s="8">
        <v>48.685703264246115</v>
      </c>
      <c r="O14" s="8">
        <v>48.685703264246115</v>
      </c>
      <c r="P14" s="8">
        <v>46.503885082427949</v>
      </c>
      <c r="Q14" s="8">
        <v>46.503885082427949</v>
      </c>
      <c r="R14" s="8">
        <v>46.503885082427949</v>
      </c>
      <c r="S14" s="8">
        <v>46.503885082427949</v>
      </c>
      <c r="T14" s="8">
        <v>30.283700454455989</v>
      </c>
      <c r="U14" s="8">
        <v>15.024097581630787</v>
      </c>
      <c r="V14" s="109">
        <v>15.024097581630787</v>
      </c>
    </row>
    <row r="15" spans="2:22" x14ac:dyDescent="0.2">
      <c r="B15" s="115" t="s">
        <v>13</v>
      </c>
      <c r="C15" s="108">
        <v>70.39256852493007</v>
      </c>
      <c r="D15" s="7">
        <v>52.541981066337407</v>
      </c>
      <c r="E15" s="7">
        <v>80.243838997280591</v>
      </c>
      <c r="F15" s="7">
        <v>62.218649080127996</v>
      </c>
      <c r="G15" s="7">
        <v>58.702846755032937</v>
      </c>
      <c r="H15" s="7">
        <v>59.601519627538124</v>
      </c>
      <c r="I15" s="7">
        <v>60.12728856309235</v>
      </c>
      <c r="J15" s="7">
        <v>59.903174149254113</v>
      </c>
      <c r="K15" s="7">
        <v>59.015849315063839</v>
      </c>
      <c r="L15" s="7">
        <v>47.310646408423345</v>
      </c>
      <c r="M15" s="8">
        <v>38.339442541981327</v>
      </c>
      <c r="N15" s="8">
        <v>38.343853577679454</v>
      </c>
      <c r="O15" s="8">
        <v>38.343853577679454</v>
      </c>
      <c r="P15" s="8">
        <v>36.489308123133945</v>
      </c>
      <c r="Q15" s="8">
        <v>36.489308123133945</v>
      </c>
      <c r="R15" s="8">
        <v>36.489308123133945</v>
      </c>
      <c r="S15" s="8">
        <v>36.489308123133945</v>
      </c>
      <c r="T15" s="8">
        <v>21.705145650518659</v>
      </c>
      <c r="U15" s="8">
        <v>8.546769987541909</v>
      </c>
      <c r="V15" s="109">
        <v>8.546769987541909</v>
      </c>
    </row>
    <row r="16" spans="2:22" x14ac:dyDescent="0.2">
      <c r="B16" s="115" t="s">
        <v>14</v>
      </c>
      <c r="C16" s="108">
        <v>140.89114270866355</v>
      </c>
      <c r="D16" s="7">
        <v>108.90460104575979</v>
      </c>
      <c r="E16" s="7">
        <v>99.890696014361424</v>
      </c>
      <c r="F16" s="7">
        <v>97.138772644238685</v>
      </c>
      <c r="G16" s="7">
        <v>95.70754926912025</v>
      </c>
      <c r="H16" s="7">
        <v>98.122095069493483</v>
      </c>
      <c r="I16" s="7">
        <v>100.08023157770658</v>
      </c>
      <c r="J16" s="7">
        <v>101.05215630699156</v>
      </c>
      <c r="K16" s="7">
        <v>100.56236369536953</v>
      </c>
      <c r="L16" s="7">
        <v>80.437364018344482</v>
      </c>
      <c r="M16" s="8">
        <v>60.452116667903049</v>
      </c>
      <c r="N16" s="8">
        <v>60.442002597950776</v>
      </c>
      <c r="O16" s="8">
        <v>60.442002597950776</v>
      </c>
      <c r="P16" s="8">
        <v>57.714729870678028</v>
      </c>
      <c r="Q16" s="8">
        <v>57.714729870678028</v>
      </c>
      <c r="R16" s="8">
        <v>57.714729870678028</v>
      </c>
      <c r="S16" s="8">
        <v>57.714729870678028</v>
      </c>
      <c r="T16" s="8">
        <v>39.913495393153674</v>
      </c>
      <c r="U16" s="8">
        <v>21.42840045481125</v>
      </c>
      <c r="V16" s="109">
        <v>21.42840045481125</v>
      </c>
    </row>
    <row r="17" spans="2:22" x14ac:dyDescent="0.2">
      <c r="B17" s="115" t="s">
        <v>15</v>
      </c>
      <c r="C17" s="108">
        <v>172.9547144979891</v>
      </c>
      <c r="D17" s="7">
        <v>116.11566509391609</v>
      </c>
      <c r="E17" s="7">
        <v>160.92318620446662</v>
      </c>
      <c r="F17" s="7">
        <v>146.78889061572187</v>
      </c>
      <c r="G17" s="7">
        <v>157.75306791587727</v>
      </c>
      <c r="H17" s="7">
        <v>155.73201593870155</v>
      </c>
      <c r="I17" s="7">
        <v>154.2053965387409</v>
      </c>
      <c r="J17" s="7">
        <v>151.1464502619736</v>
      </c>
      <c r="K17" s="7">
        <v>146.62644864814158</v>
      </c>
      <c r="L17" s="7">
        <v>120.13943962615838</v>
      </c>
      <c r="M17" s="8">
        <v>99.625159227227584</v>
      </c>
      <c r="N17" s="8">
        <v>99.562909065441787</v>
      </c>
      <c r="O17" s="8">
        <v>99.562909065441787</v>
      </c>
      <c r="P17" s="8">
        <v>95.853818156350926</v>
      </c>
      <c r="Q17" s="8">
        <v>95.853818156350926</v>
      </c>
      <c r="R17" s="8">
        <v>95.853818156350926</v>
      </c>
      <c r="S17" s="8">
        <v>95.853818156350926</v>
      </c>
      <c r="T17" s="8">
        <v>67.771496903679733</v>
      </c>
      <c r="U17" s="8">
        <v>41.394339289302089</v>
      </c>
      <c r="V17" s="109">
        <v>41.394339289302089</v>
      </c>
    </row>
    <row r="18" spans="2:22" x14ac:dyDescent="0.2">
      <c r="B18" s="115" t="s">
        <v>16</v>
      </c>
      <c r="C18" s="108">
        <v>141.04212527508696</v>
      </c>
      <c r="D18" s="7">
        <v>99.824057646865285</v>
      </c>
      <c r="E18" s="7">
        <v>124.78599022683136</v>
      </c>
      <c r="F18" s="7">
        <v>136.2783442005971</v>
      </c>
      <c r="G18" s="7">
        <v>151.06336657646986</v>
      </c>
      <c r="H18" s="7">
        <v>149.00217838141998</v>
      </c>
      <c r="I18" s="7">
        <v>148.02535973923256</v>
      </c>
      <c r="J18" s="7">
        <v>144.66682550534088</v>
      </c>
      <c r="K18" s="7">
        <v>141.07019279314588</v>
      </c>
      <c r="L18" s="7">
        <v>115.17432596135002</v>
      </c>
      <c r="M18" s="8">
        <v>96.052189618706066</v>
      </c>
      <c r="N18" s="8">
        <v>96.013266584685283</v>
      </c>
      <c r="O18" s="8">
        <v>96.013266584685283</v>
      </c>
      <c r="P18" s="8">
        <v>92.413266584685246</v>
      </c>
      <c r="Q18" s="8">
        <v>92.413266584685246</v>
      </c>
      <c r="R18" s="8">
        <v>92.413266584685246</v>
      </c>
      <c r="S18" s="8">
        <v>92.413266584685246</v>
      </c>
      <c r="T18" s="8">
        <v>69.228956409692387</v>
      </c>
      <c r="U18" s="8">
        <v>44.566873788225571</v>
      </c>
      <c r="V18" s="109">
        <v>44.566873788225571</v>
      </c>
    </row>
    <row r="19" spans="2:22" x14ac:dyDescent="0.2">
      <c r="B19" s="115" t="s">
        <v>17</v>
      </c>
      <c r="C19" s="108">
        <v>251.82736400371064</v>
      </c>
      <c r="D19" s="7">
        <v>180.39841443485037</v>
      </c>
      <c r="E19" s="7">
        <v>288.85858315543402</v>
      </c>
      <c r="F19" s="7">
        <v>291.80618055665343</v>
      </c>
      <c r="G19" s="7">
        <v>323.36865420313762</v>
      </c>
      <c r="H19" s="7">
        <v>319.15298603307087</v>
      </c>
      <c r="I19" s="7">
        <v>315.72080804836804</v>
      </c>
      <c r="J19" s="7">
        <v>308.29893826659128</v>
      </c>
      <c r="K19" s="7">
        <v>299.86796358348602</v>
      </c>
      <c r="L19" s="7">
        <v>236.85090802944219</v>
      </c>
      <c r="M19" s="8">
        <v>190.18225919568684</v>
      </c>
      <c r="N19" s="8">
        <v>190.88692815871747</v>
      </c>
      <c r="O19" s="8">
        <v>190.88692815871747</v>
      </c>
      <c r="P19" s="8">
        <v>185.97783724962653</v>
      </c>
      <c r="Q19" s="8">
        <v>185.97783724962653</v>
      </c>
      <c r="R19" s="8">
        <v>185.97783724962653</v>
      </c>
      <c r="S19" s="8">
        <v>185.97783724962653</v>
      </c>
      <c r="T19" s="8">
        <v>140.79041445157077</v>
      </c>
      <c r="U19" s="8">
        <v>100.40807020323822</v>
      </c>
      <c r="V19" s="109">
        <v>100.40807020323822</v>
      </c>
    </row>
    <row r="20" spans="2:22" x14ac:dyDescent="0.2">
      <c r="B20" s="116" t="s">
        <v>18</v>
      </c>
      <c r="C20" s="108">
        <v>85.982657569115318</v>
      </c>
      <c r="D20" s="7">
        <v>68.259216031142628</v>
      </c>
      <c r="E20" s="7">
        <v>61.675924217057805</v>
      </c>
      <c r="F20" s="7">
        <v>60.215145413538188</v>
      </c>
      <c r="G20" s="7">
        <v>64.662602418787685</v>
      </c>
      <c r="H20" s="7">
        <v>66.03961753674055</v>
      </c>
      <c r="I20" s="7">
        <v>66.791637243675254</v>
      </c>
      <c r="J20" s="7">
        <v>66.459215132272902</v>
      </c>
      <c r="K20" s="7">
        <v>65.470525532586223</v>
      </c>
      <c r="L20" s="7">
        <v>54.196650731705759</v>
      </c>
      <c r="M20" s="8">
        <v>45.239268931503496</v>
      </c>
      <c r="N20" s="8">
        <v>45.240432821595242</v>
      </c>
      <c r="O20" s="8">
        <v>45.240432821595242</v>
      </c>
      <c r="P20" s="8">
        <v>43.276796457958831</v>
      </c>
      <c r="Q20" s="8">
        <v>43.276796457958831</v>
      </c>
      <c r="R20" s="8">
        <v>43.276796457958831</v>
      </c>
      <c r="S20" s="8">
        <v>43.276796457958831</v>
      </c>
      <c r="T20" s="8">
        <v>31.157624753944951</v>
      </c>
      <c r="U20" s="8">
        <v>18.243383457284086</v>
      </c>
      <c r="V20" s="109">
        <v>18.243383457284086</v>
      </c>
    </row>
    <row r="21" spans="2:22" x14ac:dyDescent="0.2">
      <c r="B21" s="115" t="s">
        <v>19</v>
      </c>
      <c r="C21" s="108">
        <v>41.134975837816974</v>
      </c>
      <c r="D21" s="7">
        <v>30.785712527170411</v>
      </c>
      <c r="E21" s="7">
        <v>53.488878179341761</v>
      </c>
      <c r="F21" s="7">
        <v>55.0288077658888</v>
      </c>
      <c r="G21" s="7">
        <v>60.754795264288077</v>
      </c>
      <c r="H21" s="7">
        <v>59.814566966250077</v>
      </c>
      <c r="I21" s="7">
        <v>59.265996204081155</v>
      </c>
      <c r="J21" s="7">
        <v>57.552305930619781</v>
      </c>
      <c r="K21" s="7">
        <v>55.489566708537069</v>
      </c>
      <c r="L21" s="7">
        <v>42.277913318076607</v>
      </c>
      <c r="M21" s="8">
        <v>32.81852945807006</v>
      </c>
      <c r="N21" s="8">
        <v>32.831000290561043</v>
      </c>
      <c r="O21" s="8">
        <v>32.831000290561043</v>
      </c>
      <c r="P21" s="8">
        <v>32.176454836015594</v>
      </c>
      <c r="Q21" s="8">
        <v>32.176454836015594</v>
      </c>
      <c r="R21" s="8">
        <v>32.176454836015594</v>
      </c>
      <c r="S21" s="8">
        <v>32.176454836015594</v>
      </c>
      <c r="T21" s="8">
        <v>24.709401293903728</v>
      </c>
      <c r="U21" s="8">
        <v>18.035648849251949</v>
      </c>
      <c r="V21" s="109">
        <v>18.035648849251949</v>
      </c>
    </row>
    <row r="22" spans="2:22" x14ac:dyDescent="0.2">
      <c r="B22" s="115" t="s">
        <v>20</v>
      </c>
      <c r="C22" s="108">
        <v>56.720872347924647</v>
      </c>
      <c r="D22" s="7">
        <v>42.791293726945426</v>
      </c>
      <c r="E22" s="7">
        <v>49.639219984387431</v>
      </c>
      <c r="F22" s="7">
        <v>52.339726152192611</v>
      </c>
      <c r="G22" s="7">
        <v>57.991330360072915</v>
      </c>
      <c r="H22" s="7">
        <v>58.368666291748461</v>
      </c>
      <c r="I22" s="7">
        <v>58.927641766549129</v>
      </c>
      <c r="J22" s="7">
        <v>58.669981149415094</v>
      </c>
      <c r="K22" s="7">
        <v>58.354636350440742</v>
      </c>
      <c r="L22" s="7">
        <v>44.599106686456309</v>
      </c>
      <c r="M22" s="8">
        <v>32.362293371781043</v>
      </c>
      <c r="N22" s="8">
        <v>32.366472439076198</v>
      </c>
      <c r="O22" s="8">
        <v>32.366472439076198</v>
      </c>
      <c r="P22" s="8">
        <v>31.602836075439832</v>
      </c>
      <c r="Q22" s="8">
        <v>31.602836075439832</v>
      </c>
      <c r="R22" s="8">
        <v>31.602836075439832</v>
      </c>
      <c r="S22" s="8">
        <v>31.602836075439832</v>
      </c>
      <c r="T22" s="8">
        <v>23.828765916810493</v>
      </c>
      <c r="U22" s="8">
        <v>17.506910999342523</v>
      </c>
      <c r="V22" s="109">
        <v>17.506910999342523</v>
      </c>
    </row>
    <row r="23" spans="2:22" x14ac:dyDescent="0.2">
      <c r="B23" s="115" t="s">
        <v>21</v>
      </c>
      <c r="C23" s="108">
        <v>183.95569587411552</v>
      </c>
      <c r="D23" s="7">
        <v>136.54445686819361</v>
      </c>
      <c r="E23" s="7">
        <v>158.41198010458751</v>
      </c>
      <c r="F23" s="7">
        <v>152.16396097994445</v>
      </c>
      <c r="G23" s="7">
        <v>163.41860593931156</v>
      </c>
      <c r="H23" s="7">
        <v>165.35495014396955</v>
      </c>
      <c r="I23" s="7">
        <v>164.12758859374361</v>
      </c>
      <c r="J23" s="7">
        <v>163.53177061855988</v>
      </c>
      <c r="K23" s="7">
        <v>159.40672623505554</v>
      </c>
      <c r="L23" s="7">
        <v>130.74624420607</v>
      </c>
      <c r="M23" s="8">
        <v>107.10237695592465</v>
      </c>
      <c r="N23" s="8">
        <v>107.53174792108952</v>
      </c>
      <c r="O23" s="8">
        <v>107.53174792108952</v>
      </c>
      <c r="P23" s="8">
        <v>103.05902064836224</v>
      </c>
      <c r="Q23" s="8">
        <v>103.05902064836224</v>
      </c>
      <c r="R23" s="8">
        <v>103.05902064836224</v>
      </c>
      <c r="S23" s="8">
        <v>103.05902064836224</v>
      </c>
      <c r="T23" s="8">
        <v>73.557638468460297</v>
      </c>
      <c r="U23" s="8">
        <v>43.075239400896386</v>
      </c>
      <c r="V23" s="109">
        <v>43.075239400896386</v>
      </c>
    </row>
    <row r="24" spans="2:22" x14ac:dyDescent="0.2">
      <c r="B24" s="115" t="s">
        <v>22</v>
      </c>
      <c r="C24" s="108">
        <v>116.90145020759529</v>
      </c>
      <c r="D24" s="7">
        <v>96.055744426391925</v>
      </c>
      <c r="E24" s="7">
        <v>131.54702111958869</v>
      </c>
      <c r="F24" s="7">
        <v>123.49460712797317</v>
      </c>
      <c r="G24" s="7">
        <v>136.0445451776622</v>
      </c>
      <c r="H24" s="7">
        <v>136.41904484083153</v>
      </c>
      <c r="I24" s="7">
        <v>136.51842101977994</v>
      </c>
      <c r="J24" s="7">
        <v>134.99162797159184</v>
      </c>
      <c r="K24" s="7">
        <v>131.82289314628724</v>
      </c>
      <c r="L24" s="7">
        <v>103.58967749222178</v>
      </c>
      <c r="M24" s="8">
        <v>81.238222039785043</v>
      </c>
      <c r="N24" s="8">
        <v>81.659050046858198</v>
      </c>
      <c r="O24" s="8">
        <v>81.659050046858198</v>
      </c>
      <c r="P24" s="8">
        <v>79.040868228676345</v>
      </c>
      <c r="Q24" s="8">
        <v>79.040868228676345</v>
      </c>
      <c r="R24" s="8">
        <v>79.040868228676345</v>
      </c>
      <c r="S24" s="8">
        <v>79.040868228676345</v>
      </c>
      <c r="T24" s="8">
        <v>57.254642982550592</v>
      </c>
      <c r="U24" s="8">
        <v>38.361567130334087</v>
      </c>
      <c r="V24" s="109">
        <v>38.361567130334087</v>
      </c>
    </row>
    <row r="25" spans="2:22" x14ac:dyDescent="0.2">
      <c r="B25" s="115" t="s">
        <v>23</v>
      </c>
      <c r="C25" s="108">
        <v>0</v>
      </c>
      <c r="D25" s="7">
        <v>0</v>
      </c>
      <c r="E25" s="7">
        <v>2.6399999999999997</v>
      </c>
      <c r="F25" s="7">
        <v>1.1449698764618914</v>
      </c>
      <c r="G25" s="7">
        <v>1.0088826748417306</v>
      </c>
      <c r="H25" s="7">
        <v>1.0348595344596767</v>
      </c>
      <c r="I25" s="7">
        <v>1.0474802828825622</v>
      </c>
      <c r="J25" s="7">
        <v>1.067617077733519</v>
      </c>
      <c r="K25" s="7">
        <v>1.0864057674487528</v>
      </c>
      <c r="L25" s="7">
        <v>0.89096367991884218</v>
      </c>
      <c r="M25" s="8">
        <v>0.45975525505221776</v>
      </c>
      <c r="N25" s="8">
        <v>0.45993759653497335</v>
      </c>
      <c r="O25" s="8">
        <v>0.45993759653497335</v>
      </c>
      <c r="P25" s="8">
        <v>0.45993759653497335</v>
      </c>
      <c r="Q25" s="8">
        <v>0.45993759653497335</v>
      </c>
      <c r="R25" s="8">
        <v>0.45993759653497335</v>
      </c>
      <c r="S25" s="8">
        <v>0.45993759653497335</v>
      </c>
      <c r="T25" s="8">
        <v>1.993759653497337E-2</v>
      </c>
      <c r="U25" s="8">
        <v>0</v>
      </c>
      <c r="V25" s="109">
        <v>0</v>
      </c>
    </row>
    <row r="26" spans="2:22" x14ac:dyDescent="0.2">
      <c r="B26" s="115" t="s">
        <v>24</v>
      </c>
      <c r="C26" s="108">
        <v>0</v>
      </c>
      <c r="D26" s="7">
        <v>0</v>
      </c>
      <c r="E26" s="7">
        <v>0</v>
      </c>
      <c r="F26" s="7">
        <v>0.52993975292378248</v>
      </c>
      <c r="G26" s="7">
        <v>0.65388175836103979</v>
      </c>
      <c r="H26" s="7">
        <v>0.70506663547774995</v>
      </c>
      <c r="I26" s="7">
        <v>0.36466426356978432</v>
      </c>
      <c r="J26" s="7">
        <v>0.38528437397513232</v>
      </c>
      <c r="K26" s="7">
        <v>0.40486520888816474</v>
      </c>
      <c r="L26" s="7">
        <v>0.42710599200006927</v>
      </c>
      <c r="M26" s="8">
        <v>0.43772547188387922</v>
      </c>
      <c r="N26" s="8">
        <v>0.43753525500293267</v>
      </c>
      <c r="O26" s="8">
        <v>0.43753525500293267</v>
      </c>
      <c r="P26" s="8">
        <v>0.43753525500293267</v>
      </c>
      <c r="Q26" s="8">
        <v>0.43753525500293267</v>
      </c>
      <c r="R26" s="8">
        <v>0.43753525500293267</v>
      </c>
      <c r="S26" s="8">
        <v>0.43753525500293267</v>
      </c>
      <c r="T26" s="8">
        <v>0.43753525500293267</v>
      </c>
      <c r="U26" s="8">
        <v>0.43753525500293267</v>
      </c>
      <c r="V26" s="109">
        <v>0.43753525500293267</v>
      </c>
    </row>
    <row r="27" spans="2:22" x14ac:dyDescent="0.2">
      <c r="B27" s="117" t="s">
        <v>25</v>
      </c>
      <c r="C27" s="110">
        <f>+SUM(C4:C26)</f>
        <v>39302.330709379472</v>
      </c>
      <c r="D27" s="111">
        <f t="shared" ref="D27:V27" si="1">+SUM(D4:D26)</f>
        <v>31903.093238221994</v>
      </c>
      <c r="E27" s="111">
        <f t="shared" si="1"/>
        <v>31171.74395511581</v>
      </c>
      <c r="F27" s="111">
        <f t="shared" si="1"/>
        <v>30390.814559977414</v>
      </c>
      <c r="G27" s="111">
        <f t="shared" si="1"/>
        <v>31041.344684556716</v>
      </c>
      <c r="H27" s="111">
        <f t="shared" si="1"/>
        <v>31041.926370239889</v>
      </c>
      <c r="I27" s="111">
        <f t="shared" si="1"/>
        <v>31042.550952747533</v>
      </c>
      <c r="J27" s="111">
        <f t="shared" si="1"/>
        <v>30738.700057277896</v>
      </c>
      <c r="K27" s="111">
        <f t="shared" si="1"/>
        <v>30175.808384653075</v>
      </c>
      <c r="L27" s="111">
        <f t="shared" si="1"/>
        <v>24722.059906362916</v>
      </c>
      <c r="M27" s="112">
        <f t="shared" si="1"/>
        <v>20177.450788184655</v>
      </c>
      <c r="N27" s="112">
        <f t="shared" si="1"/>
        <v>20178.362694954056</v>
      </c>
      <c r="O27" s="112">
        <f t="shared" si="1"/>
        <v>20179.331778790616</v>
      </c>
      <c r="P27" s="112">
        <f t="shared" si="1"/>
        <v>19088.590262183719</v>
      </c>
      <c r="Q27" s="112">
        <f t="shared" si="1"/>
        <v>19088.763699617244</v>
      </c>
      <c r="R27" s="112">
        <f t="shared" si="1"/>
        <v>19088.936633121935</v>
      </c>
      <c r="S27" s="112">
        <f t="shared" si="1"/>
        <v>19089.111839912701</v>
      </c>
      <c r="T27" s="112">
        <f t="shared" si="1"/>
        <v>12683.837620536</v>
      </c>
      <c r="U27" s="112">
        <f t="shared" si="1"/>
        <v>5444.0352816739414</v>
      </c>
      <c r="V27" s="113">
        <f t="shared" si="1"/>
        <v>5444.2364019184288</v>
      </c>
    </row>
    <row r="28" spans="2:22" x14ac:dyDescent="0.2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2:22" x14ac:dyDescent="0.2">
      <c r="B29" s="5" t="s">
        <v>65</v>
      </c>
    </row>
    <row r="32" spans="2:22" x14ac:dyDescent="0.2">
      <c r="C32" s="6"/>
      <c r="D32" s="6"/>
      <c r="E32" s="6"/>
      <c r="F32" s="6"/>
      <c r="G32" s="6"/>
      <c r="H32" s="6"/>
      <c r="I32" s="6"/>
      <c r="J32" s="6"/>
      <c r="K32" s="6"/>
    </row>
  </sheetData>
  <pageMargins left="0.7" right="0.7" top="0.75" bottom="0.75" header="0.3" footer="0.3"/>
  <pageSetup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3:V29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18.42578125" style="1" customWidth="1"/>
    <col min="3" max="16384" width="11.42578125" style="1"/>
  </cols>
  <sheetData>
    <row r="3" spans="2:22" x14ac:dyDescent="0.2">
      <c r="B3" s="124" t="s">
        <v>0</v>
      </c>
      <c r="C3" s="104">
        <v>2024</v>
      </c>
      <c r="D3" s="105">
        <v>2025</v>
      </c>
      <c r="E3" s="105">
        <v>2026</v>
      </c>
      <c r="F3" s="105">
        <v>2027</v>
      </c>
      <c r="G3" s="105">
        <v>2028</v>
      </c>
      <c r="H3" s="105">
        <v>2029</v>
      </c>
      <c r="I3" s="105">
        <v>2030</v>
      </c>
      <c r="J3" s="105">
        <v>2031</v>
      </c>
      <c r="K3" s="105">
        <v>2032</v>
      </c>
      <c r="L3" s="105">
        <v>2033</v>
      </c>
      <c r="M3" s="106">
        <v>2034</v>
      </c>
      <c r="N3" s="106">
        <v>2035</v>
      </c>
      <c r="O3" s="106">
        <v>2036</v>
      </c>
      <c r="P3" s="106">
        <v>2037</v>
      </c>
      <c r="Q3" s="106">
        <v>2038</v>
      </c>
      <c r="R3" s="106">
        <v>2039</v>
      </c>
      <c r="S3" s="106">
        <v>2040</v>
      </c>
      <c r="T3" s="106">
        <v>2041</v>
      </c>
      <c r="U3" s="106">
        <v>2042</v>
      </c>
      <c r="V3" s="107">
        <v>2043</v>
      </c>
    </row>
    <row r="4" spans="2:22" x14ac:dyDescent="0.2">
      <c r="B4" s="125" t="s">
        <v>1</v>
      </c>
      <c r="C4" s="118">
        <v>3320.2027713340713</v>
      </c>
      <c r="D4" s="14">
        <v>2729.8328750412311</v>
      </c>
      <c r="E4" s="14">
        <v>2883.9056150814345</v>
      </c>
      <c r="F4" s="14">
        <v>2696.5727053563196</v>
      </c>
      <c r="G4" s="14">
        <v>2764.0420034782965</v>
      </c>
      <c r="H4" s="14">
        <v>2745.8394757251535</v>
      </c>
      <c r="I4" s="14">
        <v>2738.1502882575655</v>
      </c>
      <c r="J4" s="14">
        <v>2685.5846556747397</v>
      </c>
      <c r="K4" s="14">
        <v>2610.4792453382338</v>
      </c>
      <c r="L4" s="14">
        <v>2093.0922649383692</v>
      </c>
      <c r="M4" s="15">
        <v>1703.0593650763401</v>
      </c>
      <c r="N4" s="15">
        <v>1702.3446570619467</v>
      </c>
      <c r="O4" s="15">
        <v>1702.3446570619467</v>
      </c>
      <c r="P4" s="15">
        <v>1606.5846570619465</v>
      </c>
      <c r="Q4" s="15">
        <v>1606.5846570619465</v>
      </c>
      <c r="R4" s="15">
        <v>1606.5846570619465</v>
      </c>
      <c r="S4" s="15">
        <v>1606.5846570619465</v>
      </c>
      <c r="T4" s="15">
        <v>1028.7101501639659</v>
      </c>
      <c r="U4" s="15">
        <v>393.66249485538373</v>
      </c>
      <c r="V4" s="119">
        <v>393.66249485538373</v>
      </c>
    </row>
    <row r="5" spans="2:22" x14ac:dyDescent="0.2">
      <c r="B5" s="126" t="s">
        <v>2</v>
      </c>
      <c r="C5" s="118">
        <v>20.976525680865837</v>
      </c>
      <c r="D5" s="14">
        <v>16.594678679824742</v>
      </c>
      <c r="E5" s="14">
        <v>23.125988578520328</v>
      </c>
      <c r="F5" s="14">
        <v>21.008411148585136</v>
      </c>
      <c r="G5" s="14">
        <v>21.450303173262441</v>
      </c>
      <c r="H5" s="14">
        <v>21.407087798123037</v>
      </c>
      <c r="I5" s="14">
        <v>21.393043985248827</v>
      </c>
      <c r="J5" s="14">
        <v>21.246092344036789</v>
      </c>
      <c r="K5" s="14">
        <v>20.657854571628327</v>
      </c>
      <c r="L5" s="14">
        <v>15.611641007501055</v>
      </c>
      <c r="M5" s="15">
        <v>11.392948657588937</v>
      </c>
      <c r="N5" s="15">
        <v>11.422346287330857</v>
      </c>
      <c r="O5" s="15">
        <v>11.422346287330857</v>
      </c>
      <c r="P5" s="15">
        <v>10.942346287330864</v>
      </c>
      <c r="Q5" s="15">
        <v>10.942346287330864</v>
      </c>
      <c r="R5" s="15">
        <v>10.942346287330864</v>
      </c>
      <c r="S5" s="15">
        <v>10.942346287330864</v>
      </c>
      <c r="T5" s="15">
        <v>6.8547016073616502</v>
      </c>
      <c r="U5" s="15">
        <v>2.7403127809559784</v>
      </c>
      <c r="V5" s="119">
        <v>2.7403127809559784</v>
      </c>
    </row>
    <row r="6" spans="2:22" x14ac:dyDescent="0.2">
      <c r="B6" s="125" t="s">
        <v>3</v>
      </c>
      <c r="C6" s="118">
        <v>137.69622698316348</v>
      </c>
      <c r="D6" s="14">
        <v>101.95992013446671</v>
      </c>
      <c r="E6" s="14">
        <v>167.09187476509084</v>
      </c>
      <c r="F6" s="14">
        <v>169.35946046502079</v>
      </c>
      <c r="G6" s="14">
        <v>161.69185424396949</v>
      </c>
      <c r="H6" s="14">
        <v>156.56912116305918</v>
      </c>
      <c r="I6" s="14">
        <v>153.55904840671184</v>
      </c>
      <c r="J6" s="14">
        <v>146.44419588423872</v>
      </c>
      <c r="K6" s="14">
        <v>138.80957859855789</v>
      </c>
      <c r="L6" s="14">
        <v>105.0028695374742</v>
      </c>
      <c r="M6" s="15">
        <v>84.228847932353986</v>
      </c>
      <c r="N6" s="15">
        <v>83.958870180592356</v>
      </c>
      <c r="O6" s="15">
        <v>83.958870180592356</v>
      </c>
      <c r="P6" s="15">
        <v>80.478870180592395</v>
      </c>
      <c r="Q6" s="15">
        <v>80.478870180592395</v>
      </c>
      <c r="R6" s="15">
        <v>80.478870180592395</v>
      </c>
      <c r="S6" s="15">
        <v>80.478870180592395</v>
      </c>
      <c r="T6" s="15">
        <v>52.115075698977122</v>
      </c>
      <c r="U6" s="15">
        <v>27.031413179406801</v>
      </c>
      <c r="V6" s="119">
        <v>27.031413179406801</v>
      </c>
    </row>
    <row r="7" spans="2:22" x14ac:dyDescent="0.2">
      <c r="B7" s="125" t="s">
        <v>64</v>
      </c>
      <c r="C7" s="118">
        <v>14127.433684369087</v>
      </c>
      <c r="D7" s="14">
        <v>12472.802546855515</v>
      </c>
      <c r="E7" s="14">
        <v>10844.527571869434</v>
      </c>
      <c r="F7" s="14">
        <v>10825.319451319372</v>
      </c>
      <c r="G7" s="14">
        <v>10313.402487254101</v>
      </c>
      <c r="H7" s="14">
        <v>10353.382801634341</v>
      </c>
      <c r="I7" s="14">
        <v>10374.199960702013</v>
      </c>
      <c r="J7" s="14">
        <v>10322.026371698203</v>
      </c>
      <c r="K7" s="14">
        <v>10165.163508227197</v>
      </c>
      <c r="L7" s="14">
        <v>8278.0593460189775</v>
      </c>
      <c r="M7" s="15">
        <v>6617.5993278007636</v>
      </c>
      <c r="N7" s="15">
        <v>6616.1587980259328</v>
      </c>
      <c r="O7" s="15">
        <v>6616.1587980259328</v>
      </c>
      <c r="P7" s="15">
        <v>6196.9987980259311</v>
      </c>
      <c r="Q7" s="15">
        <v>6196.9987980259311</v>
      </c>
      <c r="R7" s="15">
        <v>6196.9987980259311</v>
      </c>
      <c r="S7" s="15">
        <v>6196.9987980259311</v>
      </c>
      <c r="T7" s="15">
        <v>3875.7560590834241</v>
      </c>
      <c r="U7" s="15">
        <v>1143.0588046655416</v>
      </c>
      <c r="V7" s="119">
        <v>1143.0588046655416</v>
      </c>
    </row>
    <row r="8" spans="2:22" x14ac:dyDescent="0.2">
      <c r="B8" s="125" t="s">
        <v>6</v>
      </c>
      <c r="C8" s="118">
        <v>328.78934696604182</v>
      </c>
      <c r="D8" s="14">
        <v>295.1591728574017</v>
      </c>
      <c r="E8" s="14">
        <v>243.80242123659599</v>
      </c>
      <c r="F8" s="14">
        <v>237.24413083169014</v>
      </c>
      <c r="G8" s="14">
        <v>232.96151123684936</v>
      </c>
      <c r="H8" s="14">
        <v>234.02866447017496</v>
      </c>
      <c r="I8" s="14">
        <v>235.03797632862845</v>
      </c>
      <c r="J8" s="14">
        <v>233.10932072387789</v>
      </c>
      <c r="K8" s="14">
        <v>228.56484421789119</v>
      </c>
      <c r="L8" s="14">
        <v>185.92924517777769</v>
      </c>
      <c r="M8" s="15">
        <v>146.88457234665182</v>
      </c>
      <c r="N8" s="15">
        <v>146.91884797902492</v>
      </c>
      <c r="O8" s="15">
        <v>146.91884797902492</v>
      </c>
      <c r="P8" s="15">
        <v>137.67884797902491</v>
      </c>
      <c r="Q8" s="15">
        <v>137.67884797902491</v>
      </c>
      <c r="R8" s="15">
        <v>137.67884797902491</v>
      </c>
      <c r="S8" s="15">
        <v>137.67884797902491</v>
      </c>
      <c r="T8" s="15">
        <v>84.274149832302186</v>
      </c>
      <c r="U8" s="15">
        <v>23.050043692127105</v>
      </c>
      <c r="V8" s="119">
        <v>23.050043692127105</v>
      </c>
    </row>
    <row r="9" spans="2:22" x14ac:dyDescent="0.2">
      <c r="B9" s="125" t="s">
        <v>7</v>
      </c>
      <c r="C9" s="118">
        <v>19252.970158718694</v>
      </c>
      <c r="D9" s="14">
        <v>15020.031444634011</v>
      </c>
      <c r="E9" s="14">
        <v>15273.21375122698</v>
      </c>
      <c r="F9" s="14">
        <v>14345.635759041808</v>
      </c>
      <c r="G9" s="14">
        <v>15005.401017502518</v>
      </c>
      <c r="H9" s="14">
        <v>14998.796181951784</v>
      </c>
      <c r="I9" s="14">
        <v>14995.418914199659</v>
      </c>
      <c r="J9" s="14">
        <v>14838.13616675252</v>
      </c>
      <c r="K9" s="14">
        <v>14565.220942877091</v>
      </c>
      <c r="L9" s="14">
        <v>11999.482435109447</v>
      </c>
      <c r="M9" s="15">
        <v>9902.0157252796889</v>
      </c>
      <c r="N9" s="15">
        <v>9901.5238510447252</v>
      </c>
      <c r="O9" s="15">
        <v>9901.5238510447252</v>
      </c>
      <c r="P9" s="15">
        <v>9377.603851044727</v>
      </c>
      <c r="Q9" s="15">
        <v>9377.603851044727</v>
      </c>
      <c r="R9" s="15">
        <v>9377.603851044727</v>
      </c>
      <c r="S9" s="15">
        <v>9377.603851044727</v>
      </c>
      <c r="T9" s="15">
        <v>6313.7982293975019</v>
      </c>
      <c r="U9" s="15">
        <v>2854.2096371501325</v>
      </c>
      <c r="V9" s="119">
        <v>2854.2096371501325</v>
      </c>
    </row>
    <row r="10" spans="2:22" x14ac:dyDescent="0.2">
      <c r="B10" s="125" t="s">
        <v>8</v>
      </c>
      <c r="C10" s="118">
        <v>1.7961822534957848</v>
      </c>
      <c r="D10" s="14">
        <v>1.8659714390120004</v>
      </c>
      <c r="E10" s="14">
        <v>1.9501646821243583</v>
      </c>
      <c r="F10" s="14">
        <v>2.0428152176659484</v>
      </c>
      <c r="G10" s="14">
        <v>2.1339532116418614</v>
      </c>
      <c r="H10" s="14">
        <v>2.2415257407924711</v>
      </c>
      <c r="I10" s="14">
        <v>2.3539778738571178</v>
      </c>
      <c r="J10" s="14">
        <v>2.4964687147806055</v>
      </c>
      <c r="K10" s="14">
        <v>2.6460387418609908</v>
      </c>
      <c r="L10" s="14">
        <v>2.8014834035144518</v>
      </c>
      <c r="M10" s="15">
        <v>2.9553486924147796</v>
      </c>
      <c r="N10" s="15">
        <v>3.1217609376380167</v>
      </c>
      <c r="O10" s="15">
        <v>3.2872111838527607</v>
      </c>
      <c r="P10" s="15">
        <v>3.4547854860520673</v>
      </c>
      <c r="Q10" s="15">
        <v>3.6282229195744247</v>
      </c>
      <c r="R10" s="15">
        <v>3.8011564242689948</v>
      </c>
      <c r="S10" s="15">
        <v>3.976363215034215</v>
      </c>
      <c r="T10" s="15">
        <v>4.1566892928734553</v>
      </c>
      <c r="U10" s="15">
        <v>4.3543504308147858</v>
      </c>
      <c r="V10" s="119">
        <v>4.5554706753021206</v>
      </c>
    </row>
    <row r="11" spans="2:22" x14ac:dyDescent="0.2">
      <c r="B11" s="125" t="s">
        <v>9</v>
      </c>
      <c r="C11" s="118">
        <v>143.57003861232491</v>
      </c>
      <c r="D11" s="14">
        <v>100.03242968431518</v>
      </c>
      <c r="E11" s="14">
        <v>153.95836365931459</v>
      </c>
      <c r="F11" s="14">
        <v>148.36799875359341</v>
      </c>
      <c r="G11" s="14">
        <v>160.8219118158253</v>
      </c>
      <c r="H11" s="14">
        <v>159.14999393007849</v>
      </c>
      <c r="I11" s="14">
        <v>157.66797667767142</v>
      </c>
      <c r="J11" s="14">
        <v>153.91979782467743</v>
      </c>
      <c r="K11" s="14">
        <v>149.10006511186106</v>
      </c>
      <c r="L11" s="14">
        <v>121.02770154506126</v>
      </c>
      <c r="M11" s="15">
        <v>100.99792168512954</v>
      </c>
      <c r="N11" s="15">
        <v>100.94995999777473</v>
      </c>
      <c r="O11" s="15">
        <v>100.94995999777473</v>
      </c>
      <c r="P11" s="15">
        <v>97.709959997774703</v>
      </c>
      <c r="Q11" s="15">
        <v>97.709959997774703</v>
      </c>
      <c r="R11" s="15">
        <v>97.709959997774703</v>
      </c>
      <c r="S11" s="15">
        <v>97.709959997774703</v>
      </c>
      <c r="T11" s="15">
        <v>70.791581763420979</v>
      </c>
      <c r="U11" s="15">
        <v>46.140366510955573</v>
      </c>
      <c r="V11" s="119">
        <v>46.140366510955573</v>
      </c>
    </row>
    <row r="12" spans="2:22" x14ac:dyDescent="0.2">
      <c r="B12" s="125" t="s">
        <v>10</v>
      </c>
      <c r="C12" s="118">
        <v>1393.9811183068873</v>
      </c>
      <c r="D12" s="14">
        <v>1060.8842937118968</v>
      </c>
      <c r="E12" s="14">
        <v>1144.2768131907142</v>
      </c>
      <c r="F12" s="14">
        <v>1346.0587034070245</v>
      </c>
      <c r="G12" s="14">
        <v>1478.1387303727372</v>
      </c>
      <c r="H12" s="14">
        <v>1452.9021329626626</v>
      </c>
      <c r="I12" s="14">
        <v>1436.0004200073231</v>
      </c>
      <c r="J12" s="14">
        <v>1401.6104584698501</v>
      </c>
      <c r="K12" s="14">
        <v>1361.589379020694</v>
      </c>
      <c r="L12" s="14">
        <v>1108.259826398393</v>
      </c>
      <c r="M12" s="15">
        <v>914.41746854110113</v>
      </c>
      <c r="N12" s="15">
        <v>914.54415304705878</v>
      </c>
      <c r="O12" s="15">
        <v>915.34778663740281</v>
      </c>
      <c r="P12" s="15">
        <v>877.78778663740275</v>
      </c>
      <c r="Q12" s="15">
        <v>877.78778663740275</v>
      </c>
      <c r="R12" s="15">
        <v>877.78778663740275</v>
      </c>
      <c r="S12" s="15">
        <v>877.78778663740275</v>
      </c>
      <c r="T12" s="15">
        <v>662.54536967961963</v>
      </c>
      <c r="U12" s="15">
        <v>408.41240261946291</v>
      </c>
      <c r="V12" s="119">
        <v>408.41240261946291</v>
      </c>
    </row>
    <row r="13" spans="2:22" x14ac:dyDescent="0.2">
      <c r="B13" s="125" t="s">
        <v>11</v>
      </c>
      <c r="C13" s="118">
        <v>2846.8303456140547</v>
      </c>
      <c r="D13" s="14">
        <v>2210.3597540666519</v>
      </c>
      <c r="E13" s="14">
        <v>2027.0855362178545</v>
      </c>
      <c r="F13" s="14">
        <v>2054.0893539871577</v>
      </c>
      <c r="G13" s="14">
        <v>2228.761189695746</v>
      </c>
      <c r="H13" s="14">
        <v>2246.5696453154351</v>
      </c>
      <c r="I13" s="14">
        <v>2261.8309178987638</v>
      </c>
      <c r="J13" s="14">
        <v>2256.2912325384314</v>
      </c>
      <c r="K13" s="14">
        <v>2231.6097553593481</v>
      </c>
      <c r="L13" s="14">
        <v>1845.3106316889791</v>
      </c>
      <c r="M13" s="15">
        <v>1496.8213350575681</v>
      </c>
      <c r="N13" s="15">
        <v>1498.8175022089076</v>
      </c>
      <c r="O13" s="15">
        <v>1498.8175022089076</v>
      </c>
      <c r="P13" s="15">
        <v>1424.0575022089076</v>
      </c>
      <c r="Q13" s="15">
        <v>1424.0575022089076</v>
      </c>
      <c r="R13" s="15">
        <v>1424.0575022089076</v>
      </c>
      <c r="S13" s="15">
        <v>1424.0575022089076</v>
      </c>
      <c r="T13" s="15">
        <v>1020.5215946951413</v>
      </c>
      <c r="U13" s="15">
        <v>523.19269484834069</v>
      </c>
      <c r="V13" s="119">
        <v>523.19269484834069</v>
      </c>
    </row>
    <row r="14" spans="2:22" x14ac:dyDescent="0.2">
      <c r="B14" s="125" t="s">
        <v>12</v>
      </c>
      <c r="C14" s="118">
        <v>117.12937789421927</v>
      </c>
      <c r="D14" s="14">
        <v>82.762439417890533</v>
      </c>
      <c r="E14" s="14">
        <v>99.907550038620911</v>
      </c>
      <c r="F14" s="14">
        <v>86.252588619983882</v>
      </c>
      <c r="G14" s="14">
        <v>83.059762037454121</v>
      </c>
      <c r="H14" s="14">
        <v>83.41926349293243</v>
      </c>
      <c r="I14" s="14">
        <v>83.631065669126784</v>
      </c>
      <c r="J14" s="14">
        <v>82.954883293190051</v>
      </c>
      <c r="K14" s="14">
        <v>81.716074778797079</v>
      </c>
      <c r="L14" s="14">
        <v>67.022398516472975</v>
      </c>
      <c r="M14" s="15">
        <v>52.666603697676379</v>
      </c>
      <c r="N14" s="15">
        <v>52.651537265076406</v>
      </c>
      <c r="O14" s="15">
        <v>52.651537265076406</v>
      </c>
      <c r="P14" s="15">
        <v>50.251537265076408</v>
      </c>
      <c r="Q14" s="15">
        <v>50.251537265076408</v>
      </c>
      <c r="R14" s="15">
        <v>50.251537265076408</v>
      </c>
      <c r="S14" s="15">
        <v>50.251537265076408</v>
      </c>
      <c r="T14" s="15">
        <v>32.794334174307259</v>
      </c>
      <c r="U14" s="15">
        <v>16.130308009440455</v>
      </c>
      <c r="V14" s="119">
        <v>16.130308009440455</v>
      </c>
    </row>
    <row r="15" spans="2:22" x14ac:dyDescent="0.2">
      <c r="B15" s="125" t="s">
        <v>13</v>
      </c>
      <c r="C15" s="118">
        <v>75.729697717848609</v>
      </c>
      <c r="D15" s="14">
        <v>57.796179172971151</v>
      </c>
      <c r="E15" s="14">
        <v>86.695222897008662</v>
      </c>
      <c r="F15" s="14">
        <v>67.650161162682096</v>
      </c>
      <c r="G15" s="14">
        <v>63.906025020171619</v>
      </c>
      <c r="H15" s="14">
        <v>64.850281069792217</v>
      </c>
      <c r="I15" s="14">
        <v>65.401129204032571</v>
      </c>
      <c r="J15" s="14">
        <v>65.141478102898802</v>
      </c>
      <c r="K15" s="14">
        <v>64.151426192504132</v>
      </c>
      <c r="L15" s="14">
        <v>51.356909029968769</v>
      </c>
      <c r="M15" s="15">
        <v>41.565235879295557</v>
      </c>
      <c r="N15" s="15">
        <v>41.569867466778589</v>
      </c>
      <c r="O15" s="15">
        <v>41.569867466778589</v>
      </c>
      <c r="P15" s="15">
        <v>39.529867466778533</v>
      </c>
      <c r="Q15" s="15">
        <v>39.529867466778533</v>
      </c>
      <c r="R15" s="15">
        <v>39.529867466778533</v>
      </c>
      <c r="S15" s="15">
        <v>39.529867466778533</v>
      </c>
      <c r="T15" s="15">
        <v>23.597288746901715</v>
      </c>
      <c r="U15" s="15">
        <v>9.2165243301838284</v>
      </c>
      <c r="V15" s="119">
        <v>9.2165243301838284</v>
      </c>
    </row>
    <row r="16" spans="2:22" x14ac:dyDescent="0.2">
      <c r="B16" s="125" t="s">
        <v>14</v>
      </c>
      <c r="C16" s="118">
        <v>154.98025697952988</v>
      </c>
      <c r="D16" s="14">
        <v>119.79506115033577</v>
      </c>
      <c r="E16" s="14">
        <v>109.87976561579755</v>
      </c>
      <c r="F16" s="14">
        <v>106.78664990866258</v>
      </c>
      <c r="G16" s="14">
        <v>105.16830419603228</v>
      </c>
      <c r="H16" s="14">
        <v>107.68967689422969</v>
      </c>
      <c r="I16" s="14">
        <v>109.74078984929602</v>
      </c>
      <c r="J16" s="14">
        <v>110.69071140804115</v>
      </c>
      <c r="K16" s="14">
        <v>110.03906729103579</v>
      </c>
      <c r="L16" s="14">
        <v>87.469741607745846</v>
      </c>
      <c r="M16" s="15">
        <v>65.234413707964165</v>
      </c>
      <c r="N16" s="15">
        <v>65.223793934514291</v>
      </c>
      <c r="O16" s="15">
        <v>65.223793934514291</v>
      </c>
      <c r="P16" s="15">
        <v>62.223793934514276</v>
      </c>
      <c r="Q16" s="15">
        <v>62.223793934514276</v>
      </c>
      <c r="R16" s="15">
        <v>62.223793934514276</v>
      </c>
      <c r="S16" s="15">
        <v>62.223793934514276</v>
      </c>
      <c r="T16" s="15">
        <v>43.049436009237461</v>
      </c>
      <c r="U16" s="15">
        <v>22.825453525509484</v>
      </c>
      <c r="V16" s="119">
        <v>22.825453525509484</v>
      </c>
    </row>
    <row r="17" spans="2:22" x14ac:dyDescent="0.2">
      <c r="B17" s="125" t="s">
        <v>15</v>
      </c>
      <c r="C17" s="118">
        <v>186.34539871374548</v>
      </c>
      <c r="D17" s="14">
        <v>127.72723160330769</v>
      </c>
      <c r="E17" s="14">
        <v>174.23250482491329</v>
      </c>
      <c r="F17" s="14">
        <v>159.06687839893689</v>
      </c>
      <c r="G17" s="14">
        <v>170.41682793571348</v>
      </c>
      <c r="H17" s="14">
        <v>168.2679317662548</v>
      </c>
      <c r="I17" s="14">
        <v>166.63304179103255</v>
      </c>
      <c r="J17" s="14">
        <v>163.35951030100227</v>
      </c>
      <c r="K17" s="14">
        <v>158.50113167070847</v>
      </c>
      <c r="L17" s="14">
        <v>129.6562116309579</v>
      </c>
      <c r="M17" s="15">
        <v>107.33185357571692</v>
      </c>
      <c r="N17" s="15">
        <v>107.26649090584181</v>
      </c>
      <c r="O17" s="15">
        <v>107.26649090584181</v>
      </c>
      <c r="P17" s="15">
        <v>103.18649090584186</v>
      </c>
      <c r="Q17" s="15">
        <v>103.18649090584186</v>
      </c>
      <c r="R17" s="15">
        <v>103.18649090584186</v>
      </c>
      <c r="S17" s="15">
        <v>103.18649090584186</v>
      </c>
      <c r="T17" s="15">
        <v>72.900937527903565</v>
      </c>
      <c r="U17" s="15">
        <v>44.08881095459045</v>
      </c>
      <c r="V17" s="119">
        <v>44.08881095459045</v>
      </c>
    </row>
    <row r="18" spans="2:22" x14ac:dyDescent="0.2">
      <c r="B18" s="125" t="s">
        <v>16</v>
      </c>
      <c r="C18" s="118">
        <v>152.84341227068077</v>
      </c>
      <c r="D18" s="14">
        <v>109.80646341155183</v>
      </c>
      <c r="E18" s="14">
        <v>135.64758924951451</v>
      </c>
      <c r="F18" s="14">
        <v>147.47305267494363</v>
      </c>
      <c r="G18" s="14">
        <v>162.89485305737961</v>
      </c>
      <c r="H18" s="14">
        <v>160.74938288344072</v>
      </c>
      <c r="I18" s="14">
        <v>159.7454666003741</v>
      </c>
      <c r="J18" s="14">
        <v>156.18016252823929</v>
      </c>
      <c r="K18" s="14">
        <v>152.32718394388314</v>
      </c>
      <c r="L18" s="14">
        <v>124.19386629497835</v>
      </c>
      <c r="M18" s="15">
        <v>103.33535040792944</v>
      </c>
      <c r="N18" s="15">
        <v>103.29448122220758</v>
      </c>
      <c r="O18" s="15">
        <v>103.29448122220758</v>
      </c>
      <c r="P18" s="15">
        <v>99.334481222207557</v>
      </c>
      <c r="Q18" s="15">
        <v>99.334481222207557</v>
      </c>
      <c r="R18" s="15">
        <v>99.334481222207557</v>
      </c>
      <c r="S18" s="15">
        <v>99.334481222207557</v>
      </c>
      <c r="T18" s="15">
        <v>74.271740029715417</v>
      </c>
      <c r="U18" s="15">
        <v>47.2989287878627</v>
      </c>
      <c r="V18" s="119">
        <v>47.2989287878627</v>
      </c>
    </row>
    <row r="19" spans="2:22" x14ac:dyDescent="0.2">
      <c r="B19" s="125" t="s">
        <v>17</v>
      </c>
      <c r="C19" s="118">
        <v>277.01010040408175</v>
      </c>
      <c r="D19" s="14">
        <v>198.43825587833544</v>
      </c>
      <c r="E19" s="14">
        <v>311.56244147097738</v>
      </c>
      <c r="F19" s="14">
        <v>314.30149860727903</v>
      </c>
      <c r="G19" s="14">
        <v>347.29805040369433</v>
      </c>
      <c r="H19" s="14">
        <v>342.92896767154508</v>
      </c>
      <c r="I19" s="14">
        <v>339.38551964279787</v>
      </c>
      <c r="J19" s="14">
        <v>331.53420012250939</v>
      </c>
      <c r="K19" s="14">
        <v>322.51289112737038</v>
      </c>
      <c r="L19" s="14">
        <v>254.13469284358598</v>
      </c>
      <c r="M19" s="15">
        <v>203.33806611359739</v>
      </c>
      <c r="N19" s="15">
        <v>204.07796852477955</v>
      </c>
      <c r="O19" s="15">
        <v>204.07796852477955</v>
      </c>
      <c r="P19" s="15">
        <v>198.67796852477949</v>
      </c>
      <c r="Q19" s="15">
        <v>198.67796852477949</v>
      </c>
      <c r="R19" s="15">
        <v>198.67796852477949</v>
      </c>
      <c r="S19" s="15">
        <v>198.67796852477949</v>
      </c>
      <c r="T19" s="15">
        <v>150.1708034469182</v>
      </c>
      <c r="U19" s="15">
        <v>106.30043717633222</v>
      </c>
      <c r="V19" s="119">
        <v>106.30043717633222</v>
      </c>
    </row>
    <row r="20" spans="2:22" x14ac:dyDescent="0.2">
      <c r="B20" s="126" t="s">
        <v>18</v>
      </c>
      <c r="C20" s="118">
        <v>94.580923326026848</v>
      </c>
      <c r="D20" s="14">
        <v>75.085137634256867</v>
      </c>
      <c r="E20" s="14">
        <v>67.821516638763583</v>
      </c>
      <c r="F20" s="14">
        <v>66.126659954892006</v>
      </c>
      <c r="G20" s="14">
        <v>70.689885308322204</v>
      </c>
      <c r="H20" s="14">
        <v>72.087310986236702</v>
      </c>
      <c r="I20" s="14">
        <v>72.84456388976443</v>
      </c>
      <c r="J20" s="14">
        <v>72.398423711794365</v>
      </c>
      <c r="K20" s="14">
        <v>71.245906998247406</v>
      </c>
      <c r="L20" s="14">
        <v>58.77520123735718</v>
      </c>
      <c r="M20" s="15">
        <v>48.888132165326596</v>
      </c>
      <c r="N20" s="15">
        <v>48.889354249922931</v>
      </c>
      <c r="O20" s="15">
        <v>48.889354249922931</v>
      </c>
      <c r="P20" s="15">
        <v>46.729354249922885</v>
      </c>
      <c r="Q20" s="15">
        <v>46.729354249922885</v>
      </c>
      <c r="R20" s="15">
        <v>46.729354249922885</v>
      </c>
      <c r="S20" s="15">
        <v>46.729354249922885</v>
      </c>
      <c r="T20" s="15">
        <v>33.618265375507619</v>
      </c>
      <c r="U20" s="15">
        <v>19.461769886001395</v>
      </c>
      <c r="V20" s="119">
        <v>19.461769886001395</v>
      </c>
    </row>
    <row r="21" spans="2:22" x14ac:dyDescent="0.2">
      <c r="B21" s="125" t="s">
        <v>19</v>
      </c>
      <c r="C21" s="118">
        <v>45.248473421598668</v>
      </c>
      <c r="D21" s="14">
        <v>33.864283779887451</v>
      </c>
      <c r="E21" s="14">
        <v>57.594765997275928</v>
      </c>
      <c r="F21" s="14">
        <v>59.170105187747723</v>
      </c>
      <c r="G21" s="14">
        <v>65.171007635463113</v>
      </c>
      <c r="H21" s="14">
        <v>64.199350062188842</v>
      </c>
      <c r="I21" s="14">
        <v>63.643964657331409</v>
      </c>
      <c r="J21" s="14">
        <v>61.801832141748847</v>
      </c>
      <c r="K21" s="14">
        <v>59.567493089956614</v>
      </c>
      <c r="L21" s="14">
        <v>45.219836683150646</v>
      </c>
      <c r="M21" s="15">
        <v>34.929938175598302</v>
      </c>
      <c r="N21" s="15">
        <v>34.943032549713841</v>
      </c>
      <c r="O21" s="15">
        <v>34.943032549713841</v>
      </c>
      <c r="P21" s="15">
        <v>34.223032549713849</v>
      </c>
      <c r="Q21" s="15">
        <v>34.223032549713849</v>
      </c>
      <c r="R21" s="15">
        <v>34.223032549713849</v>
      </c>
      <c r="S21" s="15">
        <v>34.223032549713849</v>
      </c>
      <c r="T21" s="15">
        <v>26.240273653390791</v>
      </c>
      <c r="U21" s="15">
        <v>19.046815073470324</v>
      </c>
      <c r="V21" s="119">
        <v>19.046815073470324</v>
      </c>
    </row>
    <row r="22" spans="2:22" x14ac:dyDescent="0.2">
      <c r="B22" s="125" t="s">
        <v>20</v>
      </c>
      <c r="C22" s="118">
        <v>62.392959582717097</v>
      </c>
      <c r="D22" s="14">
        <v>47.070423099639974</v>
      </c>
      <c r="E22" s="14">
        <v>54.119141982826186</v>
      </c>
      <c r="F22" s="14">
        <v>56.91063271870145</v>
      </c>
      <c r="G22" s="14">
        <v>62.843468483635178</v>
      </c>
      <c r="H22" s="14">
        <v>63.277298237019593</v>
      </c>
      <c r="I22" s="14">
        <v>63.907617148925489</v>
      </c>
      <c r="J22" s="14">
        <v>63.656283694501667</v>
      </c>
      <c r="K22" s="14">
        <v>63.309808510926295</v>
      </c>
      <c r="L22" s="14">
        <v>48.107923797794378</v>
      </c>
      <c r="M22" s="15">
        <v>34.53990618102172</v>
      </c>
      <c r="N22" s="15">
        <v>34.54429420168163</v>
      </c>
      <c r="O22" s="15">
        <v>34.54429420168163</v>
      </c>
      <c r="P22" s="15">
        <v>33.70429420168162</v>
      </c>
      <c r="Q22" s="15">
        <v>33.70429420168162</v>
      </c>
      <c r="R22" s="15">
        <v>33.70429420168162</v>
      </c>
      <c r="S22" s="15">
        <v>33.70429420168162</v>
      </c>
      <c r="T22" s="15">
        <v>25.416817027189349</v>
      </c>
      <c r="U22" s="15">
        <v>18.53512096745585</v>
      </c>
      <c r="V22" s="119">
        <v>18.53512096745585</v>
      </c>
    </row>
    <row r="23" spans="2:22" x14ac:dyDescent="0.2">
      <c r="B23" s="125" t="s">
        <v>21</v>
      </c>
      <c r="C23" s="118">
        <v>202.35126546152711</v>
      </c>
      <c r="D23" s="14">
        <v>150.19890255501298</v>
      </c>
      <c r="E23" s="14">
        <v>172.50417811504627</v>
      </c>
      <c r="F23" s="14">
        <v>165.61063776845725</v>
      </c>
      <c r="G23" s="14">
        <v>177.25616450958219</v>
      </c>
      <c r="H23" s="14">
        <v>179.26414477841695</v>
      </c>
      <c r="I23" s="14">
        <v>177.9540055432328</v>
      </c>
      <c r="J23" s="14">
        <v>177.24251882917554</v>
      </c>
      <c r="K23" s="14">
        <v>172.76650326034164</v>
      </c>
      <c r="L23" s="14">
        <v>141.32036905321166</v>
      </c>
      <c r="M23" s="15">
        <v>115.37803571328634</v>
      </c>
      <c r="N23" s="15">
        <v>115.82887522670946</v>
      </c>
      <c r="O23" s="15">
        <v>115.82887522670946</v>
      </c>
      <c r="P23" s="15">
        <v>110.90887522670943</v>
      </c>
      <c r="Q23" s="15">
        <v>110.90887522670943</v>
      </c>
      <c r="R23" s="15">
        <v>110.90887522670943</v>
      </c>
      <c r="S23" s="15">
        <v>110.90887522670943</v>
      </c>
      <c r="T23" s="15">
        <v>79.06235482881732</v>
      </c>
      <c r="U23" s="15">
        <v>45.728048490686497</v>
      </c>
      <c r="V23" s="119">
        <v>45.728048490686497</v>
      </c>
    </row>
    <row r="24" spans="2:22" x14ac:dyDescent="0.2">
      <c r="B24" s="125" t="s">
        <v>22</v>
      </c>
      <c r="C24" s="118">
        <v>128.59159522835481</v>
      </c>
      <c r="D24" s="14">
        <v>105.66131886903112</v>
      </c>
      <c r="E24" s="14">
        <v>142.52372323154756</v>
      </c>
      <c r="F24" s="14">
        <v>133.89136721915551</v>
      </c>
      <c r="G24" s="14">
        <v>146.97258821257211</v>
      </c>
      <c r="H24" s="14">
        <v>147.36232611091191</v>
      </c>
      <c r="I24" s="14">
        <v>147.45162952352041</v>
      </c>
      <c r="J24" s="14">
        <v>145.77831742371077</v>
      </c>
      <c r="K24" s="14">
        <v>142.32878626472854</v>
      </c>
      <c r="L24" s="14">
        <v>111.45172729707916</v>
      </c>
      <c r="M24" s="15">
        <v>86.992971799293286</v>
      </c>
      <c r="N24" s="15">
        <v>87.434841206720094</v>
      </c>
      <c r="O24" s="15">
        <v>87.434841206720094</v>
      </c>
      <c r="P24" s="15">
        <v>84.55484120672007</v>
      </c>
      <c r="Q24" s="15">
        <v>84.55484120672007</v>
      </c>
      <c r="R24" s="15">
        <v>84.55484120672007</v>
      </c>
      <c r="S24" s="15">
        <v>84.55484120672007</v>
      </c>
      <c r="T24" s="15">
        <v>61.139993435981744</v>
      </c>
      <c r="U24" s="15">
        <v>40.519703150105997</v>
      </c>
      <c r="V24" s="119">
        <v>40.519703150105997</v>
      </c>
    </row>
    <row r="25" spans="2:22" x14ac:dyDescent="0.2">
      <c r="B25" s="125" t="s">
        <v>23</v>
      </c>
      <c r="C25" s="118">
        <v>0</v>
      </c>
      <c r="D25" s="14">
        <v>0</v>
      </c>
      <c r="E25" s="14">
        <v>2.7719999999999994</v>
      </c>
      <c r="F25" s="14">
        <v>1.2022183702849858</v>
      </c>
      <c r="G25" s="14">
        <v>1.0593268085838172</v>
      </c>
      <c r="H25" s="14">
        <v>1.0866025111826605</v>
      </c>
      <c r="I25" s="14">
        <v>1.0998542970266905</v>
      </c>
      <c r="J25" s="14">
        <v>1.120997931620195</v>
      </c>
      <c r="K25" s="14">
        <v>1.1407260558211905</v>
      </c>
      <c r="L25" s="14">
        <v>0.93551186391478447</v>
      </c>
      <c r="M25" s="15">
        <v>0.48274301780482864</v>
      </c>
      <c r="N25" s="15">
        <v>0.48293447636172204</v>
      </c>
      <c r="O25" s="15">
        <v>0.48293447636172204</v>
      </c>
      <c r="P25" s="15">
        <v>0.48293447636172204</v>
      </c>
      <c r="Q25" s="15">
        <v>0.48293447636172204</v>
      </c>
      <c r="R25" s="15">
        <v>0.48293447636172204</v>
      </c>
      <c r="S25" s="15">
        <v>0.48293447636172204</v>
      </c>
      <c r="T25" s="15">
        <v>2.0934476361722038E-2</v>
      </c>
      <c r="U25" s="15">
        <v>0</v>
      </c>
      <c r="V25" s="119">
        <v>0</v>
      </c>
    </row>
    <row r="26" spans="2:22" x14ac:dyDescent="0.2">
      <c r="B26" s="125" t="s">
        <v>24</v>
      </c>
      <c r="C26" s="118">
        <v>0</v>
      </c>
      <c r="D26" s="14">
        <v>0</v>
      </c>
      <c r="E26" s="14">
        <v>0</v>
      </c>
      <c r="F26" s="14">
        <v>0.55643674056997172</v>
      </c>
      <c r="G26" s="14">
        <v>0.68657584627909185</v>
      </c>
      <c r="H26" s="14">
        <v>0.7403199672516374</v>
      </c>
      <c r="I26" s="14">
        <v>0.38289747674827357</v>
      </c>
      <c r="J26" s="14">
        <v>0.40454859267388893</v>
      </c>
      <c r="K26" s="14">
        <v>0.42510846933257296</v>
      </c>
      <c r="L26" s="14">
        <v>0.44846129160007275</v>
      </c>
      <c r="M26" s="15">
        <v>0.45961174547807315</v>
      </c>
      <c r="N26" s="15">
        <v>0.45941201775307927</v>
      </c>
      <c r="O26" s="15">
        <v>0.45941201775307927</v>
      </c>
      <c r="P26" s="15">
        <v>0.45941201775307927</v>
      </c>
      <c r="Q26" s="15">
        <v>0.45941201775307927</v>
      </c>
      <c r="R26" s="15">
        <v>0.45941201775307927</v>
      </c>
      <c r="S26" s="15">
        <v>0.45941201775307927</v>
      </c>
      <c r="T26" s="15">
        <v>0.45941201775307927</v>
      </c>
      <c r="U26" s="15">
        <v>0.45941201775307927</v>
      </c>
      <c r="V26" s="119">
        <v>0.45941201775307927</v>
      </c>
    </row>
    <row r="27" spans="2:22" x14ac:dyDescent="0.2">
      <c r="B27" s="127" t="s">
        <v>25</v>
      </c>
      <c r="C27" s="120">
        <v>43071.44985983902</v>
      </c>
      <c r="D27" s="121">
        <v>35117.728783676539</v>
      </c>
      <c r="E27" s="121">
        <v>34178.198500570354</v>
      </c>
      <c r="F27" s="121">
        <v>33210.697676860531</v>
      </c>
      <c r="G27" s="121">
        <v>33826.227801439847</v>
      </c>
      <c r="H27" s="121">
        <v>33826.809487123006</v>
      </c>
      <c r="I27" s="121">
        <v>33827.434069630654</v>
      </c>
      <c r="J27" s="121">
        <v>33493.128628706458</v>
      </c>
      <c r="K27" s="121">
        <v>32873.873319718012</v>
      </c>
      <c r="L27" s="121">
        <v>26874.670295973312</v>
      </c>
      <c r="M27" s="122">
        <v>21875.51572324958</v>
      </c>
      <c r="N27" s="122">
        <v>21876.427630018992</v>
      </c>
      <c r="O27" s="122">
        <v>21877.396713855549</v>
      </c>
      <c r="P27" s="122">
        <v>20677.564288157751</v>
      </c>
      <c r="Q27" s="122">
        <v>20677.737725591272</v>
      </c>
      <c r="R27" s="122">
        <v>20677.910659095967</v>
      </c>
      <c r="S27" s="122">
        <v>20678.085865886733</v>
      </c>
      <c r="T27" s="122">
        <v>13742.266191964572</v>
      </c>
      <c r="U27" s="122">
        <v>5815.463853102513</v>
      </c>
      <c r="V27" s="123">
        <v>5815.6649733470003</v>
      </c>
    </row>
    <row r="28" spans="2:22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2:22" x14ac:dyDescent="0.2">
      <c r="B29" s="5" t="s">
        <v>66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M30"/>
  <sheetViews>
    <sheetView zoomScale="85" zoomScaleNormal="85" workbookViewId="0"/>
  </sheetViews>
  <sheetFormatPr baseColWidth="10" defaultColWidth="11.42578125" defaultRowHeight="12.75" x14ac:dyDescent="0.2"/>
  <cols>
    <col min="1" max="1" width="18.7109375" style="1" customWidth="1"/>
    <col min="2" max="2" width="18.140625" style="1" customWidth="1"/>
    <col min="3" max="16384" width="11.42578125" style="1"/>
  </cols>
  <sheetData>
    <row r="2" spans="2:7" ht="13.5" thickBot="1" x14ac:dyDescent="0.25"/>
    <row r="3" spans="2:7" x14ac:dyDescent="0.2">
      <c r="B3" s="95" t="s">
        <v>0</v>
      </c>
      <c r="C3" s="91">
        <v>2025</v>
      </c>
      <c r="D3" s="91">
        <v>2026</v>
      </c>
      <c r="E3" s="91">
        <v>2027</v>
      </c>
      <c r="F3" s="91">
        <v>2028</v>
      </c>
      <c r="G3" s="93">
        <v>2029</v>
      </c>
    </row>
    <row r="4" spans="2:7" x14ac:dyDescent="0.2">
      <c r="B4" s="96" t="s">
        <v>1</v>
      </c>
      <c r="C4" s="18">
        <v>215.75339328676273</v>
      </c>
      <c r="D4" s="18">
        <v>339.24232050750243</v>
      </c>
      <c r="E4" s="18">
        <v>107.697365330293</v>
      </c>
      <c r="F4" s="18">
        <v>123.3399035687512</v>
      </c>
      <c r="G4" s="30">
        <v>52.18959061841997</v>
      </c>
    </row>
    <row r="5" spans="2:7" x14ac:dyDescent="0.2">
      <c r="B5" s="97" t="s">
        <v>2</v>
      </c>
      <c r="C5" s="18">
        <v>-9.3028380542493458</v>
      </c>
      <c r="D5" s="18">
        <v>-3.9872720234704992</v>
      </c>
      <c r="E5" s="18">
        <v>-7.3153120646492127</v>
      </c>
      <c r="F5" s="18">
        <v>-8.1298592121637867</v>
      </c>
      <c r="G5" s="30">
        <v>-9.4358177945472228</v>
      </c>
    </row>
    <row r="6" spans="2:7" x14ac:dyDescent="0.2">
      <c r="B6" s="96" t="s">
        <v>3</v>
      </c>
      <c r="C6" s="18">
        <v>-58.386956951132802</v>
      </c>
      <c r="D6" s="18">
        <v>1.9664596337960916</v>
      </c>
      <c r="E6" s="18">
        <v>-0.97423476862854841</v>
      </c>
      <c r="F6" s="18">
        <v>-14.211429297584431</v>
      </c>
      <c r="G6" s="30">
        <v>-25.026618573510746</v>
      </c>
    </row>
    <row r="7" spans="2:7" x14ac:dyDescent="0.2">
      <c r="B7" s="96" t="s">
        <v>64</v>
      </c>
      <c r="C7" s="18">
        <v>2976.8087379888566</v>
      </c>
      <c r="D7" s="18">
        <v>1289.8741742352631</v>
      </c>
      <c r="E7" s="18">
        <v>1096.4264554517213</v>
      </c>
      <c r="F7" s="18">
        <v>433.0260780227527</v>
      </c>
      <c r="G7" s="30">
        <v>293.94334297164096</v>
      </c>
    </row>
    <row r="8" spans="2:7" x14ac:dyDescent="0.2">
      <c r="B8" s="96" t="s">
        <v>6</v>
      </c>
      <c r="C8" s="18">
        <v>75.920435843939117</v>
      </c>
      <c r="D8" s="18">
        <v>22.977162878679053</v>
      </c>
      <c r="E8" s="18">
        <v>12.538433410007855</v>
      </c>
      <c r="F8" s="18">
        <v>5.1421495663974497</v>
      </c>
      <c r="G8" s="30">
        <v>2.3639640829794075</v>
      </c>
    </row>
    <row r="9" spans="2:7" x14ac:dyDescent="0.2">
      <c r="B9" s="96" t="s">
        <v>7</v>
      </c>
      <c r="C9" s="18">
        <v>1678.4400140035068</v>
      </c>
      <c r="D9" s="18">
        <v>1719.155440777331</v>
      </c>
      <c r="E9" s="18">
        <v>425.40768288693653</v>
      </c>
      <c r="F9" s="18">
        <v>724.65836426768692</v>
      </c>
      <c r="G9" s="30">
        <v>253.45105421471271</v>
      </c>
    </row>
    <row r="10" spans="2:7" x14ac:dyDescent="0.2">
      <c r="B10" s="96" t="s">
        <v>8</v>
      </c>
      <c r="C10" s="18">
        <v>0</v>
      </c>
      <c r="D10" s="18">
        <v>0</v>
      </c>
      <c r="E10" s="18">
        <v>0</v>
      </c>
      <c r="F10" s="18">
        <v>0</v>
      </c>
      <c r="G10" s="30">
        <v>0</v>
      </c>
    </row>
    <row r="11" spans="2:7" x14ac:dyDescent="0.2">
      <c r="B11" s="96" t="s">
        <v>9</v>
      </c>
      <c r="C11" s="18">
        <v>-48.924453297513182</v>
      </c>
      <c r="D11" s="18">
        <v>-2.1114431481484814</v>
      </c>
      <c r="E11" s="18">
        <v>-15.285125582356216</v>
      </c>
      <c r="F11" s="18">
        <v>-10.498350956778268</v>
      </c>
      <c r="G11" s="30">
        <v>-20.220916751937381</v>
      </c>
    </row>
    <row r="12" spans="2:7" x14ac:dyDescent="0.2">
      <c r="B12" s="96" t="s">
        <v>10</v>
      </c>
      <c r="C12" s="18">
        <v>-213.60101308336766</v>
      </c>
      <c r="D12" s="18">
        <v>-159.59947188484693</v>
      </c>
      <c r="E12" s="18">
        <v>12.578856762240548</v>
      </c>
      <c r="F12" s="18">
        <v>127.40065641773731</v>
      </c>
      <c r="G12" s="30">
        <v>65.86311105951745</v>
      </c>
    </row>
    <row r="13" spans="2:7" x14ac:dyDescent="0.2">
      <c r="B13" s="96" t="s">
        <v>11</v>
      </c>
      <c r="C13" s="18">
        <v>197.47823702926189</v>
      </c>
      <c r="D13" s="18">
        <v>-2.5014162878289881</v>
      </c>
      <c r="E13" s="18">
        <v>-46.845141408830841</v>
      </c>
      <c r="F13" s="18">
        <v>20.199264236005547</v>
      </c>
      <c r="G13" s="30">
        <v>-82.978263861570213</v>
      </c>
    </row>
    <row r="14" spans="2:7" x14ac:dyDescent="0.2">
      <c r="B14" s="96" t="s">
        <v>12</v>
      </c>
      <c r="C14" s="18">
        <v>1.2382908894762608</v>
      </c>
      <c r="D14" s="18">
        <v>18.837857529162264</v>
      </c>
      <c r="E14" s="18">
        <v>7.2452654026745762</v>
      </c>
      <c r="F14" s="18">
        <v>10.015717058228219</v>
      </c>
      <c r="G14" s="30">
        <v>10.649043965042694</v>
      </c>
    </row>
    <row r="15" spans="2:7" x14ac:dyDescent="0.2">
      <c r="B15" s="96" t="s">
        <v>13</v>
      </c>
      <c r="C15" s="18">
        <v>4.316870557176081</v>
      </c>
      <c r="D15" s="18">
        <v>32.877388033980296</v>
      </c>
      <c r="E15" s="18">
        <v>13.399790439353524</v>
      </c>
      <c r="F15" s="18">
        <v>9.1078458359326362</v>
      </c>
      <c r="G15" s="30">
        <v>9.4882227204099721</v>
      </c>
    </row>
    <row r="16" spans="2:7" x14ac:dyDescent="0.2">
      <c r="B16" s="96" t="s">
        <v>14</v>
      </c>
      <c r="C16" s="18">
        <v>30.180257694811218</v>
      </c>
      <c r="D16" s="18">
        <v>20.203986536194563</v>
      </c>
      <c r="E16" s="18">
        <v>15.542627765861681</v>
      </c>
      <c r="F16" s="18">
        <v>11.800367862935403</v>
      </c>
      <c r="G16" s="30">
        <v>11.970823967274981</v>
      </c>
    </row>
    <row r="17" spans="2:13" x14ac:dyDescent="0.2">
      <c r="B17" s="96" t="s">
        <v>15</v>
      </c>
      <c r="C17" s="18">
        <v>-28.326988314993642</v>
      </c>
      <c r="D17" s="18">
        <v>16.256652406954913</v>
      </c>
      <c r="E17" s="18">
        <v>-2.5424025086868767</v>
      </c>
      <c r="F17" s="18">
        <v>4.7505864430983706</v>
      </c>
      <c r="G17" s="30">
        <v>-2.2050790671222842</v>
      </c>
    </row>
    <row r="18" spans="2:13" x14ac:dyDescent="0.2">
      <c r="B18" s="96" t="s">
        <v>16</v>
      </c>
      <c r="C18" s="18">
        <v>-23.014179456451657</v>
      </c>
      <c r="D18" s="18">
        <v>1.7841163574905465</v>
      </c>
      <c r="E18" s="18">
        <v>10.087640760926803</v>
      </c>
      <c r="F18" s="18">
        <v>21.251655564353371</v>
      </c>
      <c r="G18" s="30">
        <v>14.107785761072961</v>
      </c>
    </row>
    <row r="19" spans="2:13" x14ac:dyDescent="0.2">
      <c r="B19" s="96" t="s">
        <v>17</v>
      </c>
      <c r="C19" s="18">
        <v>-456.48155274936664</v>
      </c>
      <c r="D19" s="18">
        <v>-384.87991977311964</v>
      </c>
      <c r="E19" s="18">
        <v>-428.78406807279788</v>
      </c>
      <c r="F19" s="18">
        <v>-459.06360437987871</v>
      </c>
      <c r="G19" s="30">
        <v>-527.66629165827544</v>
      </c>
    </row>
    <row r="20" spans="2:13" x14ac:dyDescent="0.2">
      <c r="B20" s="97" t="s">
        <v>18</v>
      </c>
      <c r="C20" s="18">
        <v>2.4749510627252533</v>
      </c>
      <c r="D20" s="18">
        <v>-8.8295136867135255</v>
      </c>
      <c r="E20" s="18">
        <v>-15.049398583918844</v>
      </c>
      <c r="F20" s="18">
        <v>-15.217544868277827</v>
      </c>
      <c r="G20" s="30">
        <v>-18.79867056218869</v>
      </c>
    </row>
    <row r="21" spans="2:13" x14ac:dyDescent="0.2">
      <c r="B21" s="96" t="s">
        <v>19</v>
      </c>
      <c r="C21" s="18">
        <v>-21.818448682606679</v>
      </c>
      <c r="D21" s="18">
        <v>0.40738879992036914</v>
      </c>
      <c r="E21" s="18">
        <v>-0.42525972179063132</v>
      </c>
      <c r="F21" s="18">
        <v>3.0009865610322493</v>
      </c>
      <c r="G21" s="30">
        <v>-0.68419579325059487</v>
      </c>
    </row>
    <row r="22" spans="2:13" x14ac:dyDescent="0.2">
      <c r="B22" s="96" t="s">
        <v>20</v>
      </c>
      <c r="C22" s="18">
        <v>-6.9887800498565156</v>
      </c>
      <c r="D22" s="18">
        <v>-2.3006808413289193</v>
      </c>
      <c r="E22" s="18">
        <v>-3.0668529882439231</v>
      </c>
      <c r="F22" s="18">
        <v>-0.90668686383567376</v>
      </c>
      <c r="G22" s="30">
        <v>-4.3019796773671288</v>
      </c>
    </row>
    <row r="23" spans="2:13" x14ac:dyDescent="0.2">
      <c r="B23" s="96" t="s">
        <v>21</v>
      </c>
      <c r="C23" s="18">
        <v>-20.637877247460267</v>
      </c>
      <c r="D23" s="18">
        <v>2.2546894783518496</v>
      </c>
      <c r="E23" s="18">
        <v>-8.9934050647088668</v>
      </c>
      <c r="F23" s="18">
        <v>-7.1022575154204901</v>
      </c>
      <c r="G23" s="30">
        <v>-16.792026204476855</v>
      </c>
    </row>
    <row r="24" spans="2:13" x14ac:dyDescent="0.2">
      <c r="B24" s="96" t="s">
        <v>22</v>
      </c>
      <c r="C24" s="18">
        <v>-41.173820179917399</v>
      </c>
      <c r="D24" s="18">
        <v>-7.7127945534359981</v>
      </c>
      <c r="E24" s="18">
        <v>-22.640438138252534</v>
      </c>
      <c r="F24" s="18">
        <v>-18.77052050541414</v>
      </c>
      <c r="G24" s="30">
        <v>-29.261478491749557</v>
      </c>
    </row>
    <row r="25" spans="2:13" x14ac:dyDescent="0.2">
      <c r="B25" s="96" t="s">
        <v>23</v>
      </c>
      <c r="C25" s="18">
        <v>-1.4181495365641035</v>
      </c>
      <c r="D25" s="18">
        <v>1.3361956691845971</v>
      </c>
      <c r="E25" s="18">
        <v>-0.25318053419850517</v>
      </c>
      <c r="F25" s="18">
        <v>-0.41454143251645981</v>
      </c>
      <c r="G25" s="30">
        <v>-0.40789109677358226</v>
      </c>
    </row>
    <row r="26" spans="2:13" x14ac:dyDescent="0.2">
      <c r="B26" s="98" t="s">
        <v>24</v>
      </c>
      <c r="C26" s="18">
        <v>-0.12357252535913128</v>
      </c>
      <c r="D26" s="18">
        <v>-0.14089104273541861</v>
      </c>
      <c r="E26" s="18">
        <v>0.40523581161265876</v>
      </c>
      <c r="F26" s="18">
        <v>0.52429045342453373</v>
      </c>
      <c r="G26" s="30">
        <v>0.5654918220023869</v>
      </c>
    </row>
    <row r="27" spans="2:13" x14ac:dyDescent="0.2">
      <c r="B27" s="28" t="s">
        <v>67</v>
      </c>
      <c r="C27" s="20">
        <v>5182.6111883565163</v>
      </c>
      <c r="D27" s="19">
        <v>3467.1738328438105</v>
      </c>
      <c r="E27" s="19">
        <v>1701.3293540216282</v>
      </c>
      <c r="F27" s="19">
        <v>1494.2178658583359</v>
      </c>
      <c r="G27" s="21">
        <v>714.59243118307359</v>
      </c>
    </row>
    <row r="28" spans="2:13" x14ac:dyDescent="0.2">
      <c r="B28" s="29" t="s">
        <v>68</v>
      </c>
      <c r="C28" s="23">
        <v>-930.198630128839</v>
      </c>
      <c r="D28" s="22">
        <v>-572.06340324162841</v>
      </c>
      <c r="E28" s="22">
        <v>-552.17481943706298</v>
      </c>
      <c r="F28" s="22">
        <v>-534.31479503186983</v>
      </c>
      <c r="G28" s="24">
        <v>-737.77922953276982</v>
      </c>
    </row>
    <row r="29" spans="2:13" x14ac:dyDescent="0.2">
      <c r="B29" s="31"/>
      <c r="C29" s="27"/>
      <c r="D29" s="27"/>
      <c r="E29" s="27"/>
      <c r="F29" s="27"/>
      <c r="G29" s="27"/>
    </row>
    <row r="30" spans="2:13" x14ac:dyDescent="0.2">
      <c r="B30" s="25" t="s">
        <v>69</v>
      </c>
      <c r="C30" s="26"/>
      <c r="D30" s="26"/>
      <c r="E30" s="27"/>
      <c r="F30" s="27"/>
      <c r="G30" s="27"/>
      <c r="H30" s="27"/>
      <c r="I30" s="27"/>
      <c r="J30" s="27"/>
      <c r="K30" s="27"/>
      <c r="L30" s="27"/>
      <c r="M30" s="27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3:P30"/>
  <sheetViews>
    <sheetView zoomScaleNormal="100" workbookViewId="0"/>
  </sheetViews>
  <sheetFormatPr baseColWidth="10" defaultColWidth="11.42578125" defaultRowHeight="12.75" x14ac:dyDescent="0.2"/>
  <cols>
    <col min="1" max="1" width="18.5703125" style="1" customWidth="1"/>
    <col min="2" max="2" width="17.7109375" style="1" customWidth="1"/>
    <col min="3" max="16384" width="11.42578125" style="1"/>
  </cols>
  <sheetData>
    <row r="3" spans="2:16" x14ac:dyDescent="0.2">
      <c r="B3" s="128" t="s">
        <v>0</v>
      </c>
      <c r="C3" s="129">
        <v>2030</v>
      </c>
      <c r="D3" s="106">
        <v>2031</v>
      </c>
      <c r="E3" s="106">
        <v>2032</v>
      </c>
      <c r="F3" s="105">
        <v>2033</v>
      </c>
      <c r="G3" s="105">
        <v>2034</v>
      </c>
      <c r="H3" s="105">
        <v>2035</v>
      </c>
      <c r="I3" s="105">
        <v>2036</v>
      </c>
      <c r="J3" s="105">
        <v>2037</v>
      </c>
      <c r="K3" s="105">
        <v>2038</v>
      </c>
      <c r="L3" s="106">
        <v>2039</v>
      </c>
      <c r="M3" s="106">
        <v>2040</v>
      </c>
      <c r="N3" s="106">
        <v>2041</v>
      </c>
      <c r="O3" s="106">
        <v>2042</v>
      </c>
      <c r="P3" s="107">
        <v>2043</v>
      </c>
    </row>
    <row r="4" spans="2:16" x14ac:dyDescent="0.2">
      <c r="B4" s="130" t="s">
        <v>1</v>
      </c>
      <c r="C4" s="36">
        <v>-228.48203655153975</v>
      </c>
      <c r="D4" s="32">
        <v>-350.21765142934328</v>
      </c>
      <c r="E4" s="32">
        <v>-493.91403482818123</v>
      </c>
      <c r="F4" s="33">
        <v>-1050.615617729713</v>
      </c>
      <c r="G4" s="33">
        <v>-1485.2760145013108</v>
      </c>
      <c r="H4" s="33">
        <v>-1565.7315732696823</v>
      </c>
      <c r="I4" s="33">
        <v>-1642.8190691509542</v>
      </c>
      <c r="J4" s="33">
        <v>-1813.1934147587963</v>
      </c>
      <c r="K4" s="33">
        <v>-1896.2351810687937</v>
      </c>
      <c r="L4" s="32">
        <v>-1972.3173983212828</v>
      </c>
      <c r="M4" s="32">
        <v>-2049.249798327568</v>
      </c>
      <c r="N4" s="32">
        <v>-2665.051592849798</v>
      </c>
      <c r="O4" s="32">
        <v>-3340.5352182331881</v>
      </c>
      <c r="P4" s="131">
        <v>-3441.1611890362119</v>
      </c>
    </row>
    <row r="5" spans="2:16" x14ac:dyDescent="0.2">
      <c r="B5" s="132" t="s">
        <v>2</v>
      </c>
      <c r="C5" s="36">
        <v>-12.402389543802521</v>
      </c>
      <c r="D5" s="32">
        <v>-13.963158926690443</v>
      </c>
      <c r="E5" s="32">
        <v>-15.937520249738395</v>
      </c>
      <c r="F5" s="33">
        <v>-22.032700823561928</v>
      </c>
      <c r="G5" s="33">
        <v>-27.293688608935049</v>
      </c>
      <c r="H5" s="33">
        <v>-28.690754126542053</v>
      </c>
      <c r="I5" s="33">
        <v>-30.083574446484121</v>
      </c>
      <c r="J5" s="33">
        <v>-31.958241440199952</v>
      </c>
      <c r="K5" s="33">
        <v>-33.38169891449121</v>
      </c>
      <c r="L5" s="32">
        <v>-34.734448707053275</v>
      </c>
      <c r="M5" s="32">
        <v>-36.080882981979329</v>
      </c>
      <c r="N5" s="32">
        <v>-41.266092675761548</v>
      </c>
      <c r="O5" s="32">
        <v>-46.533414997184771</v>
      </c>
      <c r="P5" s="131">
        <v>-48.053223077837991</v>
      </c>
    </row>
    <row r="6" spans="2:16" x14ac:dyDescent="0.2">
      <c r="B6" s="130" t="s">
        <v>3</v>
      </c>
      <c r="C6" s="36">
        <v>-44.596174899116505</v>
      </c>
      <c r="D6" s="32">
        <v>-58.192509361709455</v>
      </c>
      <c r="E6" s="32">
        <v>-72.370371538821843</v>
      </c>
      <c r="F6" s="33">
        <v>-111.33308986769393</v>
      </c>
      <c r="G6" s="33">
        <v>-137.81210422485861</v>
      </c>
      <c r="H6" s="33">
        <v>-145.40832795682599</v>
      </c>
      <c r="I6" s="33">
        <v>-152.65448086890694</v>
      </c>
      <c r="J6" s="33">
        <v>-163.46098065592099</v>
      </c>
      <c r="K6" s="33">
        <v>-171.12602889172132</v>
      </c>
      <c r="L6" s="32">
        <v>-178.46630460575386</v>
      </c>
      <c r="M6" s="32">
        <v>-185.88698681732836</v>
      </c>
      <c r="N6" s="32">
        <v>-219.97024106353149</v>
      </c>
      <c r="O6" s="32">
        <v>-251.49585182955269</v>
      </c>
      <c r="P6" s="131">
        <v>-260.36868010146173</v>
      </c>
    </row>
    <row r="7" spans="2:16" x14ac:dyDescent="0.2">
      <c r="B7" s="130" t="s">
        <v>64</v>
      </c>
      <c r="C7" s="36">
        <v>-643.45878672695653</v>
      </c>
      <c r="D7" s="32">
        <v>-899.9981178767739</v>
      </c>
      <c r="E7" s="32">
        <v>-1185.878557595368</v>
      </c>
      <c r="F7" s="33">
        <v>-3095.7761529627387</v>
      </c>
      <c r="G7" s="33">
        <v>-4785.7582605843481</v>
      </c>
      <c r="H7" s="33">
        <v>-4904.9476414516439</v>
      </c>
      <c r="I7" s="33">
        <v>-5011.1268519725154</v>
      </c>
      <c r="J7" s="33">
        <v>-5546.426852717711</v>
      </c>
      <c r="K7" s="33">
        <v>-5705.4891055335802</v>
      </c>
      <c r="L7" s="32">
        <v>-5814.756964373154</v>
      </c>
      <c r="M7" s="32">
        <v>-5918.3411111196101</v>
      </c>
      <c r="N7" s="32">
        <v>-8158.7450682354975</v>
      </c>
      <c r="O7" s="32">
        <v>-10791.909084018142</v>
      </c>
      <c r="P7" s="131">
        <v>-10953.408274383268</v>
      </c>
    </row>
    <row r="8" spans="2:16" x14ac:dyDescent="0.2">
      <c r="B8" s="130" t="s">
        <v>6</v>
      </c>
      <c r="C8" s="36">
        <v>-18.235570261153697</v>
      </c>
      <c r="D8" s="32">
        <v>-24.783518510760842</v>
      </c>
      <c r="E8" s="32">
        <v>-32.144328030101377</v>
      </c>
      <c r="F8" s="33">
        <v>-75.346035555765411</v>
      </c>
      <c r="G8" s="33">
        <v>-115.12790823705566</v>
      </c>
      <c r="H8" s="33">
        <v>-117.92436985350807</v>
      </c>
      <c r="I8" s="33">
        <v>-120.51262774048487</v>
      </c>
      <c r="J8" s="33">
        <v>-132.74447595101134</v>
      </c>
      <c r="K8" s="33">
        <v>-136.73653651412593</v>
      </c>
      <c r="L8" s="32">
        <v>-139.48840879949159</v>
      </c>
      <c r="M8" s="32">
        <v>-142.11466450658895</v>
      </c>
      <c r="N8" s="32">
        <v>-193.97670139656856</v>
      </c>
      <c r="O8" s="32">
        <v>-253.43266659309828</v>
      </c>
      <c r="P8" s="131">
        <v>-257.55161853869765</v>
      </c>
    </row>
    <row r="9" spans="2:16" x14ac:dyDescent="0.2">
      <c r="B9" s="130" t="s">
        <v>7</v>
      </c>
      <c r="C9" s="36">
        <v>-1378.3167376863021</v>
      </c>
      <c r="D9" s="32">
        <v>-2130.7058190121097</v>
      </c>
      <c r="E9" s="32">
        <v>-3032.4393933967931</v>
      </c>
      <c r="F9" s="33">
        <v>-6082.5905557708847</v>
      </c>
      <c r="G9" s="33">
        <v>-8680.111487591028</v>
      </c>
      <c r="H9" s="33">
        <v>-9376.8290772840301</v>
      </c>
      <c r="I9" s="33">
        <v>-10054.441477454391</v>
      </c>
      <c r="J9" s="33">
        <v>-11250.963001247836</v>
      </c>
      <c r="K9" s="33">
        <v>-11972.563077636814</v>
      </c>
      <c r="L9" s="32">
        <v>-12625.495505889101</v>
      </c>
      <c r="M9" s="32">
        <v>-13266.073086119986</v>
      </c>
      <c r="N9" s="32">
        <v>-16730.861529580008</v>
      </c>
      <c r="O9" s="32">
        <v>-20570.499693281934</v>
      </c>
      <c r="P9" s="131">
        <v>-21296.965998877091</v>
      </c>
    </row>
    <row r="10" spans="2:16" x14ac:dyDescent="0.2">
      <c r="B10" s="130" t="s">
        <v>8</v>
      </c>
      <c r="C10" s="36">
        <v>0</v>
      </c>
      <c r="D10" s="32">
        <v>0</v>
      </c>
      <c r="E10" s="32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2">
        <v>0</v>
      </c>
      <c r="M10" s="32">
        <v>0</v>
      </c>
      <c r="N10" s="32">
        <v>0</v>
      </c>
      <c r="O10" s="32">
        <v>0</v>
      </c>
      <c r="P10" s="131">
        <v>0</v>
      </c>
    </row>
    <row r="11" spans="2:16" x14ac:dyDescent="0.2">
      <c r="B11" s="130" t="s">
        <v>9</v>
      </c>
      <c r="C11" s="36">
        <v>-39.959789363873426</v>
      </c>
      <c r="D11" s="32">
        <v>-52.29977407386707</v>
      </c>
      <c r="E11" s="32">
        <v>-65.666709464120316</v>
      </c>
      <c r="F11" s="33">
        <v>-100.53389309361731</v>
      </c>
      <c r="G11" s="33">
        <v>-127.26545752493097</v>
      </c>
      <c r="H11" s="33">
        <v>-135.3438203082265</v>
      </c>
      <c r="I11" s="33">
        <v>-143.1572236076762</v>
      </c>
      <c r="J11" s="33">
        <v>-154.00041946451324</v>
      </c>
      <c r="K11" s="33">
        <v>-161.76773885082906</v>
      </c>
      <c r="L11" s="32">
        <v>-169.0778949437987</v>
      </c>
      <c r="M11" s="32">
        <v>-176.22788459082955</v>
      </c>
      <c r="N11" s="32">
        <v>-208.37948878714917</v>
      </c>
      <c r="O11" s="32">
        <v>-238.5772537773835</v>
      </c>
      <c r="P11" s="131">
        <v>-246.24755971596025</v>
      </c>
    </row>
    <row r="12" spans="2:16" x14ac:dyDescent="0.2">
      <c r="B12" s="130" t="s">
        <v>10</v>
      </c>
      <c r="C12" s="36">
        <v>-88.666751341278086</v>
      </c>
      <c r="D12" s="32">
        <v>-166.86674082859031</v>
      </c>
      <c r="E12" s="32">
        <v>-263.97668007415632</v>
      </c>
      <c r="F12" s="33">
        <v>-562.45581394465444</v>
      </c>
      <c r="G12" s="33">
        <v>-804.31119255661542</v>
      </c>
      <c r="H12" s="33">
        <v>-870.51332618830736</v>
      </c>
      <c r="I12" s="33">
        <v>-935.02843500582492</v>
      </c>
      <c r="J12" s="33">
        <v>-1037.4298975474442</v>
      </c>
      <c r="K12" s="33">
        <v>-1106.2058347157665</v>
      </c>
      <c r="L12" s="32">
        <v>-1171.0552136302708</v>
      </c>
      <c r="M12" s="32">
        <v>-1234.7307349925613</v>
      </c>
      <c r="N12" s="32">
        <v>-1498.3978349131085</v>
      </c>
      <c r="O12" s="32">
        <v>-1800.3654694965117</v>
      </c>
      <c r="P12" s="131">
        <v>-1870.8764016698333</v>
      </c>
    </row>
    <row r="13" spans="2:16" x14ac:dyDescent="0.2">
      <c r="B13" s="130" t="s">
        <v>11</v>
      </c>
      <c r="C13" s="36">
        <v>-376.21067642362596</v>
      </c>
      <c r="D13" s="32">
        <v>-519.53254637043165</v>
      </c>
      <c r="E13" s="32">
        <v>-685.62678210085278</v>
      </c>
      <c r="F13" s="33">
        <v>-1186.9751513857987</v>
      </c>
      <c r="G13" s="33">
        <v>-1653.7031798782698</v>
      </c>
      <c r="H13" s="33">
        <v>-1806.2681964413309</v>
      </c>
      <c r="I13" s="33">
        <v>-1960.1661701792345</v>
      </c>
      <c r="J13" s="33">
        <v>-2191.3471991757087</v>
      </c>
      <c r="K13" s="33">
        <v>-2354.013474432295</v>
      </c>
      <c r="L13" s="32">
        <v>-2513.7748470778606</v>
      </c>
      <c r="M13" s="32">
        <v>-2672.1793368216986</v>
      </c>
      <c r="N13" s="32">
        <v>-3199.4312597131166</v>
      </c>
      <c r="O13" s="32">
        <v>-3807.2916591997609</v>
      </c>
      <c r="P13" s="131">
        <v>-3960.7330922254505</v>
      </c>
    </row>
    <row r="14" spans="2:16" x14ac:dyDescent="0.2">
      <c r="B14" s="130" t="s">
        <v>12</v>
      </c>
      <c r="C14" s="36">
        <v>5.797817593820966</v>
      </c>
      <c r="D14" s="32">
        <v>5.2419445324699581</v>
      </c>
      <c r="E14" s="32">
        <v>2.2166423560391877</v>
      </c>
      <c r="F14" s="33">
        <v>-14.421036109683364</v>
      </c>
      <c r="G14" s="33">
        <v>-31.066313063241147</v>
      </c>
      <c r="H14" s="33">
        <v>-35.115198339236869</v>
      </c>
      <c r="I14" s="33">
        <v>-39.197356541104583</v>
      </c>
      <c r="J14" s="33">
        <v>-45.729613110010398</v>
      </c>
      <c r="K14" s="33">
        <v>-50.884787505114339</v>
      </c>
      <c r="L14" s="32">
        <v>-55.692135243294494</v>
      </c>
      <c r="M14" s="32">
        <v>-60.468805939409641</v>
      </c>
      <c r="N14" s="32">
        <v>-81.581753486336396</v>
      </c>
      <c r="O14" s="32">
        <v>-100.50201984998985</v>
      </c>
      <c r="P14" s="131">
        <v>-104.41013469558887</v>
      </c>
    </row>
    <row r="15" spans="2:16" x14ac:dyDescent="0.2">
      <c r="B15" s="130" t="s">
        <v>13</v>
      </c>
      <c r="C15" s="36">
        <v>4.1968662583218119</v>
      </c>
      <c r="D15" s="32">
        <v>2.9677706439766851</v>
      </c>
      <c r="E15" s="32">
        <v>1.0590689247756657</v>
      </c>
      <c r="F15" s="33">
        <v>-11.852696164970531</v>
      </c>
      <c r="G15" s="33">
        <v>-21.933393540028334</v>
      </c>
      <c r="H15" s="33">
        <v>-23.062882562962692</v>
      </c>
      <c r="I15" s="33">
        <v>-24.122599175767505</v>
      </c>
      <c r="J15" s="33">
        <v>-27.17475824308373</v>
      </c>
      <c r="K15" s="33">
        <v>-28.351244442197718</v>
      </c>
      <c r="L15" s="32">
        <v>-29.358959290286158</v>
      </c>
      <c r="M15" s="32">
        <v>-30.3724047967657</v>
      </c>
      <c r="N15" s="32">
        <v>-46.283303184116917</v>
      </c>
      <c r="O15" s="32">
        <v>-60.870706487168079</v>
      </c>
      <c r="P15" s="131">
        <v>-62.419914864579667</v>
      </c>
    </row>
    <row r="16" spans="2:16" x14ac:dyDescent="0.2">
      <c r="B16" s="130" t="s">
        <v>14</v>
      </c>
      <c r="C16" s="36">
        <v>2.3817498190658029</v>
      </c>
      <c r="D16" s="32">
        <v>0.52332057683402411</v>
      </c>
      <c r="E16" s="32">
        <v>-2.9930544209304202</v>
      </c>
      <c r="F16" s="33">
        <v>-26.309276497535336</v>
      </c>
      <c r="G16" s="33">
        <v>-49.465071181612963</v>
      </c>
      <c r="H16" s="33">
        <v>-52.7161096052955</v>
      </c>
      <c r="I16" s="33">
        <v>-55.943414129012552</v>
      </c>
      <c r="J16" s="33">
        <v>-61.964070139229406</v>
      </c>
      <c r="K16" s="33">
        <v>-65.345466156258468</v>
      </c>
      <c r="L16" s="32">
        <v>-68.420816878592333</v>
      </c>
      <c r="M16" s="32">
        <v>-71.417748775721591</v>
      </c>
      <c r="N16" s="32">
        <v>-92.081066658599156</v>
      </c>
      <c r="O16" s="32">
        <v>-113.53300109401849</v>
      </c>
      <c r="P16" s="131">
        <v>-116.51994659880177</v>
      </c>
    </row>
    <row r="17" spans="2:16" x14ac:dyDescent="0.2">
      <c r="B17" s="130" t="s">
        <v>15</v>
      </c>
      <c r="C17" s="36">
        <v>-20.576419871944694</v>
      </c>
      <c r="D17" s="32">
        <v>-29.542661127489765</v>
      </c>
      <c r="E17" s="32">
        <v>-40.482634915587454</v>
      </c>
      <c r="F17" s="33">
        <v>-73.82131173390934</v>
      </c>
      <c r="G17" s="33">
        <v>-101.29612884037968</v>
      </c>
      <c r="H17" s="33">
        <v>-108.54069105432264</v>
      </c>
      <c r="I17" s="33">
        <v>-115.7511526782185</v>
      </c>
      <c r="J17" s="33">
        <v>-126.93701488664875</v>
      </c>
      <c r="K17" s="33">
        <v>-134.76906222892131</v>
      </c>
      <c r="L17" s="32">
        <v>-141.95963209541213</v>
      </c>
      <c r="M17" s="32">
        <v>-149.13339349638471</v>
      </c>
      <c r="N17" s="32">
        <v>-184.23819139858398</v>
      </c>
      <c r="O17" s="32">
        <v>-218.06582009661469</v>
      </c>
      <c r="P17" s="131">
        <v>-225.6998438143313</v>
      </c>
    </row>
    <row r="18" spans="2:16" x14ac:dyDescent="0.2">
      <c r="B18" s="130" t="s">
        <v>16</v>
      </c>
      <c r="C18" s="36">
        <v>-3.1476852766670902</v>
      </c>
      <c r="D18" s="32">
        <v>-12.420188044066066</v>
      </c>
      <c r="E18" s="32">
        <v>-22.650269780035217</v>
      </c>
      <c r="F18" s="33">
        <v>-55.524716492915658</v>
      </c>
      <c r="G18" s="33">
        <v>-81.991499052601839</v>
      </c>
      <c r="H18" s="33">
        <v>-89.645679153105647</v>
      </c>
      <c r="I18" s="33">
        <v>-97.177741404874354</v>
      </c>
      <c r="J18" s="33">
        <v>-108.77196348878074</v>
      </c>
      <c r="K18" s="33">
        <v>-117.12352707898664</v>
      </c>
      <c r="L18" s="32">
        <v>-124.75087934400845</v>
      </c>
      <c r="M18" s="32">
        <v>-132.19986096233555</v>
      </c>
      <c r="N18" s="32">
        <v>-162.96652386286317</v>
      </c>
      <c r="O18" s="32">
        <v>-195.81786364517686</v>
      </c>
      <c r="P18" s="131">
        <v>-204.1898925983464</v>
      </c>
    </row>
    <row r="19" spans="2:16" x14ac:dyDescent="0.2">
      <c r="B19" s="132" t="s">
        <v>17</v>
      </c>
      <c r="C19" s="36">
        <v>-603.92316469300249</v>
      </c>
      <c r="D19" s="32">
        <v>-668.17435955445808</v>
      </c>
      <c r="E19" s="32">
        <v>-736.07659420792629</v>
      </c>
      <c r="F19" s="33">
        <v>-843.31412877352034</v>
      </c>
      <c r="G19" s="33">
        <v>-933.4207980514384</v>
      </c>
      <c r="H19" s="33">
        <v>-975.73107609124963</v>
      </c>
      <c r="I19" s="33">
        <v>-1016.2583399092932</v>
      </c>
      <c r="J19" s="33">
        <v>-1063.735863708253</v>
      </c>
      <c r="K19" s="33">
        <v>-1105.8471101850796</v>
      </c>
      <c r="L19" s="32">
        <v>-1144.8570416360394</v>
      </c>
      <c r="M19" s="32">
        <v>-1181.2353252671273</v>
      </c>
      <c r="N19" s="32">
        <v>-1265.1860101708533</v>
      </c>
      <c r="O19" s="32">
        <v>-1347.5609077089341</v>
      </c>
      <c r="P19" s="131">
        <v>-1389.8782345664258</v>
      </c>
    </row>
    <row r="20" spans="2:16" x14ac:dyDescent="0.2">
      <c r="B20" s="130" t="s">
        <v>18</v>
      </c>
      <c r="C20" s="36">
        <v>-28.535253344900667</v>
      </c>
      <c r="D20" s="32">
        <v>-34.30112591155634</v>
      </c>
      <c r="E20" s="32">
        <v>-40.95042672259612</v>
      </c>
      <c r="F20" s="33">
        <v>-57.918635396246643</v>
      </c>
      <c r="G20" s="33">
        <v>-72.417070275802843</v>
      </c>
      <c r="H20" s="33">
        <v>-77.942580369509187</v>
      </c>
      <c r="I20" s="33">
        <v>-83.324589294800035</v>
      </c>
      <c r="J20" s="33">
        <v>-90.867164459269247</v>
      </c>
      <c r="K20" s="33">
        <v>-96.433236365100299</v>
      </c>
      <c r="L20" s="32">
        <v>-101.73460836338487</v>
      </c>
      <c r="M20" s="32">
        <v>-106.88721313687819</v>
      </c>
      <c r="N20" s="32">
        <v>-124.33669527851606</v>
      </c>
      <c r="O20" s="32">
        <v>-142.93587895883917</v>
      </c>
      <c r="P20" s="131">
        <v>-148.71817076466272</v>
      </c>
    </row>
    <row r="21" spans="2:16" x14ac:dyDescent="0.2">
      <c r="B21" s="130" t="s">
        <v>19</v>
      </c>
      <c r="C21" s="36">
        <v>-8.2874351134766968</v>
      </c>
      <c r="D21" s="32">
        <v>-13.355450226064548</v>
      </c>
      <c r="E21" s="32">
        <v>-18.929231625269495</v>
      </c>
      <c r="F21" s="33">
        <v>-36.260463115617874</v>
      </c>
      <c r="G21" s="33">
        <v>-49.91868810410169</v>
      </c>
      <c r="H21" s="33">
        <v>-53.980848613900442</v>
      </c>
      <c r="I21" s="33">
        <v>-57.775696266074043</v>
      </c>
      <c r="J21" s="33">
        <v>-62.870260575621586</v>
      </c>
      <c r="K21" s="33">
        <v>-67.174980356100804</v>
      </c>
      <c r="L21" s="32">
        <v>-71.68792818402386</v>
      </c>
      <c r="M21" s="32">
        <v>-76.129523123572099</v>
      </c>
      <c r="N21" s="32">
        <v>-88.035565219327495</v>
      </c>
      <c r="O21" s="32">
        <v>-99.46376529775614</v>
      </c>
      <c r="P21" s="131">
        <v>-104.37492007254477</v>
      </c>
    </row>
    <row r="22" spans="2:16" x14ac:dyDescent="0.2">
      <c r="B22" s="130" t="s">
        <v>20</v>
      </c>
      <c r="C22" s="36">
        <v>-12.290670688635629</v>
      </c>
      <c r="D22" s="32">
        <v>-16.912852278179074</v>
      </c>
      <c r="E22" s="32">
        <v>-21.665233737587229</v>
      </c>
      <c r="F22" s="33">
        <v>-40.419886367914202</v>
      </c>
      <c r="G22" s="33">
        <v>-57.638060862519843</v>
      </c>
      <c r="H22" s="33">
        <v>-62.380288789040456</v>
      </c>
      <c r="I22" s="33">
        <v>-66.711849694123316</v>
      </c>
      <c r="J22" s="33">
        <v>-72.394890014226831</v>
      </c>
      <c r="K22" s="33">
        <v>-77.049270420764259</v>
      </c>
      <c r="L22" s="32">
        <v>-81.813409486313191</v>
      </c>
      <c r="M22" s="32">
        <v>-86.374536731548261</v>
      </c>
      <c r="N22" s="32">
        <v>-98.584865699057559</v>
      </c>
      <c r="O22" s="32">
        <v>-109.55143275631995</v>
      </c>
      <c r="P22" s="131">
        <v>-114.24452548037553</v>
      </c>
    </row>
    <row r="23" spans="2:16" x14ac:dyDescent="0.2">
      <c r="B23" s="130" t="s">
        <v>21</v>
      </c>
      <c r="C23" s="36">
        <v>-43.53198531307919</v>
      </c>
      <c r="D23" s="32">
        <v>-57.69796309875133</v>
      </c>
      <c r="E23" s="32">
        <v>-75.861538647686558</v>
      </c>
      <c r="F23" s="33">
        <v>-119.09177105184193</v>
      </c>
      <c r="G23" s="33">
        <v>-157.13209597620047</v>
      </c>
      <c r="H23" s="33">
        <v>-171.4543264736036</v>
      </c>
      <c r="I23" s="33">
        <v>-186.56561435568278</v>
      </c>
      <c r="J23" s="33">
        <v>-206.72706252495456</v>
      </c>
      <c r="K23" s="33">
        <v>-222.46916526808886</v>
      </c>
      <c r="L23" s="32">
        <v>-237.3853128543831</v>
      </c>
      <c r="M23" s="32">
        <v>-252.2594179025098</v>
      </c>
      <c r="N23" s="32">
        <v>-296.31450867196975</v>
      </c>
      <c r="O23" s="32">
        <v>-340.71859856366382</v>
      </c>
      <c r="P23" s="131">
        <v>-354.51135131366948</v>
      </c>
    </row>
    <row r="24" spans="2:16" x14ac:dyDescent="0.2">
      <c r="B24" s="130" t="s">
        <v>22</v>
      </c>
      <c r="C24" s="36">
        <v>-50.951390896931144</v>
      </c>
      <c r="D24" s="32">
        <v>-64.972185865312753</v>
      </c>
      <c r="E24" s="32">
        <v>-81.066823873888211</v>
      </c>
      <c r="F24" s="33">
        <v>-122.6782964711107</v>
      </c>
      <c r="G24" s="33">
        <v>-158.26161100581368</v>
      </c>
      <c r="H24" s="33">
        <v>-171.44510881334935</v>
      </c>
      <c r="I24" s="33">
        <v>-185.44281363023046</v>
      </c>
      <c r="J24" s="33">
        <v>-202.55677258335902</v>
      </c>
      <c r="K24" s="33">
        <v>-217.17342337692213</v>
      </c>
      <c r="L24" s="32">
        <v>-231.1320098995904</v>
      </c>
      <c r="M24" s="32">
        <v>-245.10888564929809</v>
      </c>
      <c r="N24" s="32">
        <v>-280.63583122489837</v>
      </c>
      <c r="O24" s="32">
        <v>-312.72955699530013</v>
      </c>
      <c r="P24" s="131">
        <v>-325.81969986168582</v>
      </c>
    </row>
    <row r="25" spans="2:16" x14ac:dyDescent="0.2">
      <c r="B25" s="130" t="s">
        <v>23</v>
      </c>
      <c r="C25" s="36">
        <v>-0.46826758465137686</v>
      </c>
      <c r="D25" s="32">
        <v>-0.47003850687092452</v>
      </c>
      <c r="E25" s="32">
        <v>-0.47367025842193899</v>
      </c>
      <c r="F25" s="33">
        <v>-0.69210260083814801</v>
      </c>
      <c r="G25" s="33">
        <v>-1.143717206299854</v>
      </c>
      <c r="H25" s="33">
        <v>-1.165733847089113</v>
      </c>
      <c r="I25" s="33">
        <v>-1.1863895563743587</v>
      </c>
      <c r="J25" s="33">
        <v>-1.2084554424814393</v>
      </c>
      <c r="K25" s="33">
        <v>-1.2285937847596324</v>
      </c>
      <c r="L25" s="32">
        <v>-1.2498156447303432</v>
      </c>
      <c r="M25" s="32">
        <v>-1.2705334255929888</v>
      </c>
      <c r="N25" s="32">
        <v>-1.7307232846760829</v>
      </c>
      <c r="O25" s="32">
        <v>-1.7719896778747288</v>
      </c>
      <c r="P25" s="131">
        <v>-1.7913568476284303</v>
      </c>
    </row>
    <row r="26" spans="2:16" x14ac:dyDescent="0.2">
      <c r="B26" s="133" t="s">
        <v>24</v>
      </c>
      <c r="C26" s="36">
        <v>0.16962304067472958</v>
      </c>
      <c r="D26" s="32">
        <v>0.16045117752407564</v>
      </c>
      <c r="E26" s="32">
        <v>0.11969470064220594</v>
      </c>
      <c r="F26" s="33">
        <v>0.12730025229391884</v>
      </c>
      <c r="G26" s="33">
        <v>0.1234849692799509</v>
      </c>
      <c r="H26" s="33">
        <v>0.10791957534168889</v>
      </c>
      <c r="I26" s="33">
        <v>9.2411687344080951E-2</v>
      </c>
      <c r="J26" s="33">
        <v>7.6573268216567736E-2</v>
      </c>
      <c r="K26" s="33">
        <v>6.0169308750329442E-2</v>
      </c>
      <c r="L26" s="32">
        <v>4.357216923351781E-2</v>
      </c>
      <c r="M26" s="32">
        <v>2.660397567075562E-2</v>
      </c>
      <c r="N26" s="32">
        <v>9.0787718247937743E-3</v>
      </c>
      <c r="O26" s="32">
        <v>-9.7579394905026318E-3</v>
      </c>
      <c r="P26" s="131">
        <v>-2.9077072403971449E-2</v>
      </c>
    </row>
    <row r="27" spans="2:16" x14ac:dyDescent="0.2">
      <c r="B27" s="134" t="s">
        <v>67</v>
      </c>
      <c r="C27" s="19">
        <v>12.54605671188331</v>
      </c>
      <c r="D27" s="19">
        <v>8.8934869308047428</v>
      </c>
      <c r="E27" s="19">
        <v>3.3954059814570594</v>
      </c>
      <c r="F27" s="19">
        <v>0.12730025229391884</v>
      </c>
      <c r="G27" s="19">
        <v>0.1234849692799509</v>
      </c>
      <c r="H27" s="19">
        <v>0.10791957534168889</v>
      </c>
      <c r="I27" s="19">
        <v>9.2411687344080951E-2</v>
      </c>
      <c r="J27" s="19">
        <v>7.6573268216567736E-2</v>
      </c>
      <c r="K27" s="19">
        <v>6.0169308750329442E-2</v>
      </c>
      <c r="L27" s="34">
        <v>4.357216923351781E-2</v>
      </c>
      <c r="M27" s="34">
        <v>2.660397567075562E-2</v>
      </c>
      <c r="N27" s="34">
        <v>9.0787718247937743E-3</v>
      </c>
      <c r="O27" s="34">
        <v>0</v>
      </c>
      <c r="P27" s="135">
        <v>0</v>
      </c>
    </row>
    <row r="28" spans="2:16" x14ac:dyDescent="0.2">
      <c r="B28" s="136" t="s">
        <v>68</v>
      </c>
      <c r="C28" s="137">
        <v>-3602.041185580938</v>
      </c>
      <c r="D28" s="137">
        <v>-5114.4066610030268</v>
      </c>
      <c r="E28" s="137">
        <v>-6889.1038554680626</v>
      </c>
      <c r="F28" s="137">
        <v>-13689.963331910532</v>
      </c>
      <c r="G28" s="137">
        <v>-19532.343740867396</v>
      </c>
      <c r="H28" s="137">
        <v>-20774.83761059276</v>
      </c>
      <c r="I28" s="137">
        <v>-21979.447467062026</v>
      </c>
      <c r="J28" s="137">
        <v>-24392.462372135062</v>
      </c>
      <c r="K28" s="137">
        <v>-25721.368543726712</v>
      </c>
      <c r="L28" s="138">
        <v>-26909.209535267823</v>
      </c>
      <c r="M28" s="138">
        <v>-28073.742135485292</v>
      </c>
      <c r="N28" s="138">
        <v>-35638.054847354324</v>
      </c>
      <c r="O28" s="138">
        <v>-44144.171610497899</v>
      </c>
      <c r="P28" s="139">
        <v>-45487.973106176847</v>
      </c>
    </row>
    <row r="29" spans="2:16" x14ac:dyDescent="0.2">
      <c r="B29" s="35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</row>
    <row r="30" spans="2:16" x14ac:dyDescent="0.2">
      <c r="B30" s="5" t="s">
        <v>70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3:H17"/>
  <sheetViews>
    <sheetView workbookViewId="0"/>
  </sheetViews>
  <sheetFormatPr baseColWidth="10" defaultColWidth="11.42578125" defaultRowHeight="15" x14ac:dyDescent="0.25"/>
  <cols>
    <col min="1" max="2" width="11.42578125" style="37"/>
    <col min="3" max="3" width="13.85546875" style="37" customWidth="1"/>
    <col min="4" max="4" width="15.7109375" style="37" customWidth="1"/>
    <col min="5" max="5" width="10.140625" style="37" customWidth="1"/>
    <col min="6" max="6" width="13.42578125" style="37" customWidth="1"/>
    <col min="7" max="16384" width="11.42578125" style="37"/>
  </cols>
  <sheetData>
    <row r="3" spans="2:8" ht="33.75" x14ac:dyDescent="0.25">
      <c r="B3" s="99" t="s">
        <v>53</v>
      </c>
      <c r="C3" s="143" t="s">
        <v>71</v>
      </c>
      <c r="D3" s="144" t="s">
        <v>72</v>
      </c>
      <c r="E3" s="144" t="s">
        <v>73</v>
      </c>
      <c r="F3" s="145" t="s">
        <v>74</v>
      </c>
    </row>
    <row r="4" spans="2:8" x14ac:dyDescent="0.25">
      <c r="B4" s="140">
        <v>2024</v>
      </c>
      <c r="C4" s="147">
        <v>43071</v>
      </c>
      <c r="D4" s="147">
        <v>948</v>
      </c>
      <c r="E4" s="148">
        <v>66273</v>
      </c>
      <c r="F4" s="148">
        <v>110292</v>
      </c>
    </row>
    <row r="5" spans="2:8" x14ac:dyDescent="0.25">
      <c r="B5" s="141">
        <v>2025</v>
      </c>
      <c r="C5" s="147">
        <v>35118</v>
      </c>
      <c r="D5" s="147">
        <v>736</v>
      </c>
      <c r="E5" s="148">
        <v>64190</v>
      </c>
      <c r="F5" s="148">
        <v>100044</v>
      </c>
    </row>
    <row r="6" spans="2:8" x14ac:dyDescent="0.25">
      <c r="B6" s="141">
        <v>2026</v>
      </c>
      <c r="C6" s="147">
        <v>34178</v>
      </c>
      <c r="D6" s="147">
        <v>526</v>
      </c>
      <c r="E6" s="148">
        <v>63076</v>
      </c>
      <c r="F6" s="148">
        <v>97780</v>
      </c>
    </row>
    <row r="7" spans="2:8" x14ac:dyDescent="0.25">
      <c r="B7" s="141">
        <v>2027</v>
      </c>
      <c r="C7" s="147">
        <v>33211</v>
      </c>
      <c r="D7" s="147">
        <v>347</v>
      </c>
      <c r="E7" s="148">
        <v>59733</v>
      </c>
      <c r="F7" s="148">
        <v>93292</v>
      </c>
    </row>
    <row r="8" spans="2:8" x14ac:dyDescent="0.25">
      <c r="B8" s="141">
        <v>2028</v>
      </c>
      <c r="C8" s="147">
        <v>33826</v>
      </c>
      <c r="D8" s="147">
        <v>232</v>
      </c>
      <c r="E8" s="148">
        <v>55010</v>
      </c>
      <c r="F8" s="148">
        <v>89068</v>
      </c>
    </row>
    <row r="9" spans="2:8" x14ac:dyDescent="0.25">
      <c r="B9" s="141">
        <v>2029</v>
      </c>
      <c r="C9" s="147">
        <v>33827</v>
      </c>
      <c r="D9" s="147">
        <v>151</v>
      </c>
      <c r="E9" s="148">
        <v>51226</v>
      </c>
      <c r="F9" s="148">
        <v>85205</v>
      </c>
    </row>
    <row r="10" spans="2:8" x14ac:dyDescent="0.25">
      <c r="B10" s="141">
        <v>2030</v>
      </c>
      <c r="C10" s="147">
        <v>33827</v>
      </c>
      <c r="D10" s="147">
        <v>113</v>
      </c>
      <c r="E10" s="148">
        <v>47309</v>
      </c>
      <c r="F10" s="148">
        <v>81249</v>
      </c>
    </row>
    <row r="11" spans="2:8" x14ac:dyDescent="0.25">
      <c r="B11" s="141">
        <v>2031</v>
      </c>
      <c r="C11" s="147">
        <v>33493</v>
      </c>
      <c r="D11" s="149" t="s">
        <v>75</v>
      </c>
      <c r="E11" s="148">
        <v>38050</v>
      </c>
      <c r="F11" s="148">
        <v>71543</v>
      </c>
    </row>
    <row r="12" spans="2:8" x14ac:dyDescent="0.25">
      <c r="B12" s="141">
        <v>2032</v>
      </c>
      <c r="C12" s="147">
        <v>32874</v>
      </c>
      <c r="D12" s="149" t="s">
        <v>75</v>
      </c>
      <c r="E12" s="148">
        <v>29607</v>
      </c>
      <c r="F12" s="148">
        <v>62481</v>
      </c>
    </row>
    <row r="13" spans="2:8" x14ac:dyDescent="0.25">
      <c r="B13" s="141">
        <v>2033</v>
      </c>
      <c r="C13" s="147">
        <v>26875</v>
      </c>
      <c r="D13" s="149" t="s">
        <v>75</v>
      </c>
      <c r="E13" s="148">
        <v>27402</v>
      </c>
      <c r="F13" s="148">
        <v>54277</v>
      </c>
    </row>
    <row r="14" spans="2:8" x14ac:dyDescent="0.25">
      <c r="B14" s="141">
        <v>2034</v>
      </c>
      <c r="C14" s="147">
        <v>21876</v>
      </c>
      <c r="D14" s="149" t="s">
        <v>75</v>
      </c>
      <c r="E14" s="148">
        <v>24570</v>
      </c>
      <c r="F14" s="148">
        <v>46445</v>
      </c>
    </row>
    <row r="15" spans="2:8" x14ac:dyDescent="0.25">
      <c r="B15" s="142">
        <v>2035</v>
      </c>
      <c r="C15" s="150">
        <v>21876</v>
      </c>
      <c r="D15" s="151" t="s">
        <v>75</v>
      </c>
      <c r="E15" s="152">
        <v>22283</v>
      </c>
      <c r="F15" s="152">
        <v>44160</v>
      </c>
      <c r="H15" s="146"/>
    </row>
    <row r="17" spans="2:2" x14ac:dyDescent="0.25">
      <c r="B17" s="5" t="s">
        <v>76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3:F17"/>
  <sheetViews>
    <sheetView workbookViewId="0"/>
  </sheetViews>
  <sheetFormatPr baseColWidth="10" defaultColWidth="11.42578125" defaultRowHeight="15" x14ac:dyDescent="0.25"/>
  <cols>
    <col min="1" max="16384" width="11.42578125" style="37"/>
  </cols>
  <sheetData>
    <row r="3" spans="2:6" ht="45" x14ac:dyDescent="0.25">
      <c r="B3" s="100" t="s">
        <v>53</v>
      </c>
      <c r="C3" s="101" t="s">
        <v>74</v>
      </c>
      <c r="D3" s="101" t="s">
        <v>77</v>
      </c>
      <c r="E3" s="101" t="s">
        <v>78</v>
      </c>
      <c r="F3" s="101" t="s">
        <v>79</v>
      </c>
    </row>
    <row r="4" spans="2:6" x14ac:dyDescent="0.25">
      <c r="B4" s="38">
        <v>2023</v>
      </c>
      <c r="C4" s="39">
        <v>110292</v>
      </c>
      <c r="D4" s="39">
        <v>151195</v>
      </c>
      <c r="E4" s="44">
        <v>0.72946856708224483</v>
      </c>
      <c r="F4" s="39">
        <v>40903</v>
      </c>
    </row>
    <row r="5" spans="2:6" x14ac:dyDescent="0.25">
      <c r="B5" s="40">
        <f t="shared" ref="B5:B15" si="0">+B4+1</f>
        <v>2024</v>
      </c>
      <c r="C5" s="41">
        <v>100044</v>
      </c>
      <c r="D5" s="41">
        <v>160293</v>
      </c>
      <c r="E5" s="45">
        <v>0.62413205816847894</v>
      </c>
      <c r="F5" s="41">
        <v>60249</v>
      </c>
    </row>
    <row r="6" spans="2:6" x14ac:dyDescent="0.25">
      <c r="B6" s="40">
        <f t="shared" si="0"/>
        <v>2025</v>
      </c>
      <c r="C6" s="41">
        <v>97780</v>
      </c>
      <c r="D6" s="41">
        <v>161132</v>
      </c>
      <c r="E6" s="45">
        <v>0.60683166596330962</v>
      </c>
      <c r="F6" s="41">
        <v>63352</v>
      </c>
    </row>
    <row r="7" spans="2:6" x14ac:dyDescent="0.25">
      <c r="B7" s="40">
        <f t="shared" si="0"/>
        <v>2026</v>
      </c>
      <c r="C7" s="41">
        <v>93292</v>
      </c>
      <c r="D7" s="41">
        <v>162792</v>
      </c>
      <c r="E7" s="45">
        <v>0.57307484397267683</v>
      </c>
      <c r="F7" s="41">
        <v>69500</v>
      </c>
    </row>
    <row r="8" spans="2:6" x14ac:dyDescent="0.25">
      <c r="B8" s="40">
        <f t="shared" si="0"/>
        <v>2027</v>
      </c>
      <c r="C8" s="41">
        <v>89068</v>
      </c>
      <c r="D8" s="41">
        <v>162849</v>
      </c>
      <c r="E8" s="45">
        <v>0.54693611873576131</v>
      </c>
      <c r="F8" s="41">
        <v>73781</v>
      </c>
    </row>
    <row r="9" spans="2:6" x14ac:dyDescent="0.25">
      <c r="B9" s="40">
        <f t="shared" si="0"/>
        <v>2028</v>
      </c>
      <c r="C9" s="41">
        <v>85205</v>
      </c>
      <c r="D9" s="41">
        <v>157591</v>
      </c>
      <c r="E9" s="45">
        <v>0.54067173886833642</v>
      </c>
      <c r="F9" s="41">
        <v>72386</v>
      </c>
    </row>
    <row r="10" spans="2:6" x14ac:dyDescent="0.25">
      <c r="B10" s="40">
        <f t="shared" si="0"/>
        <v>2029</v>
      </c>
      <c r="C10" s="41">
        <v>81249</v>
      </c>
      <c r="D10" s="41">
        <v>154298</v>
      </c>
      <c r="E10" s="45">
        <v>0.52657195815888735</v>
      </c>
      <c r="F10" s="41">
        <v>73049</v>
      </c>
    </row>
    <row r="11" spans="2:6" x14ac:dyDescent="0.25">
      <c r="B11" s="40">
        <f t="shared" si="0"/>
        <v>2030</v>
      </c>
      <c r="C11" s="41">
        <v>71543</v>
      </c>
      <c r="D11" s="41">
        <v>153973</v>
      </c>
      <c r="E11" s="45">
        <v>0.46464639904398825</v>
      </c>
      <c r="F11" s="41">
        <v>82430</v>
      </c>
    </row>
    <row r="12" spans="2:6" x14ac:dyDescent="0.25">
      <c r="B12" s="40">
        <f t="shared" si="0"/>
        <v>2031</v>
      </c>
      <c r="C12" s="41">
        <v>62481</v>
      </c>
      <c r="D12" s="41">
        <v>154045</v>
      </c>
      <c r="E12" s="45">
        <v>0.40560225908013892</v>
      </c>
      <c r="F12" s="41">
        <v>91564</v>
      </c>
    </row>
    <row r="13" spans="2:6" x14ac:dyDescent="0.25">
      <c r="B13" s="40">
        <f t="shared" si="0"/>
        <v>2032</v>
      </c>
      <c r="C13" s="41">
        <v>54277</v>
      </c>
      <c r="D13" s="41">
        <v>154156</v>
      </c>
      <c r="E13" s="45">
        <v>0.35209138794467942</v>
      </c>
      <c r="F13" s="41">
        <v>99879</v>
      </c>
    </row>
    <row r="14" spans="2:6" x14ac:dyDescent="0.25">
      <c r="B14" s="40">
        <f t="shared" si="0"/>
        <v>2033</v>
      </c>
      <c r="C14" s="41">
        <v>46445</v>
      </c>
      <c r="D14" s="41">
        <v>154156</v>
      </c>
      <c r="E14" s="45">
        <v>0.30128571057889408</v>
      </c>
      <c r="F14" s="41">
        <v>107711</v>
      </c>
    </row>
    <row r="15" spans="2:6" x14ac:dyDescent="0.25">
      <c r="B15" s="42">
        <f t="shared" si="0"/>
        <v>2034</v>
      </c>
      <c r="C15" s="43">
        <v>44160</v>
      </c>
      <c r="D15" s="43">
        <v>154156</v>
      </c>
      <c r="E15" s="46">
        <v>0.2864630633903319</v>
      </c>
      <c r="F15" s="43">
        <v>109996</v>
      </c>
    </row>
    <row r="17" spans="2:2" x14ac:dyDescent="0.25">
      <c r="B17" s="5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W30"/>
  <sheetViews>
    <sheetView zoomScale="85" zoomScaleNormal="85" workbookViewId="0"/>
  </sheetViews>
  <sheetFormatPr baseColWidth="10" defaultColWidth="11.5703125" defaultRowHeight="12.75" x14ac:dyDescent="0.2"/>
  <cols>
    <col min="1" max="1" width="11.5703125" style="1"/>
    <col min="2" max="2" width="15" style="1" customWidth="1"/>
    <col min="3" max="16384" width="11.5703125" style="1"/>
  </cols>
  <sheetData>
    <row r="2" spans="2:23" ht="13.5" thickBot="1" x14ac:dyDescent="0.25"/>
    <row r="3" spans="2:23" ht="13.5" thickBot="1" x14ac:dyDescent="0.25">
      <c r="B3" s="87" t="s">
        <v>0</v>
      </c>
      <c r="C3" s="159">
        <v>2024</v>
      </c>
      <c r="D3" s="158">
        <f t="shared" ref="D3:W3" si="0">+C3+1</f>
        <v>2025</v>
      </c>
      <c r="E3" s="158">
        <f t="shared" si="0"/>
        <v>2026</v>
      </c>
      <c r="F3" s="158">
        <f t="shared" si="0"/>
        <v>2027</v>
      </c>
      <c r="G3" s="158">
        <f t="shared" si="0"/>
        <v>2028</v>
      </c>
      <c r="H3" s="158">
        <f t="shared" si="0"/>
        <v>2029</v>
      </c>
      <c r="I3" s="158">
        <f t="shared" si="0"/>
        <v>2030</v>
      </c>
      <c r="J3" s="158">
        <f t="shared" si="0"/>
        <v>2031</v>
      </c>
      <c r="K3" s="158">
        <f t="shared" si="0"/>
        <v>2032</v>
      </c>
      <c r="L3" s="158">
        <f t="shared" si="0"/>
        <v>2033</v>
      </c>
      <c r="M3" s="160">
        <f t="shared" si="0"/>
        <v>2034</v>
      </c>
      <c r="N3" s="160">
        <f t="shared" si="0"/>
        <v>2035</v>
      </c>
      <c r="O3" s="160">
        <f t="shared" si="0"/>
        <v>2036</v>
      </c>
      <c r="P3" s="160">
        <f t="shared" si="0"/>
        <v>2037</v>
      </c>
      <c r="Q3" s="160">
        <f t="shared" si="0"/>
        <v>2038</v>
      </c>
      <c r="R3" s="160">
        <f t="shared" si="0"/>
        <v>2039</v>
      </c>
      <c r="S3" s="160">
        <f t="shared" si="0"/>
        <v>2040</v>
      </c>
      <c r="T3" s="160">
        <f t="shared" si="0"/>
        <v>2041</v>
      </c>
      <c r="U3" s="160">
        <f t="shared" si="0"/>
        <v>2042</v>
      </c>
      <c r="V3" s="160">
        <f t="shared" si="0"/>
        <v>2043</v>
      </c>
      <c r="W3" s="161">
        <f t="shared" si="0"/>
        <v>2044</v>
      </c>
    </row>
    <row r="4" spans="2:23" x14ac:dyDescent="0.2">
      <c r="B4" s="2" t="s">
        <v>1</v>
      </c>
      <c r="C4" s="10">
        <v>2487.5957186025466</v>
      </c>
      <c r="D4" s="11">
        <v>2517.479424082213</v>
      </c>
      <c r="E4" s="11">
        <v>2545.4123933577912</v>
      </c>
      <c r="F4" s="11">
        <v>2572.1891406081663</v>
      </c>
      <c r="G4" s="11">
        <v>2598.929287252955</v>
      </c>
      <c r="H4" s="11">
        <v>2626.135058508863</v>
      </c>
      <c r="I4" s="11">
        <v>2653.8519130400414</v>
      </c>
      <c r="J4" s="11">
        <v>2682.1256069613937</v>
      </c>
      <c r="K4" s="11">
        <v>2710.9729322926742</v>
      </c>
      <c r="L4" s="11">
        <v>2740.4089083103268</v>
      </c>
      <c r="M4" s="11">
        <v>2770.4462404929836</v>
      </c>
      <c r="N4" s="11">
        <v>2801.0975411476966</v>
      </c>
      <c r="O4" s="11">
        <v>2832.3754403497969</v>
      </c>
      <c r="P4" s="11">
        <v>2864.2927767962606</v>
      </c>
      <c r="Q4" s="11">
        <v>2896.8626444462757</v>
      </c>
      <c r="R4" s="11">
        <v>2930.0983377524699</v>
      </c>
      <c r="S4" s="11">
        <v>2964.0136621694714</v>
      </c>
      <c r="T4" s="11">
        <v>2998.6217620987632</v>
      </c>
      <c r="U4" s="11">
        <v>3033.9397313454724</v>
      </c>
      <c r="V4" s="11">
        <v>3069.9706342376144</v>
      </c>
      <c r="W4" s="11">
        <v>3106.774552965468</v>
      </c>
    </row>
    <row r="5" spans="2:23" x14ac:dyDescent="0.2">
      <c r="B5" s="3" t="s">
        <v>2</v>
      </c>
      <c r="C5" s="10">
        <v>21.605754287361862</v>
      </c>
      <c r="D5" s="11">
        <v>22.546019539109341</v>
      </c>
      <c r="E5" s="11">
        <v>23.465213148642611</v>
      </c>
      <c r="F5" s="11">
        <v>24.34192574652846</v>
      </c>
      <c r="G5" s="11">
        <v>25.218685478170581</v>
      </c>
      <c r="H5" s="11">
        <v>26.095445235174441</v>
      </c>
      <c r="I5" s="11">
        <v>26.972204992191955</v>
      </c>
      <c r="J5" s="11">
        <v>27.848964749209483</v>
      </c>
      <c r="K5" s="11">
        <v>28.725724506226992</v>
      </c>
      <c r="L5" s="11">
        <v>29.602484263244513</v>
      </c>
      <c r="M5" s="11">
        <v>30.47924402026203</v>
      </c>
      <c r="N5" s="11">
        <v>31.356003777279554</v>
      </c>
      <c r="O5" s="11">
        <v>32.232763534297078</v>
      </c>
      <c r="P5" s="11">
        <v>33.109523291314595</v>
      </c>
      <c r="Q5" s="11">
        <v>33.986283048332112</v>
      </c>
      <c r="R5" s="11">
        <v>34.863042805349636</v>
      </c>
      <c r="S5" s="11">
        <v>35.73980256236716</v>
      </c>
      <c r="T5" s="11">
        <v>36.61656231938467</v>
      </c>
      <c r="U5" s="11">
        <v>37.493322076402194</v>
      </c>
      <c r="V5" s="11">
        <v>38.370081833419711</v>
      </c>
      <c r="W5" s="11">
        <v>39.246841590437228</v>
      </c>
    </row>
    <row r="6" spans="2:23" x14ac:dyDescent="0.2">
      <c r="B6" s="2" t="s">
        <v>3</v>
      </c>
      <c r="C6" s="10">
        <v>158.92244913929835</v>
      </c>
      <c r="D6" s="11">
        <v>162.6217745440515</v>
      </c>
      <c r="E6" s="11">
        <v>166.55978462215219</v>
      </c>
      <c r="F6" s="11">
        <v>170.53793234038159</v>
      </c>
      <c r="G6" s="11">
        <v>174.563615823682</v>
      </c>
      <c r="H6" s="11">
        <v>178.67664308275434</v>
      </c>
      <c r="I6" s="11">
        <v>182.87250536659687</v>
      </c>
      <c r="J6" s="11">
        <v>187.15447038227947</v>
      </c>
      <c r="K6" s="11">
        <v>191.52389465695157</v>
      </c>
      <c r="L6" s="11">
        <v>195.98266956702324</v>
      </c>
      <c r="M6" s="11">
        <v>200.53259536095919</v>
      </c>
      <c r="N6" s="11">
        <v>205.17554229605727</v>
      </c>
      <c r="O6" s="11">
        <v>209.91341050793119</v>
      </c>
      <c r="P6" s="11">
        <v>214.7481405455039</v>
      </c>
      <c r="Q6" s="11">
        <v>219.68171447164559</v>
      </c>
      <c r="R6" s="11">
        <v>224.71614564931153</v>
      </c>
      <c r="S6" s="11">
        <v>229.85352511801963</v>
      </c>
      <c r="T6" s="11">
        <v>235.09584398482426</v>
      </c>
      <c r="U6" s="11">
        <v>240.44569122141422</v>
      </c>
      <c r="V6" s="11">
        <v>245.90353226933178</v>
      </c>
      <c r="W6" s="11">
        <v>251.47846259125342</v>
      </c>
    </row>
    <row r="7" spans="2:23" x14ac:dyDescent="0.2">
      <c r="B7" s="2" t="s">
        <v>4</v>
      </c>
      <c r="C7" s="10">
        <v>10193.648726750225</v>
      </c>
      <c r="D7" s="11">
        <v>10270.601853276759</v>
      </c>
      <c r="E7" s="11">
        <v>10383.264239645812</v>
      </c>
      <c r="F7" s="11">
        <v>10497.706990053242</v>
      </c>
      <c r="G7" s="11">
        <v>10613.481610497129</v>
      </c>
      <c r="H7" s="11">
        <v>10731.765948160164</v>
      </c>
      <c r="I7" s="11">
        <v>10852.432488461411</v>
      </c>
      <c r="J7" s="11">
        <v>10975.575185622427</v>
      </c>
      <c r="K7" s="11">
        <v>11101.233081126273</v>
      </c>
      <c r="L7" s="11">
        <v>11229.460561551154</v>
      </c>
      <c r="M7" s="11">
        <v>11360.309400979217</v>
      </c>
      <c r="N7" s="11">
        <v>11493.833384684162</v>
      </c>
      <c r="O7" s="11">
        <v>11630.087157746741</v>
      </c>
      <c r="P7" s="11">
        <v>11769.126527317874</v>
      </c>
      <c r="Q7" s="11">
        <v>11911.008494513289</v>
      </c>
      <c r="R7" s="11">
        <v>12055.790960380233</v>
      </c>
      <c r="S7" s="11">
        <v>12203.534060610751</v>
      </c>
      <c r="T7" s="11">
        <v>12354.295053935837</v>
      </c>
      <c r="U7" s="11">
        <v>12508.148404668114</v>
      </c>
      <c r="V7" s="11">
        <v>12665.107461120875</v>
      </c>
      <c r="W7" s="11">
        <v>12825.433957200617</v>
      </c>
    </row>
    <row r="8" spans="2:23" x14ac:dyDescent="0.2">
      <c r="B8" s="2" t="s">
        <v>5</v>
      </c>
      <c r="C8" s="10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</row>
    <row r="9" spans="2:23" x14ac:dyDescent="0.2">
      <c r="B9" s="2" t="s">
        <v>6</v>
      </c>
      <c r="C9" s="10">
        <v>227.73378677270725</v>
      </c>
      <c r="D9" s="11">
        <v>229.12378126034966</v>
      </c>
      <c r="E9" s="11">
        <v>231.32927043604772</v>
      </c>
      <c r="F9" s="11">
        <v>233.78804214165825</v>
      </c>
      <c r="G9" s="11">
        <v>236.27542867775762</v>
      </c>
      <c r="H9" s="11">
        <v>238.81673579656626</v>
      </c>
      <c r="I9" s="11">
        <v>241.40922390122896</v>
      </c>
      <c r="J9" s="11">
        <v>244.0549115677602</v>
      </c>
      <c r="K9" s="11">
        <v>246.75463759321465</v>
      </c>
      <c r="L9" s="11">
        <v>249.50957045823463</v>
      </c>
      <c r="M9" s="11">
        <v>252.32082251510948</v>
      </c>
      <c r="N9" s="11">
        <v>255.18954932593053</v>
      </c>
      <c r="O9" s="11">
        <v>258.11692492553789</v>
      </c>
      <c r="P9" s="11">
        <v>261.10414831553283</v>
      </c>
      <c r="Q9" s="11">
        <v>264.15244414951644</v>
      </c>
      <c r="R9" s="11">
        <v>267.26305641593098</v>
      </c>
      <c r="S9" s="11">
        <v>270.43727711374373</v>
      </c>
      <c r="T9" s="11">
        <v>273.67633643203442</v>
      </c>
      <c r="U9" s="11">
        <v>276.98183421386443</v>
      </c>
      <c r="V9" s="11">
        <v>280.35405725442223</v>
      </c>
      <c r="W9" s="11">
        <v>283.79862879640342</v>
      </c>
    </row>
    <row r="10" spans="2:23" x14ac:dyDescent="0.2">
      <c r="B10" s="2" t="s">
        <v>7</v>
      </c>
      <c r="C10" s="10">
        <v>13856.00441625729</v>
      </c>
      <c r="D10" s="11">
        <v>14282.625807224784</v>
      </c>
      <c r="E10" s="11">
        <v>14698.264082979531</v>
      </c>
      <c r="F10" s="11">
        <v>15136.387540730597</v>
      </c>
      <c r="G10" s="11">
        <v>15564.688100361322</v>
      </c>
      <c r="H10" s="11">
        <v>15999.263689140136</v>
      </c>
      <c r="I10" s="11">
        <v>16435.983722001329</v>
      </c>
      <c r="J10" s="11">
        <v>16874.988852414132</v>
      </c>
      <c r="K10" s="11">
        <v>17317.108315234047</v>
      </c>
      <c r="L10" s="11">
        <v>17761.784284547084</v>
      </c>
      <c r="M10" s="11">
        <v>18209.385128870705</v>
      </c>
      <c r="N10" s="11">
        <v>18659.855549911277</v>
      </c>
      <c r="O10" s="11">
        <v>19113.277551211409</v>
      </c>
      <c r="P10" s="11">
        <v>19569.717271824618</v>
      </c>
      <c r="Q10" s="11">
        <v>20029.227154484204</v>
      </c>
      <c r="R10" s="11">
        <v>20491.87571697963</v>
      </c>
      <c r="S10" s="11">
        <v>20957.725341058987</v>
      </c>
      <c r="T10" s="11">
        <v>21426.838776191769</v>
      </c>
      <c r="U10" s="11">
        <v>21899.296460903199</v>
      </c>
      <c r="V10" s="11">
        <v>22375.112719545112</v>
      </c>
      <c r="W10" s="11">
        <v>22854.570702582321</v>
      </c>
    </row>
    <row r="11" spans="2:23" x14ac:dyDescent="0.2">
      <c r="B11" s="2" t="s">
        <v>8</v>
      </c>
      <c r="C11" s="10">
        <v>1.7985765728054612</v>
      </c>
      <c r="D11" s="11">
        <v>1.9599060810693316</v>
      </c>
      <c r="E11" s="11">
        <v>2.0365052886435335</v>
      </c>
      <c r="F11" s="11">
        <v>2.1160982307939329</v>
      </c>
      <c r="G11" s="11">
        <v>2.1988019119517306</v>
      </c>
      <c r="H11" s="11">
        <v>2.284737909444146</v>
      </c>
      <c r="I11" s="11">
        <v>2.3740325522173733</v>
      </c>
      <c r="J11" s="11">
        <v>2.4668171065445859</v>
      </c>
      <c r="K11" s="11">
        <v>2.5632279689919879</v>
      </c>
      <c r="L11" s="11">
        <v>2.6634068669265738</v>
      </c>
      <c r="M11" s="11">
        <v>2.7675010668603557</v>
      </c>
      <c r="N11" s="11">
        <v>2.875663590937326</v>
      </c>
      <c r="O11" s="11">
        <v>2.9880534418814091</v>
      </c>
      <c r="P11" s="11">
        <v>3.1048358367360671</v>
      </c>
      <c r="Q11" s="11">
        <v>3.2261824497391807</v>
      </c>
      <c r="R11" s="11">
        <v>3.3522716646902304</v>
      </c>
      <c r="S11" s="11">
        <v>3.4832888371807731</v>
      </c>
      <c r="T11" s="11">
        <v>3.6194265670736963</v>
      </c>
      <c r="U11" s="11">
        <v>3.7608849816318037</v>
      </c>
      <c r="V11" s="11">
        <v>3.9078720297119531</v>
      </c>
      <c r="W11" s="11">
        <v>4.0606037874572047</v>
      </c>
    </row>
    <row r="12" spans="2:23" x14ac:dyDescent="0.2">
      <c r="B12" s="2" t="s">
        <v>9</v>
      </c>
      <c r="C12" s="10">
        <v>143.36495283767047</v>
      </c>
      <c r="D12" s="11">
        <v>150.07613789386772</v>
      </c>
      <c r="E12" s="11">
        <v>156.59793003454712</v>
      </c>
      <c r="F12" s="11">
        <v>163.12504431807699</v>
      </c>
      <c r="G12" s="11">
        <v>169.65302089203573</v>
      </c>
      <c r="H12" s="11">
        <v>176.18109149944195</v>
      </c>
      <c r="I12" s="11">
        <v>182.71349048857149</v>
      </c>
      <c r="J12" s="11">
        <v>189.25258787161286</v>
      </c>
      <c r="K12" s="11">
        <v>195.79314598528819</v>
      </c>
      <c r="L12" s="11">
        <v>202.33370409896358</v>
      </c>
      <c r="M12" s="11">
        <v>208.87426221263897</v>
      </c>
      <c r="N12" s="11">
        <v>215.41482032631436</v>
      </c>
      <c r="O12" s="11">
        <v>221.95537843998969</v>
      </c>
      <c r="P12" s="11">
        <v>228.49593655366508</v>
      </c>
      <c r="Q12" s="11">
        <v>235.03649466734049</v>
      </c>
      <c r="R12" s="11">
        <v>241.57705278101574</v>
      </c>
      <c r="S12" s="11">
        <v>248.11761089469121</v>
      </c>
      <c r="T12" s="11">
        <v>254.65816900836654</v>
      </c>
      <c r="U12" s="11">
        <v>261.19872712204187</v>
      </c>
      <c r="V12" s="11">
        <v>267.7392852357172</v>
      </c>
      <c r="W12" s="11">
        <v>274.27984334939265</v>
      </c>
    </row>
    <row r="13" spans="2:23" x14ac:dyDescent="0.2">
      <c r="B13" s="2" t="s">
        <v>10</v>
      </c>
      <c r="C13" s="10">
        <v>1282.4757018843493</v>
      </c>
      <c r="D13" s="11">
        <v>1325.3776965785962</v>
      </c>
      <c r="E13" s="11">
        <v>1369.5387751375401</v>
      </c>
      <c r="F13" s="11">
        <v>1413.749537283257</v>
      </c>
      <c r="G13" s="11">
        <v>1458.1229687524037</v>
      </c>
      <c r="H13" s="11">
        <v>1502.802721862452</v>
      </c>
      <c r="I13" s="11">
        <v>1547.7732319399552</v>
      </c>
      <c r="J13" s="11">
        <v>1593.0459664154541</v>
      </c>
      <c r="K13" s="11">
        <v>1638.6256904584188</v>
      </c>
      <c r="L13" s="11">
        <v>1684.5190421565719</v>
      </c>
      <c r="M13" s="11">
        <v>1730.7323407349047</v>
      </c>
      <c r="N13" s="11">
        <v>1777.2721508914149</v>
      </c>
      <c r="O13" s="11">
        <v>1824.1451422669793</v>
      </c>
      <c r="P13" s="11">
        <v>1871.3581263375656</v>
      </c>
      <c r="Q13" s="11">
        <v>1918.9180603070347</v>
      </c>
      <c r="R13" s="11">
        <v>1966.8320112196352</v>
      </c>
      <c r="S13" s="11">
        <v>2015.1073188653272</v>
      </c>
      <c r="T13" s="11">
        <v>2063.7509718947808</v>
      </c>
      <c r="U13" s="11">
        <v>2112.7720589468731</v>
      </c>
      <c r="V13" s="11">
        <v>2162.1722092925934</v>
      </c>
      <c r="W13" s="11">
        <v>2211.983368329199</v>
      </c>
    </row>
    <row r="14" spans="2:23" x14ac:dyDescent="0.2">
      <c r="B14" s="2" t="s">
        <v>11</v>
      </c>
      <c r="C14" s="10">
        <v>2079.1963747253167</v>
      </c>
      <c r="D14" s="11">
        <v>2190.6908513665571</v>
      </c>
      <c r="E14" s="11">
        <v>2301.7094884327512</v>
      </c>
      <c r="F14" s="11">
        <v>2412.4608170435413</v>
      </c>
      <c r="G14" s="11">
        <v>2523.2913264360363</v>
      </c>
      <c r="H14" s="11">
        <v>2634.4550057869769</v>
      </c>
      <c r="I14" s="11">
        <v>2745.961743239533</v>
      </c>
      <c r="J14" s="11">
        <v>2857.8371870760602</v>
      </c>
      <c r="K14" s="11">
        <v>2970.0916951332233</v>
      </c>
      <c r="L14" s="11">
        <v>3082.735249127365</v>
      </c>
      <c r="M14" s="11">
        <v>3195.7763809993417</v>
      </c>
      <c r="N14" s="11">
        <v>3309.2235181971037</v>
      </c>
      <c r="O14" s="11">
        <v>3423.0850592066872</v>
      </c>
      <c r="P14" s="11">
        <v>3537.3695168755335</v>
      </c>
      <c r="Q14" s="11">
        <v>3652.0855611731949</v>
      </c>
      <c r="R14" s="11">
        <v>3767.2419893053229</v>
      </c>
      <c r="S14" s="11">
        <v>3882.8479341066886</v>
      </c>
      <c r="T14" s="11">
        <v>3998.9120901800284</v>
      </c>
      <c r="U14" s="11">
        <v>4115.445763903248</v>
      </c>
      <c r="V14" s="11">
        <v>4232.4509821835154</v>
      </c>
      <c r="W14" s="11">
        <v>4349.9674842979548</v>
      </c>
    </row>
    <row r="15" spans="2:23" x14ac:dyDescent="0.2">
      <c r="B15" s="2" t="s">
        <v>12</v>
      </c>
      <c r="C15" s="10">
        <v>83.915755000000004</v>
      </c>
      <c r="D15" s="11">
        <v>85.563389999999984</v>
      </c>
      <c r="E15" s="11">
        <v>86.36317074345655</v>
      </c>
      <c r="F15" s="11">
        <v>89.348057614844464</v>
      </c>
      <c r="G15" s="11">
        <v>90.581442593986537</v>
      </c>
      <c r="H15" s="11">
        <v>92.542018010059465</v>
      </c>
      <c r="I15" s="11">
        <v>93.801564999999982</v>
      </c>
      <c r="J15" s="11">
        <v>95.449199999999976</v>
      </c>
      <c r="K15" s="11">
        <v>97.096834999999956</v>
      </c>
      <c r="L15" s="11">
        <v>98.744469999999978</v>
      </c>
      <c r="M15" s="11">
        <v>100.49341460478499</v>
      </c>
      <c r="N15" s="11">
        <v>102.21619719877157</v>
      </c>
      <c r="O15" s="11">
        <v>88.694566234234003</v>
      </c>
      <c r="P15" s="11">
        <v>90.801967480717977</v>
      </c>
      <c r="Q15" s="11">
        <v>106.98264499999996</v>
      </c>
      <c r="R15" s="11">
        <v>109.4781342565434</v>
      </c>
      <c r="S15" s="11">
        <v>110.27791499999995</v>
      </c>
      <c r="T15" s="11">
        <v>95.582310168081875</v>
      </c>
      <c r="U15" s="11">
        <v>96.665399959250848</v>
      </c>
      <c r="V15" s="11">
        <v>98.386423175704635</v>
      </c>
      <c r="W15" s="11">
        <v>39.473733004549992</v>
      </c>
    </row>
    <row r="16" spans="2:23" x14ac:dyDescent="0.2">
      <c r="B16" s="2" t="s">
        <v>13</v>
      </c>
      <c r="C16" s="10">
        <v>53.474853293099187</v>
      </c>
      <c r="D16" s="11">
        <v>54.398927760047769</v>
      </c>
      <c r="E16" s="11">
        <v>54.410154377726563</v>
      </c>
      <c r="F16" s="11">
        <v>54.410290770354003</v>
      </c>
      <c r="G16" s="11">
        <v>54.410292427393493</v>
      </c>
      <c r="H16" s="11">
        <v>54.410292447524931</v>
      </c>
      <c r="I16" s="11">
        <v>54.410292447769514</v>
      </c>
      <c r="J16" s="11">
        <v>54.410292447772491</v>
      </c>
      <c r="K16" s="11">
        <v>54.41029244777252</v>
      </c>
      <c r="L16" s="11">
        <v>54.41029244777252</v>
      </c>
      <c r="M16" s="11">
        <v>54.41029244777252</v>
      </c>
      <c r="N16" s="11">
        <v>54.41029244777252</v>
      </c>
      <c r="O16" s="11">
        <v>54.41029244777252</v>
      </c>
      <c r="P16" s="11">
        <v>54.41029244777252</v>
      </c>
      <c r="Q16" s="11">
        <v>54.41029244777252</v>
      </c>
      <c r="R16" s="11">
        <v>54.41029244777252</v>
      </c>
      <c r="S16" s="11">
        <v>54.41029244777252</v>
      </c>
      <c r="T16" s="11">
        <v>54.41029244777252</v>
      </c>
      <c r="U16" s="11">
        <v>54.41029244777252</v>
      </c>
      <c r="V16" s="11">
        <v>54.41029244777252</v>
      </c>
      <c r="W16" s="11">
        <v>54.41029244777252</v>
      </c>
    </row>
    <row r="17" spans="2:23" x14ac:dyDescent="0.2">
      <c r="B17" s="2" t="s">
        <v>14</v>
      </c>
      <c r="C17" s="10">
        <v>96.913995561191058</v>
      </c>
      <c r="D17" s="11">
        <v>97.90181270073343</v>
      </c>
      <c r="E17" s="11">
        <v>100.15648467990098</v>
      </c>
      <c r="F17" s="11">
        <v>102.10028339827888</v>
      </c>
      <c r="G17" s="11">
        <v>104.16689443139974</v>
      </c>
      <c r="H17" s="11">
        <v>106.18498774240111</v>
      </c>
      <c r="I17" s="11">
        <v>108.22224826285607</v>
      </c>
      <c r="J17" s="11">
        <v>110.2519366652851</v>
      </c>
      <c r="K17" s="11">
        <v>112.2846164771594</v>
      </c>
      <c r="L17" s="11">
        <v>114.31611451526332</v>
      </c>
      <c r="M17" s="11">
        <v>116.34807941999645</v>
      </c>
      <c r="N17" s="11">
        <v>118.37985988634135</v>
      </c>
      <c r="O17" s="11">
        <v>120.41171321614861</v>
      </c>
      <c r="P17" s="11">
        <v>122.44353776081954</v>
      </c>
      <c r="Q17" s="11">
        <v>124.47537367722668</v>
      </c>
      <c r="R17" s="11">
        <v>126.50720510116301</v>
      </c>
      <c r="S17" s="11">
        <v>128.53903829987618</v>
      </c>
      <c r="T17" s="11">
        <v>130.57087079745341</v>
      </c>
      <c r="U17" s="11">
        <v>132.60270357201847</v>
      </c>
      <c r="V17" s="11">
        <v>134.63453623715787</v>
      </c>
      <c r="W17" s="11">
        <v>136.66636894552653</v>
      </c>
    </row>
    <row r="18" spans="2:23" x14ac:dyDescent="0.2">
      <c r="B18" s="2" t="s">
        <v>15</v>
      </c>
      <c r="C18" s="10">
        <v>155.81624718347186</v>
      </c>
      <c r="D18" s="11">
        <v>160.46910233873834</v>
      </c>
      <c r="E18" s="11">
        <v>164.29345025295544</v>
      </c>
      <c r="F18" s="11">
        <v>167.81040094614988</v>
      </c>
      <c r="G18" s="11">
        <v>171.26023749649809</v>
      </c>
      <c r="H18" s="11">
        <v>174.74816056196161</v>
      </c>
      <c r="I18" s="11">
        <v>178.29407461888911</v>
      </c>
      <c r="J18" s="11">
        <v>181.90864954672188</v>
      </c>
      <c r="K18" s="11">
        <v>185.59567921689646</v>
      </c>
      <c r="L18" s="11">
        <v>189.35764554898518</v>
      </c>
      <c r="M18" s="11">
        <v>193.19636407614584</v>
      </c>
      <c r="N18" s="11">
        <v>197.11351195611616</v>
      </c>
      <c r="O18" s="11">
        <v>201.11072551243606</v>
      </c>
      <c r="P18" s="11">
        <v>205.18965305137797</v>
      </c>
      <c r="Q18" s="11">
        <v>209.35197050667986</v>
      </c>
      <c r="R18" s="11">
        <v>213.59937773670075</v>
      </c>
      <c r="S18" s="11">
        <v>217.93363932691918</v>
      </c>
      <c r="T18" s="11">
        <v>222.35643518822201</v>
      </c>
      <c r="U18" s="11">
        <v>226.86994987928003</v>
      </c>
      <c r="V18" s="11">
        <v>231.47457504069871</v>
      </c>
      <c r="W18" s="11">
        <v>236.17798890118218</v>
      </c>
    </row>
    <row r="19" spans="2:23" x14ac:dyDescent="0.2">
      <c r="B19" s="2" t="s">
        <v>16</v>
      </c>
      <c r="C19" s="10">
        <v>139.66965953068453</v>
      </c>
      <c r="D19" s="11">
        <v>144.68663782121558</v>
      </c>
      <c r="E19" s="11">
        <v>148.47278571974852</v>
      </c>
      <c r="F19" s="11">
        <v>152.26960546805935</v>
      </c>
      <c r="G19" s="11">
        <v>156.11061205619916</v>
      </c>
      <c r="H19" s="11">
        <v>160.03488246780057</v>
      </c>
      <c r="I19" s="11">
        <v>164.03818623469263</v>
      </c>
      <c r="J19" s="11">
        <v>168.12364042921524</v>
      </c>
      <c r="K19" s="11">
        <v>172.29254031648588</v>
      </c>
      <c r="L19" s="11">
        <v>176.54669025693624</v>
      </c>
      <c r="M19" s="11">
        <v>180.8878079379505</v>
      </c>
      <c r="N19" s="11">
        <v>185.3176777712157</v>
      </c>
      <c r="O19" s="11">
        <v>189.83811269392132</v>
      </c>
      <c r="P19" s="11">
        <v>194.45096419677148</v>
      </c>
      <c r="Q19" s="11">
        <v>199.15812338212706</v>
      </c>
      <c r="R19" s="11">
        <v>203.96151120908814</v>
      </c>
      <c r="S19" s="11">
        <v>208.86312277430449</v>
      </c>
      <c r="T19" s="11">
        <v>213.86485772798792</v>
      </c>
      <c r="U19" s="11">
        <v>218.96918653769535</v>
      </c>
      <c r="V19" s="11">
        <v>224.17655207074654</v>
      </c>
      <c r="W19" s="11">
        <v>229.49563770301646</v>
      </c>
    </row>
    <row r="20" spans="2:23" x14ac:dyDescent="0.2">
      <c r="B20" s="2" t="s">
        <v>17</v>
      </c>
      <c r="C20" s="10">
        <v>321.07223316034623</v>
      </c>
      <c r="D20" s="11">
        <v>344.85467950711467</v>
      </c>
      <c r="E20" s="11">
        <v>367.52373015020959</v>
      </c>
      <c r="F20" s="11">
        <v>389.99115439272055</v>
      </c>
      <c r="G20" s="11">
        <v>419.72970473881622</v>
      </c>
      <c r="H20" s="11">
        <v>449.16255129932017</v>
      </c>
      <c r="I20" s="11">
        <v>473.68942408267662</v>
      </c>
      <c r="J20" s="11">
        <v>498.23897946370988</v>
      </c>
      <c r="K20" s="11">
        <v>522.81175631763449</v>
      </c>
      <c r="L20" s="11">
        <v>540.1125590220455</v>
      </c>
      <c r="M20" s="11">
        <v>557.43760285518317</v>
      </c>
      <c r="N20" s="11">
        <v>574.78738626975701</v>
      </c>
      <c r="O20" s="11">
        <v>592.16241481362238</v>
      </c>
      <c r="P20" s="11">
        <v>609.56320462695271</v>
      </c>
      <c r="Q20" s="11">
        <v>626.99028286384862</v>
      </c>
      <c r="R20" s="11">
        <v>644.44418499599351</v>
      </c>
      <c r="S20" s="11">
        <v>661.92546716012987</v>
      </c>
      <c r="T20" s="11">
        <v>679.43465888698245</v>
      </c>
      <c r="U20" s="11">
        <v>696.97244882353789</v>
      </c>
      <c r="V20" s="11">
        <v>714.53896041980738</v>
      </c>
      <c r="W20" s="11">
        <v>732.13661418140259</v>
      </c>
    </row>
    <row r="21" spans="2:23" x14ac:dyDescent="0.2">
      <c r="B21" s="2" t="s">
        <v>18</v>
      </c>
      <c r="C21" s="10">
        <v>72.256593838852922</v>
      </c>
      <c r="D21" s="11">
        <v>75.968806087522267</v>
      </c>
      <c r="E21" s="11">
        <v>80.072318961012812</v>
      </c>
      <c r="F21" s="11">
        <v>84.228836542267317</v>
      </c>
      <c r="G21" s="11">
        <v>88.43723884473944</v>
      </c>
      <c r="H21" s="11">
        <v>92.704193416425142</v>
      </c>
      <c r="I21" s="11">
        <v>97.028054740152797</v>
      </c>
      <c r="J21" s="11">
        <v>101.40886777532107</v>
      </c>
      <c r="K21" s="11">
        <v>105.84635479665798</v>
      </c>
      <c r="L21" s="11">
        <v>110.34040062222127</v>
      </c>
      <c r="M21" s="11">
        <v>114.89091953655978</v>
      </c>
      <c r="N21" s="11">
        <v>119.49788515264895</v>
      </c>
      <c r="O21" s="11">
        <v>124.16131904482738</v>
      </c>
      <c r="P21" s="11">
        <v>128.88129032625659</v>
      </c>
      <c r="Q21" s="11">
        <v>133.65791356222496</v>
      </c>
      <c r="R21" s="11">
        <v>138.49134445354383</v>
      </c>
      <c r="S21" s="11">
        <v>143.38178821209868</v>
      </c>
      <c r="T21" s="11">
        <v>148.32945847885276</v>
      </c>
      <c r="U21" s="11">
        <v>153.3347318604464</v>
      </c>
      <c r="V21" s="11">
        <v>158.39753404571914</v>
      </c>
      <c r="W21" s="11">
        <v>163.51977575342457</v>
      </c>
    </row>
    <row r="22" spans="2:23" x14ac:dyDescent="0.2">
      <c r="B22" s="3" t="s">
        <v>19</v>
      </c>
      <c r="C22" s="10">
        <v>61.159042116460505</v>
      </c>
      <c r="D22" s="11">
        <v>63.305627655553891</v>
      </c>
      <c r="E22" s="11">
        <v>65.507051558289746</v>
      </c>
      <c r="F22" s="11">
        <v>67.850437286721231</v>
      </c>
      <c r="G22" s="11">
        <v>70.209701135858083</v>
      </c>
      <c r="H22" s="11">
        <v>72.605038806451944</v>
      </c>
      <c r="I22" s="11">
        <v>75.061083595894132</v>
      </c>
      <c r="J22" s="11">
        <v>77.575485208121009</v>
      </c>
      <c r="K22" s="11">
        <v>80.150482272649768</v>
      </c>
      <c r="L22" s="11">
        <v>82.787184492558765</v>
      </c>
      <c r="M22" s="11">
        <v>85.487031551818532</v>
      </c>
      <c r="N22" s="11">
        <v>88.251419153247554</v>
      </c>
      <c r="O22" s="11">
        <v>91.081795921742227</v>
      </c>
      <c r="P22" s="11">
        <v>93.979639476365804</v>
      </c>
      <c r="Q22" s="11">
        <v>96.946463031611415</v>
      </c>
      <c r="R22" s="11">
        <v>99.983816335291408</v>
      </c>
      <c r="S22" s="11">
        <v>103.09327963857702</v>
      </c>
      <c r="T22" s="11">
        <v>106.27649257017593</v>
      </c>
      <c r="U22" s="11">
        <v>109.53504448212516</v>
      </c>
      <c r="V22" s="11">
        <v>112.87090801858739</v>
      </c>
      <c r="W22" s="11">
        <v>116.28474413893566</v>
      </c>
    </row>
    <row r="23" spans="2:23" x14ac:dyDescent="0.2">
      <c r="B23" s="2" t="s">
        <v>20</v>
      </c>
      <c r="C23" s="10">
        <v>59.931048848182613</v>
      </c>
      <c r="D23" s="11">
        <v>63.75717257502199</v>
      </c>
      <c r="E23" s="11">
        <v>67.557453692029085</v>
      </c>
      <c r="F23" s="11">
        <v>71.35396260651352</v>
      </c>
      <c r="G23" s="11">
        <v>75.134852700255863</v>
      </c>
      <c r="H23" s="11">
        <v>78.886311344770718</v>
      </c>
      <c r="I23" s="11">
        <v>82.609833893069734</v>
      </c>
      <c r="J23" s="11">
        <v>86.304318546646698</v>
      </c>
      <c r="K23" s="11">
        <v>89.969307465254218</v>
      </c>
      <c r="L23" s="11">
        <v>93.604162857589529</v>
      </c>
      <c r="M23" s="11">
        <v>97.208277568865185</v>
      </c>
      <c r="N23" s="11">
        <v>100.78102085910572</v>
      </c>
      <c r="O23" s="11">
        <v>104.32175190536276</v>
      </c>
      <c r="P23" s="11">
        <v>107.82981625709112</v>
      </c>
      <c r="Q23" s="11">
        <v>111.30454546212512</v>
      </c>
      <c r="R23" s="11">
        <v>114.74526051477102</v>
      </c>
      <c r="S23" s="11">
        <v>118.15125620376979</v>
      </c>
      <c r="T23" s="11">
        <v>121.52186105552811</v>
      </c>
      <c r="U23" s="11">
        <v>124.85620182837316</v>
      </c>
      <c r="V23" s="11">
        <v>128.1541219810066</v>
      </c>
      <c r="W23" s="11">
        <v>131.41255218120745</v>
      </c>
    </row>
    <row r="24" spans="2:23" x14ac:dyDescent="0.2">
      <c r="B24" s="2" t="s">
        <v>21</v>
      </c>
      <c r="C24" s="10">
        <v>176.01724636632667</v>
      </c>
      <c r="D24" s="11">
        <v>186.30322466555569</v>
      </c>
      <c r="E24" s="11">
        <v>196.33821190176465</v>
      </c>
      <c r="F24" s="11">
        <v>206.33501155217112</v>
      </c>
      <c r="G24" s="11">
        <v>216.31572293276537</v>
      </c>
      <c r="H24" s="11">
        <v>226.26611825403933</v>
      </c>
      <c r="I24" s="11">
        <v>236.18773781427228</v>
      </c>
      <c r="J24" s="11">
        <v>246.07944669861121</v>
      </c>
      <c r="K24" s="11">
        <v>255.94077330567526</v>
      </c>
      <c r="L24" s="11">
        <v>265.77106067430623</v>
      </c>
      <c r="M24" s="11">
        <v>275.56968340069176</v>
      </c>
      <c r="N24" s="11">
        <v>285.33599178694027</v>
      </c>
      <c r="O24" s="11">
        <v>295.06932574912673</v>
      </c>
      <c r="P24" s="11">
        <v>304.76901116613021</v>
      </c>
      <c r="Q24" s="11">
        <v>314.43435949436764</v>
      </c>
      <c r="R24" s="11">
        <v>324.06467131952405</v>
      </c>
      <c r="S24" s="11">
        <v>333.65922023406904</v>
      </c>
      <c r="T24" s="11">
        <v>343.21731458217766</v>
      </c>
      <c r="U24" s="11">
        <v>352.73805487547781</v>
      </c>
      <c r="V24" s="11">
        <v>362.22127986756783</v>
      </c>
      <c r="W24" s="11">
        <v>371.66382797245285</v>
      </c>
    </row>
    <row r="25" spans="2:23" x14ac:dyDescent="0.2">
      <c r="B25" s="2" t="s">
        <v>22</v>
      </c>
      <c r="C25" s="10">
        <v>147.04636633964441</v>
      </c>
      <c r="D25" s="11">
        <v>156.56313437388422</v>
      </c>
      <c r="E25" s="11">
        <v>168.68580530246948</v>
      </c>
      <c r="F25" s="11">
        <v>179.53805834302918</v>
      </c>
      <c r="G25" s="11">
        <v>188.75888956765277</v>
      </c>
      <c r="H25" s="11">
        <v>197.98132724195901</v>
      </c>
      <c r="I25" s="11">
        <v>207.20679204251553</v>
      </c>
      <c r="J25" s="11">
        <v>216.43513016709824</v>
      </c>
      <c r="K25" s="11">
        <v>225.66645493949059</v>
      </c>
      <c r="L25" s="11">
        <v>234.90081345014391</v>
      </c>
      <c r="M25" s="11">
        <v>244.13827129809781</v>
      </c>
      <c r="N25" s="11">
        <v>253.37889093131986</v>
      </c>
      <c r="O25" s="11">
        <v>262.62273722359612</v>
      </c>
      <c r="P25" s="11">
        <v>271.86987608578113</v>
      </c>
      <c r="Q25" s="11">
        <v>281.12037483037471</v>
      </c>
      <c r="R25" s="11">
        <v>290.37430220999221</v>
      </c>
      <c r="S25" s="11">
        <v>299.63172806271496</v>
      </c>
      <c r="T25" s="11">
        <v>308.89272492195818</v>
      </c>
      <c r="U25" s="11">
        <v>318.15736185110092</v>
      </c>
      <c r="V25" s="11">
        <v>327.42572866606679</v>
      </c>
      <c r="W25" s="11">
        <v>336.69784146766898</v>
      </c>
    </row>
    <row r="26" spans="2:23" x14ac:dyDescent="0.2">
      <c r="B26" s="2" t="s">
        <v>23</v>
      </c>
      <c r="C26" s="10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2:23" ht="13.5" thickBot="1" x14ac:dyDescent="0.25">
      <c r="B27" s="47" t="s">
        <v>24</v>
      </c>
      <c r="C27" s="10">
        <v>1.0570000000000001E-4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</row>
    <row r="28" spans="2:23" ht="13.5" thickBot="1" x14ac:dyDescent="0.25">
      <c r="B28" s="49" t="s">
        <v>25</v>
      </c>
      <c r="C28" s="12">
        <v>31819.619604767835</v>
      </c>
      <c r="D28" s="12">
        <v>32586.875767332745</v>
      </c>
      <c r="E28" s="12">
        <v>33377.558300423028</v>
      </c>
      <c r="F28" s="12">
        <v>34191.63916741735</v>
      </c>
      <c r="G28" s="12">
        <v>35001.538435008995</v>
      </c>
      <c r="H28" s="12">
        <v>35822.002958574689</v>
      </c>
      <c r="I28" s="12">
        <v>36642.893848715867</v>
      </c>
      <c r="J28" s="12">
        <v>37470.536497115376</v>
      </c>
      <c r="K28" s="12">
        <v>38305.457437510981</v>
      </c>
      <c r="L28" s="12">
        <v>39139.891274834714</v>
      </c>
      <c r="M28" s="12">
        <v>39981.691661950841</v>
      </c>
      <c r="N28" s="12">
        <v>40830.763857561411</v>
      </c>
      <c r="O28" s="12">
        <v>41672.06163639405</v>
      </c>
      <c r="P28" s="12">
        <v>42536.616056570645</v>
      </c>
      <c r="Q28" s="12">
        <v>43423.017377968936</v>
      </c>
      <c r="R28" s="12">
        <v>44303.67068553398</v>
      </c>
      <c r="S28" s="12">
        <v>45190.72656869745</v>
      </c>
      <c r="T28" s="12">
        <v>46070.542269438061</v>
      </c>
      <c r="U28" s="12">
        <v>46974.594255499331</v>
      </c>
      <c r="V28" s="12">
        <v>47887.779746973145</v>
      </c>
      <c r="W28" s="12">
        <v>48749.533822187645</v>
      </c>
    </row>
    <row r="29" spans="2:23" x14ac:dyDescent="0.2">
      <c r="B29" s="50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</row>
    <row r="30" spans="2:23" x14ac:dyDescent="0.2">
      <c r="B30" s="5" t="s">
        <v>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W30"/>
  <sheetViews>
    <sheetView zoomScale="85" zoomScaleNormal="85" workbookViewId="0"/>
  </sheetViews>
  <sheetFormatPr baseColWidth="10" defaultColWidth="11.5703125" defaultRowHeight="12.75" x14ac:dyDescent="0.2"/>
  <cols>
    <col min="1" max="1" width="11.5703125" style="1"/>
    <col min="2" max="2" width="14.28515625" style="1" customWidth="1"/>
    <col min="3" max="16384" width="11.5703125" style="1"/>
  </cols>
  <sheetData>
    <row r="2" spans="2:23" ht="13.5" thickBot="1" x14ac:dyDescent="0.25"/>
    <row r="3" spans="2:23" ht="13.5" thickBot="1" x14ac:dyDescent="0.25">
      <c r="B3" s="87" t="s">
        <v>0</v>
      </c>
      <c r="C3" s="159">
        <v>2024</v>
      </c>
      <c r="D3" s="158">
        <f t="shared" ref="D3:W3" si="0">+C3+1</f>
        <v>2025</v>
      </c>
      <c r="E3" s="158">
        <f t="shared" si="0"/>
        <v>2026</v>
      </c>
      <c r="F3" s="158">
        <f t="shared" si="0"/>
        <v>2027</v>
      </c>
      <c r="G3" s="158">
        <f t="shared" si="0"/>
        <v>2028</v>
      </c>
      <c r="H3" s="158">
        <f t="shared" si="0"/>
        <v>2029</v>
      </c>
      <c r="I3" s="158">
        <f t="shared" si="0"/>
        <v>2030</v>
      </c>
      <c r="J3" s="158">
        <f t="shared" si="0"/>
        <v>2031</v>
      </c>
      <c r="K3" s="158">
        <f t="shared" si="0"/>
        <v>2032</v>
      </c>
      <c r="L3" s="158">
        <f t="shared" si="0"/>
        <v>2033</v>
      </c>
      <c r="M3" s="158">
        <f t="shared" si="0"/>
        <v>2034</v>
      </c>
      <c r="N3" s="158">
        <f t="shared" si="0"/>
        <v>2035</v>
      </c>
      <c r="O3" s="158">
        <f t="shared" si="0"/>
        <v>2036</v>
      </c>
      <c r="P3" s="158">
        <f t="shared" si="0"/>
        <v>2037</v>
      </c>
      <c r="Q3" s="158">
        <f t="shared" si="0"/>
        <v>2038</v>
      </c>
      <c r="R3" s="158">
        <f t="shared" si="0"/>
        <v>2039</v>
      </c>
      <c r="S3" s="158">
        <f t="shared" si="0"/>
        <v>2040</v>
      </c>
      <c r="T3" s="158">
        <f t="shared" si="0"/>
        <v>2041</v>
      </c>
      <c r="U3" s="158">
        <f t="shared" si="0"/>
        <v>2042</v>
      </c>
      <c r="V3" s="158">
        <f t="shared" si="0"/>
        <v>2043</v>
      </c>
      <c r="W3" s="158">
        <f t="shared" si="0"/>
        <v>2044</v>
      </c>
    </row>
    <row r="4" spans="2:23" x14ac:dyDescent="0.2">
      <c r="B4" s="58" t="s">
        <v>1</v>
      </c>
      <c r="C4" s="10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</row>
    <row r="5" spans="2:23" x14ac:dyDescent="0.2">
      <c r="B5" s="3" t="s">
        <v>2</v>
      </c>
      <c r="C5" s="10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</row>
    <row r="6" spans="2:23" x14ac:dyDescent="0.2">
      <c r="B6" s="2" t="s">
        <v>3</v>
      </c>
      <c r="C6" s="10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</row>
    <row r="7" spans="2:23" x14ac:dyDescent="0.2">
      <c r="B7" s="2" t="s">
        <v>4</v>
      </c>
      <c r="C7" s="10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</row>
    <row r="8" spans="2:23" x14ac:dyDescent="0.2">
      <c r="B8" s="2" t="s">
        <v>5</v>
      </c>
      <c r="C8" s="10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</row>
    <row r="9" spans="2:23" x14ac:dyDescent="0.2">
      <c r="B9" s="2" t="s">
        <v>6</v>
      </c>
      <c r="C9" s="10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</row>
    <row r="10" spans="2:23" x14ac:dyDescent="0.2">
      <c r="B10" s="2" t="s">
        <v>37</v>
      </c>
      <c r="C10" s="10">
        <v>53.40050504995007</v>
      </c>
      <c r="D10" s="11">
        <v>76.068042534239083</v>
      </c>
      <c r="E10" s="11">
        <v>78.470951211456523</v>
      </c>
      <c r="F10" s="11">
        <v>81.01910668481915</v>
      </c>
      <c r="G10" s="11">
        <v>83.501926577852501</v>
      </c>
      <c r="H10" s="11">
        <v>86.01821770977277</v>
      </c>
      <c r="I10" s="11">
        <v>88.541753491017644</v>
      </c>
      <c r="J10" s="11">
        <v>91.073158051776176</v>
      </c>
      <c r="K10" s="11">
        <v>93.617621789740738</v>
      </c>
      <c r="L10" s="11">
        <v>96.171432174674223</v>
      </c>
      <c r="M10" s="11">
        <v>98.736802149821202</v>
      </c>
      <c r="N10" s="11">
        <v>101.31323208934575</v>
      </c>
      <c r="O10" s="11">
        <v>103.90109735052653</v>
      </c>
      <c r="P10" s="11">
        <v>106.50066877390299</v>
      </c>
      <c r="Q10" s="11">
        <v>109.11212640910722</v>
      </c>
      <c r="R10" s="11">
        <v>111.7357505784675</v>
      </c>
      <c r="S10" s="11">
        <v>114.37177635705821</v>
      </c>
      <c r="T10" s="11">
        <v>117.0204489250759</v>
      </c>
      <c r="U10" s="11">
        <v>119.68207976870636</v>
      </c>
      <c r="V10" s="11">
        <v>122.35672409158465</v>
      </c>
      <c r="W10" s="11">
        <v>125.04547929092864</v>
      </c>
    </row>
    <row r="11" spans="2:23" x14ac:dyDescent="0.2">
      <c r="B11" s="2" t="s">
        <v>8</v>
      </c>
      <c r="C11" s="10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</row>
    <row r="12" spans="2:23" x14ac:dyDescent="0.2">
      <c r="B12" s="2" t="s">
        <v>9</v>
      </c>
      <c r="C12" s="10">
        <v>0.67648072196442799</v>
      </c>
      <c r="D12" s="11">
        <v>0.89057488574208987</v>
      </c>
      <c r="E12" s="11">
        <v>0.90049156623309723</v>
      </c>
      <c r="F12" s="11">
        <v>0.91051923479106933</v>
      </c>
      <c r="G12" s="11">
        <v>0.92065914006122018</v>
      </c>
      <c r="H12" s="11">
        <v>0.93091254481072316</v>
      </c>
      <c r="I12" s="11">
        <v>0.94128072608928637</v>
      </c>
      <c r="J12" s="11">
        <v>0.95176497539156801</v>
      </c>
      <c r="K12" s="11">
        <v>0.96236659882144615</v>
      </c>
      <c r="L12" s="11">
        <v>0.97308691725816765</v>
      </c>
      <c r="M12" s="11">
        <v>0.98392726652439699</v>
      </c>
      <c r="N12" s="11">
        <v>0.99488899755618831</v>
      </c>
      <c r="O12" s="11">
        <v>1.0059734765748978</v>
      </c>
      <c r="P12" s="11">
        <v>1.0171820852610667</v>
      </c>
      <c r="Q12" s="11">
        <v>1.0285162209302894</v>
      </c>
      <c r="R12" s="11">
        <v>1.0399772967110967</v>
      </c>
      <c r="S12" s="11">
        <v>1.0515667417248713</v>
      </c>
      <c r="T12" s="11">
        <v>1.0632860012678218</v>
      </c>
      <c r="U12" s="11">
        <v>1.0751365369950412</v>
      </c>
      <c r="V12" s="11">
        <v>1.0871198271066689</v>
      </c>
      <c r="W12" s="11">
        <v>1.0992373665361828</v>
      </c>
    </row>
    <row r="13" spans="2:23" x14ac:dyDescent="0.2">
      <c r="B13" s="2" t="s">
        <v>10</v>
      </c>
      <c r="C13" s="10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</row>
    <row r="14" spans="2:23" x14ac:dyDescent="0.2">
      <c r="B14" s="2" t="s">
        <v>11</v>
      </c>
      <c r="C14" s="10">
        <v>3.36935313508326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</row>
    <row r="15" spans="2:23" x14ac:dyDescent="0.2">
      <c r="B15" s="2" t="s">
        <v>12</v>
      </c>
      <c r="C15" s="10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</row>
    <row r="16" spans="2:23" x14ac:dyDescent="0.2">
      <c r="B16" s="2" t="s">
        <v>13</v>
      </c>
      <c r="C16" s="10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</row>
    <row r="17" spans="2:23" x14ac:dyDescent="0.2">
      <c r="B17" s="2" t="s">
        <v>14</v>
      </c>
      <c r="C17" s="10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</row>
    <row r="18" spans="2:23" x14ac:dyDescent="0.2">
      <c r="B18" s="2" t="s">
        <v>15</v>
      </c>
      <c r="C18" s="10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</row>
    <row r="19" spans="2:23" x14ac:dyDescent="0.2">
      <c r="B19" s="2" t="s">
        <v>16</v>
      </c>
      <c r="C19" s="10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</row>
    <row r="20" spans="2:23" x14ac:dyDescent="0.2">
      <c r="B20" s="2" t="s">
        <v>17</v>
      </c>
      <c r="C20" s="10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</row>
    <row r="21" spans="2:23" x14ac:dyDescent="0.2">
      <c r="B21" s="2" t="s">
        <v>18</v>
      </c>
      <c r="C21" s="10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</row>
    <row r="22" spans="2:23" x14ac:dyDescent="0.2">
      <c r="B22" s="3" t="s">
        <v>19</v>
      </c>
      <c r="C22" s="10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</row>
    <row r="23" spans="2:23" x14ac:dyDescent="0.2">
      <c r="B23" s="2" t="s">
        <v>20</v>
      </c>
      <c r="C23" s="10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</row>
    <row r="24" spans="2:23" x14ac:dyDescent="0.2">
      <c r="B24" s="2" t="s">
        <v>21</v>
      </c>
      <c r="C24" s="10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2:23" x14ac:dyDescent="0.2">
      <c r="B25" s="2" t="s">
        <v>22</v>
      </c>
      <c r="C25" s="10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2:23" x14ac:dyDescent="0.2">
      <c r="B26" s="2" t="s">
        <v>23</v>
      </c>
      <c r="C26" s="10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2:23" ht="13.5" thickBot="1" x14ac:dyDescent="0.25">
      <c r="B27" s="47" t="s">
        <v>24</v>
      </c>
      <c r="C27" s="10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</row>
    <row r="28" spans="2:23" ht="13.5" thickBot="1" x14ac:dyDescent="0.25">
      <c r="B28" s="49" t="s">
        <v>25</v>
      </c>
      <c r="C28" s="12">
        <v>57.446338906997759</v>
      </c>
      <c r="D28" s="12">
        <v>76.958617419981167</v>
      </c>
      <c r="E28" s="12">
        <v>79.371442777689637</v>
      </c>
      <c r="F28" s="12">
        <v>81.929625919610217</v>
      </c>
      <c r="G28" s="12">
        <v>84.422585717913719</v>
      </c>
      <c r="H28" s="12">
        <v>86.949130254583494</v>
      </c>
      <c r="I28" s="12">
        <v>89.483034217106933</v>
      </c>
      <c r="J28" s="12">
        <v>92.024923027167731</v>
      </c>
      <c r="K28" s="12">
        <v>94.579988388562185</v>
      </c>
      <c r="L28" s="12">
        <v>97.144519091932395</v>
      </c>
      <c r="M28" s="12">
        <v>99.720729416345591</v>
      </c>
      <c r="N28" s="12">
        <v>102.30812108690193</v>
      </c>
      <c r="O28" s="12">
        <v>104.90707082710144</v>
      </c>
      <c r="P28" s="12">
        <v>107.51785085916406</v>
      </c>
      <c r="Q28" s="12">
        <v>110.14064263003752</v>
      </c>
      <c r="R28" s="12">
        <v>112.77572787517859</v>
      </c>
      <c r="S28" s="12">
        <v>115.42334309878308</v>
      </c>
      <c r="T28" s="12">
        <v>118.08373492634372</v>
      </c>
      <c r="U28" s="12">
        <v>120.75721630570139</v>
      </c>
      <c r="V28" s="12">
        <v>123.44384391869131</v>
      </c>
      <c r="W28" s="12">
        <v>126.14471665746481</v>
      </c>
    </row>
    <row r="30" spans="2:23" x14ac:dyDescent="0.2">
      <c r="B30" s="25" t="s">
        <v>38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15.8554687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87" t="s">
        <v>0</v>
      </c>
      <c r="C3" s="159">
        <v>2024</v>
      </c>
      <c r="D3" s="158">
        <f t="shared" ref="D3:W3" si="0">+C3+1</f>
        <v>2025</v>
      </c>
      <c r="E3" s="158">
        <f t="shared" si="0"/>
        <v>2026</v>
      </c>
      <c r="F3" s="158">
        <f t="shared" si="0"/>
        <v>2027</v>
      </c>
      <c r="G3" s="158">
        <f t="shared" si="0"/>
        <v>2028</v>
      </c>
      <c r="H3" s="158">
        <f t="shared" si="0"/>
        <v>2029</v>
      </c>
      <c r="I3" s="158">
        <f t="shared" si="0"/>
        <v>2030</v>
      </c>
      <c r="J3" s="158">
        <f t="shared" si="0"/>
        <v>2031</v>
      </c>
      <c r="K3" s="158">
        <f t="shared" si="0"/>
        <v>2032</v>
      </c>
      <c r="L3" s="158">
        <f t="shared" si="0"/>
        <v>2033</v>
      </c>
      <c r="M3" s="160">
        <f t="shared" si="0"/>
        <v>2034</v>
      </c>
      <c r="N3" s="160">
        <f t="shared" si="0"/>
        <v>2035</v>
      </c>
      <c r="O3" s="160">
        <f t="shared" si="0"/>
        <v>2036</v>
      </c>
      <c r="P3" s="160">
        <f t="shared" si="0"/>
        <v>2037</v>
      </c>
      <c r="Q3" s="160">
        <f t="shared" si="0"/>
        <v>2038</v>
      </c>
      <c r="R3" s="160">
        <f t="shared" si="0"/>
        <v>2039</v>
      </c>
      <c r="S3" s="160">
        <f t="shared" si="0"/>
        <v>2040</v>
      </c>
      <c r="T3" s="160">
        <f t="shared" si="0"/>
        <v>2041</v>
      </c>
      <c r="U3" s="160">
        <f t="shared" si="0"/>
        <v>2042</v>
      </c>
      <c r="V3" s="160">
        <f t="shared" si="0"/>
        <v>2043</v>
      </c>
      <c r="W3" s="161">
        <f t="shared" si="0"/>
        <v>2044</v>
      </c>
    </row>
    <row r="4" spans="2:23" x14ac:dyDescent="0.2">
      <c r="B4" s="2" t="s">
        <v>1</v>
      </c>
      <c r="C4" s="13">
        <v>13.237273611365996</v>
      </c>
      <c r="D4" s="14">
        <v>13.237273611365996</v>
      </c>
      <c r="E4" s="14">
        <v>13.237273611365996</v>
      </c>
      <c r="F4" s="14">
        <v>13.237273611365996</v>
      </c>
      <c r="G4" s="14">
        <v>13.237273611365996</v>
      </c>
      <c r="H4" s="14">
        <v>13.237273611365996</v>
      </c>
      <c r="I4" s="14">
        <v>13.237273611365996</v>
      </c>
      <c r="J4" s="14">
        <v>13.237273611365996</v>
      </c>
      <c r="K4" s="14">
        <v>13.237273611365996</v>
      </c>
      <c r="L4" s="14">
        <v>13.237273611365996</v>
      </c>
      <c r="M4" s="14">
        <v>13.237273611365996</v>
      </c>
      <c r="N4" s="14">
        <v>13.237273611365996</v>
      </c>
      <c r="O4" s="14">
        <v>13.237273611365996</v>
      </c>
      <c r="P4" s="14">
        <v>13.237273611365996</v>
      </c>
      <c r="Q4" s="14">
        <v>13.237273611365996</v>
      </c>
      <c r="R4" s="14">
        <v>13.237273611365996</v>
      </c>
      <c r="S4" s="14">
        <v>13.237273611365996</v>
      </c>
      <c r="T4" s="14">
        <v>13.237273611365996</v>
      </c>
      <c r="U4" s="14">
        <v>13.237273611365996</v>
      </c>
      <c r="V4" s="14">
        <v>13.237273611365996</v>
      </c>
      <c r="W4" s="14">
        <v>13.237273611365996</v>
      </c>
    </row>
    <row r="5" spans="2:23" x14ac:dyDescent="0.2">
      <c r="B5" s="3" t="s">
        <v>2</v>
      </c>
      <c r="C5" s="13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</row>
    <row r="6" spans="2:23" x14ac:dyDescent="0.2">
      <c r="B6" s="2" t="s">
        <v>3</v>
      </c>
      <c r="C6" s="13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</row>
    <row r="7" spans="2:23" x14ac:dyDescent="0.2">
      <c r="B7" s="2" t="s">
        <v>4</v>
      </c>
      <c r="C7" s="13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</row>
    <row r="8" spans="2:23" x14ac:dyDescent="0.2">
      <c r="B8" s="2" t="s">
        <v>5</v>
      </c>
      <c r="C8" s="13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</row>
    <row r="9" spans="2:23" x14ac:dyDescent="0.2">
      <c r="B9" s="2" t="s">
        <v>6</v>
      </c>
      <c r="C9" s="13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</row>
    <row r="10" spans="2:23" x14ac:dyDescent="0.2">
      <c r="B10" s="2" t="s">
        <v>7</v>
      </c>
      <c r="C10" s="13">
        <v>28.139007309469349</v>
      </c>
      <c r="D10" s="14">
        <v>48.035996775124879</v>
      </c>
      <c r="E10" s="14">
        <v>49.391546158945665</v>
      </c>
      <c r="F10" s="14">
        <v>50.813249998882561</v>
      </c>
      <c r="G10" s="14">
        <v>52.205062055098182</v>
      </c>
      <c r="H10" s="14">
        <v>53.617978342403674</v>
      </c>
      <c r="I10" s="14">
        <v>55.039129958120981</v>
      </c>
      <c r="J10" s="14">
        <v>56.469021080320999</v>
      </c>
      <c r="K10" s="14">
        <v>57.91025399213445</v>
      </c>
      <c r="L10" s="14">
        <v>59.361132017708421</v>
      </c>
      <c r="M10" s="14">
        <v>60.822833768874645</v>
      </c>
      <c r="N10" s="14">
        <v>62.295223130624045</v>
      </c>
      <c r="O10" s="14">
        <v>63.778591068068216</v>
      </c>
      <c r="P10" s="14">
        <v>65.273180028007957</v>
      </c>
      <c r="Q10" s="14">
        <v>66.779190712601221</v>
      </c>
      <c r="R10" s="14">
        <v>68.296874357866329</v>
      </c>
      <c r="S10" s="14">
        <v>69.826464603287931</v>
      </c>
      <c r="T10" s="14">
        <v>71.368194349112201</v>
      </c>
      <c r="U10" s="14">
        <v>72.922362825177061</v>
      </c>
      <c r="V10" s="14">
        <v>74.489023384834113</v>
      </c>
      <c r="W10" s="14">
        <v>76.06922912801636</v>
      </c>
    </row>
    <row r="11" spans="2:23" x14ac:dyDescent="0.2">
      <c r="B11" s="2" t="s">
        <v>8</v>
      </c>
      <c r="C11" s="13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</row>
    <row r="12" spans="2:23" x14ac:dyDescent="0.2">
      <c r="B12" s="2" t="s">
        <v>9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</row>
    <row r="13" spans="2:23" x14ac:dyDescent="0.2">
      <c r="B13" s="2" t="s">
        <v>10</v>
      </c>
      <c r="C13" s="13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</row>
    <row r="14" spans="2:23" x14ac:dyDescent="0.2">
      <c r="B14" s="2" t="s">
        <v>11</v>
      </c>
      <c r="C14" s="13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</row>
    <row r="15" spans="2:23" x14ac:dyDescent="0.2">
      <c r="B15" s="2" t="s">
        <v>12</v>
      </c>
      <c r="C15" s="13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</row>
    <row r="16" spans="2:23" x14ac:dyDescent="0.2">
      <c r="B16" s="2" t="s">
        <v>13</v>
      </c>
      <c r="C16" s="13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</row>
    <row r="17" spans="2:23" x14ac:dyDescent="0.2">
      <c r="B17" s="2" t="s">
        <v>14</v>
      </c>
      <c r="C17" s="13">
        <v>0.21974658068000064</v>
      </c>
      <c r="D17" s="14">
        <v>0.39540793449142753</v>
      </c>
      <c r="E17" s="14">
        <v>0.39222248956000033</v>
      </c>
      <c r="F17" s="14">
        <v>0.39634992144000297</v>
      </c>
      <c r="G17" s="14">
        <v>0.40755295082856474</v>
      </c>
      <c r="H17" s="14">
        <v>0.40456090167313991</v>
      </c>
      <c r="I17" s="14">
        <v>0.39777493688228743</v>
      </c>
      <c r="J17" s="14">
        <v>0.3899970159615842</v>
      </c>
      <c r="K17" s="14">
        <v>0.38208602402710706</v>
      </c>
      <c r="L17" s="14">
        <v>0.38840586834423096</v>
      </c>
      <c r="M17" s="14">
        <v>0.3938101035341583</v>
      </c>
      <c r="N17" s="14">
        <v>0.39712874902812834</v>
      </c>
      <c r="O17" s="14">
        <v>0.39945479857120636</v>
      </c>
      <c r="P17" s="14">
        <v>0.40132509481013606</v>
      </c>
      <c r="Q17" s="14">
        <v>0.40301184088498565</v>
      </c>
      <c r="R17" s="14">
        <v>0.40516973925361449</v>
      </c>
      <c r="S17" s="14">
        <v>0.41303134180919537</v>
      </c>
      <c r="T17" s="14">
        <v>0.41989714889927954</v>
      </c>
      <c r="U17" s="14">
        <v>0.4261605318206414</v>
      </c>
      <c r="V17" s="14">
        <v>0.43206255614798778</v>
      </c>
      <c r="W17" s="14">
        <v>0.43775341616265279</v>
      </c>
    </row>
    <row r="18" spans="2:23" x14ac:dyDescent="0.2">
      <c r="B18" s="2" t="s">
        <v>15</v>
      </c>
      <c r="C18" s="13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</row>
    <row r="19" spans="2:23" x14ac:dyDescent="0.2">
      <c r="B19" s="2" t="s">
        <v>16</v>
      </c>
      <c r="C19" s="13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</row>
    <row r="20" spans="2:23" x14ac:dyDescent="0.2">
      <c r="B20" s="2" t="s">
        <v>17</v>
      </c>
      <c r="C20" s="13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</row>
    <row r="21" spans="2:23" x14ac:dyDescent="0.2">
      <c r="B21" s="2" t="s">
        <v>18</v>
      </c>
      <c r="C21" s="13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</row>
    <row r="22" spans="2:23" x14ac:dyDescent="0.2">
      <c r="B22" s="3" t="s">
        <v>19</v>
      </c>
      <c r="C22" s="13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</row>
    <row r="23" spans="2:23" x14ac:dyDescent="0.2">
      <c r="B23" s="2" t="s">
        <v>20</v>
      </c>
      <c r="C23" s="13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</row>
    <row r="24" spans="2:23" x14ac:dyDescent="0.2">
      <c r="B24" s="2" t="s">
        <v>21</v>
      </c>
      <c r="C24" s="13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</row>
    <row r="25" spans="2:23" x14ac:dyDescent="0.2">
      <c r="B25" s="2" t="s">
        <v>22</v>
      </c>
      <c r="C25" s="13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</row>
    <row r="26" spans="2:23" x14ac:dyDescent="0.2">
      <c r="B26" s="2" t="s">
        <v>23</v>
      </c>
      <c r="C26" s="13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</row>
    <row r="27" spans="2:23" ht="13.5" thickBot="1" x14ac:dyDescent="0.25">
      <c r="B27" s="2" t="s">
        <v>24</v>
      </c>
      <c r="C27" s="13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</row>
    <row r="28" spans="2:23" ht="13.5" thickBot="1" x14ac:dyDescent="0.25">
      <c r="B28" s="49" t="s">
        <v>25</v>
      </c>
      <c r="C28" s="16">
        <v>41.596027501515344</v>
      </c>
      <c r="D28" s="16">
        <v>61.668678320982295</v>
      </c>
      <c r="E28" s="16">
        <v>63.021042259871663</v>
      </c>
      <c r="F28" s="16">
        <v>64.446873531688553</v>
      </c>
      <c r="G28" s="16">
        <v>65.849888617292748</v>
      </c>
      <c r="H28" s="16">
        <v>67.259812855442817</v>
      </c>
      <c r="I28" s="16">
        <v>68.674178506369259</v>
      </c>
      <c r="J28" s="16">
        <v>70.096291707648589</v>
      </c>
      <c r="K28" s="16">
        <v>71.529613627527567</v>
      </c>
      <c r="L28" s="16">
        <v>72.986811497418643</v>
      </c>
      <c r="M28" s="16">
        <v>74.453917483774802</v>
      </c>
      <c r="N28" s="16">
        <v>75.929625491018157</v>
      </c>
      <c r="O28" s="16">
        <v>77.415319478005415</v>
      </c>
      <c r="P28" s="16">
        <v>78.911778734184082</v>
      </c>
      <c r="Q28" s="16">
        <v>80.419476164852199</v>
      </c>
      <c r="R28" s="16">
        <v>81.93931770848593</v>
      </c>
      <c r="S28" s="16">
        <v>83.476769556463111</v>
      </c>
      <c r="T28" s="16">
        <v>85.025365109377489</v>
      </c>
      <c r="U28" s="16">
        <v>86.585796968363695</v>
      </c>
      <c r="V28" s="16">
        <v>88.158359552348088</v>
      </c>
      <c r="W28" s="16">
        <v>89.744256155545003</v>
      </c>
    </row>
    <row r="30" spans="2:23" x14ac:dyDescent="0.2">
      <c r="B30" s="25" t="s">
        <v>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W30"/>
  <sheetViews>
    <sheetView zoomScale="85" zoomScaleNormal="85" workbookViewId="0"/>
  </sheetViews>
  <sheetFormatPr baseColWidth="10" defaultColWidth="11.42578125" defaultRowHeight="15" x14ac:dyDescent="0.25"/>
  <cols>
    <col min="1" max="1" width="11.42578125" style="37"/>
    <col min="2" max="2" width="15" style="37" customWidth="1"/>
    <col min="3" max="16384" width="11.42578125" style="37"/>
  </cols>
  <sheetData>
    <row r="2" spans="2:23" ht="15.75" thickBot="1" x14ac:dyDescent="0.3"/>
    <row r="3" spans="2:23" ht="15.75" thickBot="1" x14ac:dyDescent="0.3">
      <c r="B3" s="87" t="s">
        <v>0</v>
      </c>
      <c r="C3" s="159">
        <v>2024</v>
      </c>
      <c r="D3" s="158">
        <f t="shared" ref="D3:W3" si="0">+C3+1</f>
        <v>2025</v>
      </c>
      <c r="E3" s="158">
        <f t="shared" si="0"/>
        <v>2026</v>
      </c>
      <c r="F3" s="158">
        <f t="shared" si="0"/>
        <v>2027</v>
      </c>
      <c r="G3" s="158">
        <f t="shared" si="0"/>
        <v>2028</v>
      </c>
      <c r="H3" s="158">
        <f t="shared" si="0"/>
        <v>2029</v>
      </c>
      <c r="I3" s="158">
        <f t="shared" si="0"/>
        <v>2030</v>
      </c>
      <c r="J3" s="158">
        <f t="shared" si="0"/>
        <v>2031</v>
      </c>
      <c r="K3" s="158">
        <f t="shared" si="0"/>
        <v>2032</v>
      </c>
      <c r="L3" s="158">
        <f t="shared" si="0"/>
        <v>2033</v>
      </c>
      <c r="M3" s="160">
        <f t="shared" si="0"/>
        <v>2034</v>
      </c>
      <c r="N3" s="160">
        <f t="shared" si="0"/>
        <v>2035</v>
      </c>
      <c r="O3" s="160">
        <f t="shared" si="0"/>
        <v>2036</v>
      </c>
      <c r="P3" s="160">
        <f t="shared" si="0"/>
        <v>2037</v>
      </c>
      <c r="Q3" s="160">
        <f t="shared" si="0"/>
        <v>2038</v>
      </c>
      <c r="R3" s="160">
        <f t="shared" si="0"/>
        <v>2039</v>
      </c>
      <c r="S3" s="160">
        <f t="shared" si="0"/>
        <v>2040</v>
      </c>
      <c r="T3" s="160">
        <f t="shared" si="0"/>
        <v>2041</v>
      </c>
      <c r="U3" s="160">
        <f t="shared" si="0"/>
        <v>2042</v>
      </c>
      <c r="V3" s="160">
        <f t="shared" si="0"/>
        <v>2043</v>
      </c>
      <c r="W3" s="161">
        <f t="shared" si="0"/>
        <v>2044</v>
      </c>
    </row>
    <row r="4" spans="2:23" x14ac:dyDescent="0.25">
      <c r="B4" s="2" t="s">
        <v>1</v>
      </c>
      <c r="C4" s="13">
        <v>21.309805671478802</v>
      </c>
      <c r="D4" s="14">
        <v>21.309805671478802</v>
      </c>
      <c r="E4" s="14">
        <v>21.309805671478802</v>
      </c>
      <c r="F4" s="14">
        <v>21.309805671478802</v>
      </c>
      <c r="G4" s="14">
        <v>21.309805671478802</v>
      </c>
      <c r="H4" s="14">
        <v>21.309805671478802</v>
      </c>
      <c r="I4" s="14">
        <v>21.309805671478802</v>
      </c>
      <c r="J4" s="14">
        <v>21.309805671478802</v>
      </c>
      <c r="K4" s="14">
        <v>21.309805671478802</v>
      </c>
      <c r="L4" s="14">
        <v>21.309805671478802</v>
      </c>
      <c r="M4" s="14">
        <v>21.309805671478802</v>
      </c>
      <c r="N4" s="14">
        <v>21.309805671478802</v>
      </c>
      <c r="O4" s="14">
        <v>21.309805671478802</v>
      </c>
      <c r="P4" s="14">
        <v>21.309805671478802</v>
      </c>
      <c r="Q4" s="14">
        <v>21.309805671478802</v>
      </c>
      <c r="R4" s="14">
        <v>21.309805671478802</v>
      </c>
      <c r="S4" s="14">
        <v>21.309805671478802</v>
      </c>
      <c r="T4" s="14">
        <v>21.309805671478802</v>
      </c>
      <c r="U4" s="14">
        <v>21.309805671478802</v>
      </c>
      <c r="V4" s="14">
        <v>21.309805671478802</v>
      </c>
      <c r="W4" s="14">
        <v>21.309805671478802</v>
      </c>
    </row>
    <row r="5" spans="2:23" x14ac:dyDescent="0.25">
      <c r="B5" s="3" t="s">
        <v>2</v>
      </c>
      <c r="C5" s="13">
        <v>0.47925842793276374</v>
      </c>
      <c r="D5" s="14">
        <v>0.59620123626345822</v>
      </c>
      <c r="E5" s="14">
        <v>0.71314404459415293</v>
      </c>
      <c r="F5" s="14">
        <v>0.83008685292484752</v>
      </c>
      <c r="G5" s="14">
        <v>0.94702966125554211</v>
      </c>
      <c r="H5" s="14">
        <v>1.0639724695862365</v>
      </c>
      <c r="I5" s="14">
        <v>1.1809152779169312</v>
      </c>
      <c r="J5" s="14">
        <v>1.2978580862476259</v>
      </c>
      <c r="K5" s="14">
        <v>1.4148008945783204</v>
      </c>
      <c r="L5" s="14">
        <v>1.5317437029090151</v>
      </c>
      <c r="M5" s="14">
        <v>1.6486865112397113</v>
      </c>
      <c r="N5" s="14">
        <v>1.7656293195704074</v>
      </c>
      <c r="O5" s="14">
        <v>1.8825721279011045</v>
      </c>
      <c r="P5" s="14">
        <v>1.9995149362318014</v>
      </c>
      <c r="Q5" s="14">
        <v>2.1164577445624979</v>
      </c>
      <c r="R5" s="14">
        <v>2.2334005528931944</v>
      </c>
      <c r="S5" s="14">
        <v>2.3503433612238909</v>
      </c>
      <c r="T5" s="14">
        <v>2.4672861695545873</v>
      </c>
      <c r="U5" s="14">
        <v>2.4672861695545873</v>
      </c>
      <c r="V5" s="14">
        <v>2.6646690631189545</v>
      </c>
      <c r="W5" s="14">
        <v>2.877842588168471</v>
      </c>
    </row>
    <row r="6" spans="2:23" x14ac:dyDescent="0.25">
      <c r="B6" s="2" t="s">
        <v>3</v>
      </c>
      <c r="C6" s="13">
        <v>0.32526866160600015</v>
      </c>
      <c r="D6" s="14">
        <v>0.32526866160600015</v>
      </c>
      <c r="E6" s="14">
        <v>0.32526866160600015</v>
      </c>
      <c r="F6" s="14">
        <v>0.32526866160600015</v>
      </c>
      <c r="G6" s="14">
        <v>0.32526866160600015</v>
      </c>
      <c r="H6" s="14">
        <v>0.32526866160600015</v>
      </c>
      <c r="I6" s="14">
        <v>0.32526866160600015</v>
      </c>
      <c r="J6" s="14">
        <v>0.32526866160600015</v>
      </c>
      <c r="K6" s="14">
        <v>0.32526866160600015</v>
      </c>
      <c r="L6" s="14">
        <v>0.32526866160600015</v>
      </c>
      <c r="M6" s="14">
        <v>0.32526866160600015</v>
      </c>
      <c r="N6" s="14">
        <v>0.32526866160600015</v>
      </c>
      <c r="O6" s="14">
        <v>0.32526866160600015</v>
      </c>
      <c r="P6" s="14">
        <v>0.32526866160600015</v>
      </c>
      <c r="Q6" s="14">
        <v>0.32526866160600015</v>
      </c>
      <c r="R6" s="14">
        <v>0.32526866160600015</v>
      </c>
      <c r="S6" s="14">
        <v>0.32526866160600015</v>
      </c>
      <c r="T6" s="14">
        <v>0.32526866160600015</v>
      </c>
      <c r="U6" s="14">
        <v>0.32526866160600015</v>
      </c>
      <c r="V6" s="14">
        <v>0.32526866160600015</v>
      </c>
      <c r="W6" s="14">
        <v>0.32526866160600015</v>
      </c>
    </row>
    <row r="7" spans="2:23" x14ac:dyDescent="0.25">
      <c r="B7" s="2" t="s">
        <v>4</v>
      </c>
      <c r="C7" s="13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</row>
    <row r="8" spans="2:23" x14ac:dyDescent="0.25">
      <c r="B8" s="2" t="s">
        <v>5</v>
      </c>
      <c r="C8" s="13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</row>
    <row r="9" spans="2:23" x14ac:dyDescent="0.25">
      <c r="B9" s="2" t="s">
        <v>6</v>
      </c>
      <c r="C9" s="13">
        <v>1.1024866768223267</v>
      </c>
      <c r="D9" s="14">
        <v>1.1160798087928478</v>
      </c>
      <c r="E9" s="14">
        <v>1.1373987902606102</v>
      </c>
      <c r="F9" s="14">
        <v>1.1616029762826876</v>
      </c>
      <c r="G9" s="14">
        <v>1.1878305792797721</v>
      </c>
      <c r="H9" s="14">
        <v>1.2151135319794744</v>
      </c>
      <c r="I9" s="14">
        <v>1.2434829661000517</v>
      </c>
      <c r="J9" s="14">
        <v>1.2727612026556288</v>
      </c>
      <c r="K9" s="14">
        <v>1.3012316899340932</v>
      </c>
      <c r="L9" s="14">
        <v>1.330434296496543</v>
      </c>
      <c r="M9" s="14">
        <v>1.3603654814134092</v>
      </c>
      <c r="N9" s="14">
        <v>1.3910347412254573</v>
      </c>
      <c r="O9" s="14">
        <v>1.4224484475768193</v>
      </c>
      <c r="P9" s="14">
        <v>1.4546532806473655</v>
      </c>
      <c r="Q9" s="14">
        <v>1.4874576561412931</v>
      </c>
      <c r="R9" s="14">
        <v>1.5208428177948388</v>
      </c>
      <c r="S9" s="14">
        <v>1.5550249751732694</v>
      </c>
      <c r="T9" s="14">
        <v>1.5900433676514496</v>
      </c>
      <c r="U9" s="14">
        <v>1.6259204104619238</v>
      </c>
      <c r="V9" s="14">
        <v>1.6624843826389284</v>
      </c>
      <c r="W9" s="14">
        <v>1.3400463038234431</v>
      </c>
    </row>
    <row r="10" spans="2:23" x14ac:dyDescent="0.25">
      <c r="B10" s="2" t="s">
        <v>7</v>
      </c>
      <c r="C10" s="13">
        <v>83.030977552423963</v>
      </c>
      <c r="D10" s="14">
        <v>83.030977552423963</v>
      </c>
      <c r="E10" s="14">
        <v>83.030977552423963</v>
      </c>
      <c r="F10" s="14">
        <v>83.030977552423963</v>
      </c>
      <c r="G10" s="14">
        <v>83.030977552423963</v>
      </c>
      <c r="H10" s="14">
        <v>83.030977552423963</v>
      </c>
      <c r="I10" s="14">
        <v>83.030977552423963</v>
      </c>
      <c r="J10" s="14">
        <v>83.030977552423963</v>
      </c>
      <c r="K10" s="14">
        <v>83.030977552423963</v>
      </c>
      <c r="L10" s="14">
        <v>83.030977552423963</v>
      </c>
      <c r="M10" s="14">
        <v>83.030977552423963</v>
      </c>
      <c r="N10" s="14">
        <v>83.030977552423963</v>
      </c>
      <c r="O10" s="14">
        <v>83.030977552423963</v>
      </c>
      <c r="P10" s="14">
        <v>83.030977552423963</v>
      </c>
      <c r="Q10" s="14">
        <v>83.030977552423963</v>
      </c>
      <c r="R10" s="14">
        <v>83.030977552423963</v>
      </c>
      <c r="S10" s="14">
        <v>83.030977552423963</v>
      </c>
      <c r="T10" s="14">
        <v>83.030977552423963</v>
      </c>
      <c r="U10" s="14">
        <v>83.030977552423963</v>
      </c>
      <c r="V10" s="14">
        <v>83.030977552423963</v>
      </c>
      <c r="W10" s="14">
        <v>83.030977552423963</v>
      </c>
    </row>
    <row r="11" spans="2:23" x14ac:dyDescent="0.25">
      <c r="B11" s="2" t="s">
        <v>8</v>
      </c>
      <c r="C11" s="13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</row>
    <row r="12" spans="2:23" x14ac:dyDescent="0.25">
      <c r="B12" s="2" t="s">
        <v>9</v>
      </c>
      <c r="C12" s="13">
        <v>3.2607498656699985</v>
      </c>
      <c r="D12" s="14">
        <v>3.2607498656699985</v>
      </c>
      <c r="E12" s="14">
        <v>3.2607498656699985</v>
      </c>
      <c r="F12" s="14">
        <v>3.2607498656699985</v>
      </c>
      <c r="G12" s="14">
        <v>3.2607498656699985</v>
      </c>
      <c r="H12" s="14">
        <v>3.2607498656699985</v>
      </c>
      <c r="I12" s="14">
        <v>3.2607498656699985</v>
      </c>
      <c r="J12" s="14">
        <v>3.2607498656699985</v>
      </c>
      <c r="K12" s="14">
        <v>3.2607498656699985</v>
      </c>
      <c r="L12" s="14">
        <v>3.2607498656699985</v>
      </c>
      <c r="M12" s="14">
        <v>3.2607498656699985</v>
      </c>
      <c r="N12" s="14">
        <v>3.2607498656699985</v>
      </c>
      <c r="O12" s="14">
        <v>3.2607498656699985</v>
      </c>
      <c r="P12" s="14">
        <v>3.2607498656699985</v>
      </c>
      <c r="Q12" s="14">
        <v>3.2607498656699985</v>
      </c>
      <c r="R12" s="14">
        <v>3.2607498656699985</v>
      </c>
      <c r="S12" s="14">
        <v>3.2607498656699985</v>
      </c>
      <c r="T12" s="14">
        <v>3.2607498656699985</v>
      </c>
      <c r="U12" s="14">
        <v>3.2607498656699985</v>
      </c>
      <c r="V12" s="14">
        <v>3.2607498656699985</v>
      </c>
      <c r="W12" s="14">
        <v>3.2607498656699985</v>
      </c>
    </row>
    <row r="13" spans="2:23" x14ac:dyDescent="0.25">
      <c r="B13" s="2" t="s">
        <v>10</v>
      </c>
      <c r="C13" s="13">
        <v>2.22586086539454</v>
      </c>
      <c r="D13" s="14">
        <v>2.22586086539454</v>
      </c>
      <c r="E13" s="14">
        <v>2.22586086539454</v>
      </c>
      <c r="F13" s="14">
        <v>2.22586086539454</v>
      </c>
      <c r="G13" s="14">
        <v>2.22586086539454</v>
      </c>
      <c r="H13" s="14">
        <v>2.22586086539454</v>
      </c>
      <c r="I13" s="14">
        <v>2.22586086539454</v>
      </c>
      <c r="J13" s="14">
        <v>2.22586086539454</v>
      </c>
      <c r="K13" s="14">
        <v>2.22586086539454</v>
      </c>
      <c r="L13" s="14">
        <v>2.22586086539454</v>
      </c>
      <c r="M13" s="14">
        <v>2.22586086539454</v>
      </c>
      <c r="N13" s="14">
        <v>2.22586086539454</v>
      </c>
      <c r="O13" s="14">
        <v>2.22586086539454</v>
      </c>
      <c r="P13" s="14">
        <v>2.22586086539454</v>
      </c>
      <c r="Q13" s="14">
        <v>2.22586086539454</v>
      </c>
      <c r="R13" s="14">
        <v>2.22586086539454</v>
      </c>
      <c r="S13" s="14">
        <v>2.22586086539454</v>
      </c>
      <c r="T13" s="14">
        <v>2.22586086539454</v>
      </c>
      <c r="U13" s="14">
        <v>2.22586086539454</v>
      </c>
      <c r="V13" s="14">
        <v>2.22586086539454</v>
      </c>
      <c r="W13" s="14">
        <v>2.22586086539454</v>
      </c>
    </row>
    <row r="14" spans="2:23" x14ac:dyDescent="0.25">
      <c r="B14" s="2" t="s">
        <v>11</v>
      </c>
      <c r="C14" s="13">
        <v>2.4141425170372286</v>
      </c>
      <c r="D14" s="14">
        <v>2.4141425170372286</v>
      </c>
      <c r="E14" s="14">
        <v>2.4141425170372286</v>
      </c>
      <c r="F14" s="14">
        <v>2.4141425170372286</v>
      </c>
      <c r="G14" s="14">
        <v>2.4141425170372286</v>
      </c>
      <c r="H14" s="14">
        <v>2.4141425170372286</v>
      </c>
      <c r="I14" s="14">
        <v>2.4141425170372286</v>
      </c>
      <c r="J14" s="14">
        <v>2.4141425170372286</v>
      </c>
      <c r="K14" s="14">
        <v>2.4141425170372286</v>
      </c>
      <c r="L14" s="14">
        <v>2.4141425170372286</v>
      </c>
      <c r="M14" s="14">
        <v>2.4141425170372286</v>
      </c>
      <c r="N14" s="14">
        <v>2.4141425170372286</v>
      </c>
      <c r="O14" s="14">
        <v>2.4141425170372286</v>
      </c>
      <c r="P14" s="14">
        <v>2.4141425170372286</v>
      </c>
      <c r="Q14" s="14">
        <v>2.4141425170372286</v>
      </c>
      <c r="R14" s="14">
        <v>2.4141425170372286</v>
      </c>
      <c r="S14" s="14">
        <v>2.4141425170372286</v>
      </c>
      <c r="T14" s="14">
        <v>2.4141425170372286</v>
      </c>
      <c r="U14" s="14">
        <v>2.4141425170372286</v>
      </c>
      <c r="V14" s="14">
        <v>2.4141425170372286</v>
      </c>
      <c r="W14" s="14">
        <v>2.4141425170372286</v>
      </c>
    </row>
    <row r="15" spans="2:23" x14ac:dyDescent="0.25">
      <c r="B15" s="2" t="s">
        <v>12</v>
      </c>
      <c r="C15" s="13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</row>
    <row r="16" spans="2:23" x14ac:dyDescent="0.25">
      <c r="B16" s="2" t="s">
        <v>13</v>
      </c>
      <c r="C16" s="13">
        <v>1.427227647132</v>
      </c>
      <c r="D16" s="14">
        <v>1.427227647132</v>
      </c>
      <c r="E16" s="14">
        <v>1.427227647132</v>
      </c>
      <c r="F16" s="14">
        <v>1.427227647132</v>
      </c>
      <c r="G16" s="14">
        <v>1.427227647132</v>
      </c>
      <c r="H16" s="14">
        <v>1.427227647132</v>
      </c>
      <c r="I16" s="14">
        <v>1.427227647132</v>
      </c>
      <c r="J16" s="14">
        <v>1.427227647132</v>
      </c>
      <c r="K16" s="14">
        <v>1.427227647132</v>
      </c>
      <c r="L16" s="14">
        <v>1.427227647132</v>
      </c>
      <c r="M16" s="14">
        <v>1.427227647132</v>
      </c>
      <c r="N16" s="14">
        <v>1.427227647132</v>
      </c>
      <c r="O16" s="14">
        <v>1.427227647132</v>
      </c>
      <c r="P16" s="14">
        <v>1.427227647132</v>
      </c>
      <c r="Q16" s="14">
        <v>1.427227647132</v>
      </c>
      <c r="R16" s="14">
        <v>1.427227647132</v>
      </c>
      <c r="S16" s="14">
        <v>1.427227647132</v>
      </c>
      <c r="T16" s="14">
        <v>1.427227647132</v>
      </c>
      <c r="U16" s="14">
        <v>1.427227647132</v>
      </c>
      <c r="V16" s="14">
        <v>1.427227647132</v>
      </c>
      <c r="W16" s="14">
        <v>1.427227647132</v>
      </c>
    </row>
    <row r="17" spans="2:23" x14ac:dyDescent="0.25">
      <c r="B17" s="2" t="s">
        <v>14</v>
      </c>
      <c r="C17" s="13">
        <v>1.8326851934819999</v>
      </c>
      <c r="D17" s="14">
        <v>1.8607722495779999</v>
      </c>
      <c r="E17" s="14">
        <v>1.8888593056740002</v>
      </c>
      <c r="F17" s="14">
        <v>1.9169463617699998</v>
      </c>
      <c r="G17" s="14">
        <v>1.9450334178659998</v>
      </c>
      <c r="H17" s="14">
        <v>1.9731204739619999</v>
      </c>
      <c r="I17" s="14">
        <v>2.0012075300580001</v>
      </c>
      <c r="J17" s="14">
        <v>2.0292945861539997</v>
      </c>
      <c r="K17" s="14">
        <v>2.0573816422499998</v>
      </c>
      <c r="L17" s="14">
        <v>2.0854686983460002</v>
      </c>
      <c r="M17" s="14">
        <v>2.1135557544419998</v>
      </c>
      <c r="N17" s="14">
        <v>2.1416428105379994</v>
      </c>
      <c r="O17" s="14">
        <v>2.1697298666339995</v>
      </c>
      <c r="P17" s="14">
        <v>2.19781692273</v>
      </c>
      <c r="Q17" s="14">
        <v>2.2259039788259991</v>
      </c>
      <c r="R17" s="14">
        <v>2.2539910349219996</v>
      </c>
      <c r="S17" s="14">
        <v>2.2820780910179996</v>
      </c>
      <c r="T17" s="14">
        <v>2.3101651471139997</v>
      </c>
      <c r="U17" s="14">
        <v>2.3382522032099993</v>
      </c>
      <c r="V17" s="14">
        <v>2.3663392593059998</v>
      </c>
      <c r="W17" s="14">
        <v>2.3944263154019994</v>
      </c>
    </row>
    <row r="18" spans="2:23" x14ac:dyDescent="0.25">
      <c r="B18" s="2" t="s">
        <v>15</v>
      </c>
      <c r="C18" s="13">
        <v>1.2885363314339997</v>
      </c>
      <c r="D18" s="14">
        <v>1.2885363314339997</v>
      </c>
      <c r="E18" s="14">
        <v>1.2885363314339997</v>
      </c>
      <c r="F18" s="14">
        <v>1.2885363314339997</v>
      </c>
      <c r="G18" s="14">
        <v>1.2885363314339997</v>
      </c>
      <c r="H18" s="14">
        <v>1.2885363314339997</v>
      </c>
      <c r="I18" s="14">
        <v>1.2885363314339997</v>
      </c>
      <c r="J18" s="14">
        <v>1.2885363314339997</v>
      </c>
      <c r="K18" s="14">
        <v>1.2885363314339997</v>
      </c>
      <c r="L18" s="14">
        <v>1.2885363314339997</v>
      </c>
      <c r="M18" s="14">
        <v>1.2885363314339997</v>
      </c>
      <c r="N18" s="14">
        <v>1.2885363314339997</v>
      </c>
      <c r="O18" s="14">
        <v>1.2885363314339997</v>
      </c>
      <c r="P18" s="14">
        <v>1.2885363314339997</v>
      </c>
      <c r="Q18" s="14">
        <v>1.2885363314339997</v>
      </c>
      <c r="R18" s="14">
        <v>1.2885363314339997</v>
      </c>
      <c r="S18" s="14">
        <v>1.2885363314339997</v>
      </c>
      <c r="T18" s="14">
        <v>1.2885363314339997</v>
      </c>
      <c r="U18" s="14">
        <v>1.2885363314339997</v>
      </c>
      <c r="V18" s="14">
        <v>1.2885363314339997</v>
      </c>
      <c r="W18" s="14">
        <v>1.2885363314339997</v>
      </c>
    </row>
    <row r="19" spans="2:23" x14ac:dyDescent="0.25">
      <c r="B19" s="2" t="s">
        <v>16</v>
      </c>
      <c r="C19" s="13">
        <v>1.230201348519</v>
      </c>
      <c r="D19" s="14">
        <v>1.230201348519</v>
      </c>
      <c r="E19" s="14">
        <v>1.230201348519</v>
      </c>
      <c r="F19" s="14">
        <v>1.230201348519</v>
      </c>
      <c r="G19" s="14">
        <v>1.230201348519</v>
      </c>
      <c r="H19" s="14">
        <v>1.230201348519</v>
      </c>
      <c r="I19" s="14">
        <v>1.230201348519</v>
      </c>
      <c r="J19" s="14">
        <v>1.230201348519</v>
      </c>
      <c r="K19" s="14">
        <v>1.230201348519</v>
      </c>
      <c r="L19" s="14">
        <v>1.230201348519</v>
      </c>
      <c r="M19" s="14">
        <v>1.230201348519</v>
      </c>
      <c r="N19" s="14">
        <v>1.230201348519</v>
      </c>
      <c r="O19" s="14">
        <v>1.230201348519</v>
      </c>
      <c r="P19" s="14">
        <v>1.230201348519</v>
      </c>
      <c r="Q19" s="14">
        <v>1.230201348519</v>
      </c>
      <c r="R19" s="14">
        <v>1.230201348519</v>
      </c>
      <c r="S19" s="14">
        <v>1.230201348519</v>
      </c>
      <c r="T19" s="14">
        <v>1.230201348519</v>
      </c>
      <c r="U19" s="14">
        <v>1.230201348519</v>
      </c>
      <c r="V19" s="14">
        <v>1.230201348519</v>
      </c>
      <c r="W19" s="14">
        <v>1.230201348519</v>
      </c>
    </row>
    <row r="20" spans="2:23" x14ac:dyDescent="0.25">
      <c r="B20" s="2" t="s">
        <v>17</v>
      </c>
      <c r="C20" s="13">
        <v>5.0718041544091346</v>
      </c>
      <c r="D20" s="14">
        <v>5.4474825772869977</v>
      </c>
      <c r="E20" s="14">
        <v>5.8055732913187565</v>
      </c>
      <c r="F20" s="14">
        <v>6.1604790223139787</v>
      </c>
      <c r="G20" s="14">
        <v>6.6302427938703561</v>
      </c>
      <c r="H20" s="14">
        <v>7.0951775283140535</v>
      </c>
      <c r="I20" s="14">
        <v>7.482615252382729</v>
      </c>
      <c r="J20" s="14">
        <v>7.870411281160588</v>
      </c>
      <c r="K20" s="14">
        <v>8.2585741269675168</v>
      </c>
      <c r="L20" s="14">
        <v>8.5318655360910913</v>
      </c>
      <c r="M20" s="14">
        <v>8.8055398691946483</v>
      </c>
      <c r="N20" s="14">
        <v>9.0796050000656408</v>
      </c>
      <c r="O20" s="14">
        <v>9.3540689145697247</v>
      </c>
      <c r="P20" s="14">
        <v>9.6289397658936213</v>
      </c>
      <c r="Q20" s="14">
        <v>9.904225881205118</v>
      </c>
      <c r="R20" s="14">
        <v>10.179935719060373</v>
      </c>
      <c r="S20" s="14">
        <v>10.456078064450264</v>
      </c>
      <c r="T20" s="14">
        <v>10.7326612820848</v>
      </c>
      <c r="U20" s="14">
        <v>11.009696250147439</v>
      </c>
      <c r="V20" s="14">
        <v>11.287184918711139</v>
      </c>
      <c r="W20" s="14">
        <v>11.565165523191936</v>
      </c>
    </row>
    <row r="21" spans="2:23" x14ac:dyDescent="0.25">
      <c r="B21" s="2" t="s">
        <v>18</v>
      </c>
      <c r="C21" s="13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</row>
    <row r="22" spans="2:23" x14ac:dyDescent="0.25">
      <c r="B22" s="3" t="s">
        <v>19</v>
      </c>
      <c r="C22" s="13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</row>
    <row r="23" spans="2:23" x14ac:dyDescent="0.25">
      <c r="B23" s="2" t="s">
        <v>20</v>
      </c>
      <c r="C23" s="13">
        <v>0.16415552917187198</v>
      </c>
      <c r="D23" s="14">
        <v>0.18385419267249656</v>
      </c>
      <c r="E23" s="14">
        <v>0.20591669579319621</v>
      </c>
      <c r="F23" s="14">
        <v>0.2306266992883797</v>
      </c>
      <c r="G23" s="14">
        <v>0.25830190320298535</v>
      </c>
      <c r="H23" s="14">
        <v>0.28929813158734358</v>
      </c>
      <c r="I23" s="14">
        <v>0.32401390737782482</v>
      </c>
      <c r="J23" s="14">
        <v>0.36289557626316377</v>
      </c>
      <c r="K23" s="14">
        <v>0.40644304541474335</v>
      </c>
      <c r="L23" s="14">
        <v>0.45521621086451264</v>
      </c>
      <c r="M23" s="14">
        <v>0.50984215616825412</v>
      </c>
      <c r="N23" s="14">
        <v>0.57102321490844465</v>
      </c>
      <c r="O23" s="14">
        <v>0.63954600069745804</v>
      </c>
      <c r="P23" s="14">
        <v>0.71629152078115299</v>
      </c>
      <c r="Q23" s="14">
        <v>0.72880680723427405</v>
      </c>
      <c r="R23" s="14">
        <v>0.85604473995343244</v>
      </c>
      <c r="S23" s="14">
        <v>0.9807791441672522</v>
      </c>
      <c r="T23" s="14">
        <v>1.102956212137137</v>
      </c>
      <c r="U23" s="14">
        <v>1.2391868878719472</v>
      </c>
      <c r="V23" s="14">
        <v>1.3877033770914891</v>
      </c>
      <c r="W23" s="14">
        <v>0</v>
      </c>
    </row>
    <row r="24" spans="2:23" x14ac:dyDescent="0.25">
      <c r="B24" s="2" t="s">
        <v>21</v>
      </c>
      <c r="C24" s="13">
        <v>1.1982494595376001</v>
      </c>
      <c r="D24" s="14">
        <v>1.1982494595376001</v>
      </c>
      <c r="E24" s="14">
        <v>1.1982494595376001</v>
      </c>
      <c r="F24" s="14">
        <v>1.1982494595376001</v>
      </c>
      <c r="G24" s="14">
        <v>1.1982494595376001</v>
      </c>
      <c r="H24" s="14">
        <v>1.1982494595376001</v>
      </c>
      <c r="I24" s="14">
        <v>1.1982494595376001</v>
      </c>
      <c r="J24" s="14">
        <v>1.1982494595376001</v>
      </c>
      <c r="K24" s="14">
        <v>1.1982494595376001</v>
      </c>
      <c r="L24" s="14">
        <v>1.1982494595376001</v>
      </c>
      <c r="M24" s="14">
        <v>1.1982494595376001</v>
      </c>
      <c r="N24" s="14">
        <v>1.1982494595376001</v>
      </c>
      <c r="O24" s="14">
        <v>1.1982494595376001</v>
      </c>
      <c r="P24" s="14">
        <v>1.1982494595376001</v>
      </c>
      <c r="Q24" s="14">
        <v>1.1982494595376001</v>
      </c>
      <c r="R24" s="14">
        <v>1.1982494595376001</v>
      </c>
      <c r="S24" s="14">
        <v>1.1982494595376001</v>
      </c>
      <c r="T24" s="14">
        <v>1.1982494595376001</v>
      </c>
      <c r="U24" s="14">
        <v>1.1982494595376001</v>
      </c>
      <c r="V24" s="14">
        <v>1.1982494595376001</v>
      </c>
      <c r="W24" s="14">
        <v>1.1982494595376001</v>
      </c>
    </row>
    <row r="25" spans="2:23" x14ac:dyDescent="0.25">
      <c r="B25" s="2" t="s">
        <v>22</v>
      </c>
      <c r="C25" s="13">
        <v>6.7273672803464801E-2</v>
      </c>
      <c r="D25" s="14">
        <v>0.12611506405144582</v>
      </c>
      <c r="E25" s="14">
        <v>0.12737621469196025</v>
      </c>
      <c r="F25" s="14">
        <v>0.12864997683887988</v>
      </c>
      <c r="G25" s="14">
        <v>0.12993647660726867</v>
      </c>
      <c r="H25" s="14">
        <v>0.13123584137334135</v>
      </c>
      <c r="I25" s="14">
        <v>0.13254819978707483</v>
      </c>
      <c r="J25" s="14">
        <v>0.13387368178494558</v>
      </c>
      <c r="K25" s="14">
        <v>0.13521241860279501</v>
      </c>
      <c r="L25" s="14">
        <v>0.13656454278882296</v>
      </c>
      <c r="M25" s="14">
        <v>0.13793018821671119</v>
      </c>
      <c r="N25" s="14">
        <v>0.1393094900988783</v>
      </c>
      <c r="O25" s="14">
        <v>0.1407025849998671</v>
      </c>
      <c r="P25" s="14">
        <v>0.14210961084986579</v>
      </c>
      <c r="Q25" s="14">
        <v>0.1435307069583644</v>
      </c>
      <c r="R25" s="14">
        <v>0.14496601402794806</v>
      </c>
      <c r="S25" s="14">
        <v>0.14641567416822759</v>
      </c>
      <c r="T25" s="14">
        <v>0.14787983090990983</v>
      </c>
      <c r="U25" s="14">
        <v>0.14935862921900891</v>
      </c>
      <c r="V25" s="14">
        <v>0.15085221551119901</v>
      </c>
      <c r="W25" s="14">
        <v>0.16593743706231898</v>
      </c>
    </row>
    <row r="26" spans="2:23" x14ac:dyDescent="0.25">
      <c r="B26" s="2" t="s">
        <v>23</v>
      </c>
      <c r="C26" s="13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</row>
    <row r="27" spans="2:23" ht="15.75" thickBot="1" x14ac:dyDescent="0.3">
      <c r="B27" s="2" t="s">
        <v>24</v>
      </c>
      <c r="C27" s="13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</row>
    <row r="28" spans="2:23" ht="15.75" thickBot="1" x14ac:dyDescent="0.3">
      <c r="B28" s="49" t="s">
        <v>25</v>
      </c>
      <c r="C28" s="16">
        <v>126.4286835748547</v>
      </c>
      <c r="D28" s="16">
        <v>127.0415250488784</v>
      </c>
      <c r="E28" s="16">
        <v>127.58928826256583</v>
      </c>
      <c r="F28" s="16">
        <v>128.1394118096519</v>
      </c>
      <c r="G28" s="16">
        <v>128.80939475231506</v>
      </c>
      <c r="H28" s="16">
        <v>129.47893789703559</v>
      </c>
      <c r="I28" s="16">
        <v>130.07580305385576</v>
      </c>
      <c r="J28" s="16">
        <v>130.6781143344991</v>
      </c>
      <c r="K28" s="16">
        <v>131.28466373798062</v>
      </c>
      <c r="L28" s="16">
        <v>131.78231290772911</v>
      </c>
      <c r="M28" s="16">
        <v>132.28693988090785</v>
      </c>
      <c r="N28" s="16">
        <v>132.79926449663995</v>
      </c>
      <c r="O28" s="16">
        <v>133.3200878626121</v>
      </c>
      <c r="P28" s="16">
        <v>133.85034595736693</v>
      </c>
      <c r="Q28" s="16">
        <v>134.31740269516064</v>
      </c>
      <c r="R28" s="16">
        <v>134.90020079888492</v>
      </c>
      <c r="S28" s="16">
        <v>135.48173923043407</v>
      </c>
      <c r="T28" s="16">
        <v>136.06201192968501</v>
      </c>
      <c r="U28" s="16">
        <v>136.54072047069803</v>
      </c>
      <c r="V28" s="16">
        <v>137.23025313661086</v>
      </c>
      <c r="W28" s="16">
        <v>136.05443808788132</v>
      </c>
    </row>
    <row r="30" spans="2:23" x14ac:dyDescent="0.25">
      <c r="B30" s="48" t="s">
        <v>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W30"/>
  <sheetViews>
    <sheetView zoomScale="85" zoomScaleNormal="85" workbookViewId="0"/>
  </sheetViews>
  <sheetFormatPr baseColWidth="10" defaultColWidth="11.42578125" defaultRowHeight="15" x14ac:dyDescent="0.25"/>
  <cols>
    <col min="1" max="1" width="11.42578125" style="37"/>
    <col min="2" max="2" width="15" style="37" customWidth="1"/>
    <col min="3" max="16384" width="11.42578125" style="37"/>
  </cols>
  <sheetData>
    <row r="2" spans="2:23" ht="15.75" thickBot="1" x14ac:dyDescent="0.3"/>
    <row r="3" spans="2:23" ht="15.75" thickBot="1" x14ac:dyDescent="0.3">
      <c r="B3" s="87" t="s">
        <v>0</v>
      </c>
      <c r="C3" s="159">
        <v>2024</v>
      </c>
      <c r="D3" s="158">
        <f t="shared" ref="D3:W3" si="0">+C3+1</f>
        <v>2025</v>
      </c>
      <c r="E3" s="158">
        <f t="shared" si="0"/>
        <v>2026</v>
      </c>
      <c r="F3" s="158">
        <f t="shared" si="0"/>
        <v>2027</v>
      </c>
      <c r="G3" s="158">
        <f t="shared" si="0"/>
        <v>2028</v>
      </c>
      <c r="H3" s="158">
        <f t="shared" si="0"/>
        <v>2029</v>
      </c>
      <c r="I3" s="158">
        <f t="shared" si="0"/>
        <v>2030</v>
      </c>
      <c r="J3" s="158">
        <f t="shared" si="0"/>
        <v>2031</v>
      </c>
      <c r="K3" s="158">
        <f t="shared" si="0"/>
        <v>2032</v>
      </c>
      <c r="L3" s="158">
        <f t="shared" si="0"/>
        <v>2033</v>
      </c>
      <c r="M3" s="160">
        <f t="shared" si="0"/>
        <v>2034</v>
      </c>
      <c r="N3" s="160">
        <f t="shared" si="0"/>
        <v>2035</v>
      </c>
      <c r="O3" s="160">
        <f t="shared" si="0"/>
        <v>2036</v>
      </c>
      <c r="P3" s="160">
        <f t="shared" si="0"/>
        <v>2037</v>
      </c>
      <c r="Q3" s="160">
        <f t="shared" si="0"/>
        <v>2038</v>
      </c>
      <c r="R3" s="160">
        <f t="shared" si="0"/>
        <v>2039</v>
      </c>
      <c r="S3" s="160">
        <f t="shared" si="0"/>
        <v>2040</v>
      </c>
      <c r="T3" s="160">
        <f t="shared" si="0"/>
        <v>2041</v>
      </c>
      <c r="U3" s="160">
        <f t="shared" si="0"/>
        <v>2042</v>
      </c>
      <c r="V3" s="160">
        <f t="shared" si="0"/>
        <v>2043</v>
      </c>
      <c r="W3" s="161">
        <f t="shared" si="0"/>
        <v>2044</v>
      </c>
    </row>
    <row r="4" spans="2:23" x14ac:dyDescent="0.25">
      <c r="B4" s="2" t="s">
        <v>1</v>
      </c>
      <c r="C4" s="13">
        <v>5.4068858919180007</v>
      </c>
      <c r="D4" s="14">
        <v>5.4068858919180007</v>
      </c>
      <c r="E4" s="14">
        <v>5.4068858919180007</v>
      </c>
      <c r="F4" s="14">
        <v>5.4068858919180007</v>
      </c>
      <c r="G4" s="14">
        <v>5.4068858919180007</v>
      </c>
      <c r="H4" s="14">
        <v>5.4068858919180007</v>
      </c>
      <c r="I4" s="14">
        <v>5.4068858919180007</v>
      </c>
      <c r="J4" s="14">
        <v>5.4068858919180007</v>
      </c>
      <c r="K4" s="14">
        <v>5.4068858919180007</v>
      </c>
      <c r="L4" s="14">
        <v>5.4068858919180007</v>
      </c>
      <c r="M4" s="14">
        <v>5.4068858919180007</v>
      </c>
      <c r="N4" s="14">
        <v>5.4068858919180007</v>
      </c>
      <c r="O4" s="14">
        <v>5.4068858919180007</v>
      </c>
      <c r="P4" s="14">
        <v>5.4068858919180007</v>
      </c>
      <c r="Q4" s="14">
        <v>5.4068858919180007</v>
      </c>
      <c r="R4" s="14">
        <v>5.4068858919180007</v>
      </c>
      <c r="S4" s="14">
        <v>5.4068858919180007</v>
      </c>
      <c r="T4" s="14">
        <v>5.4068858919180007</v>
      </c>
      <c r="U4" s="14">
        <v>5.4068858919180007</v>
      </c>
      <c r="V4" s="14">
        <v>5.4068858919180007</v>
      </c>
      <c r="W4" s="14">
        <v>5.4068858919180007</v>
      </c>
    </row>
    <row r="5" spans="2:23" x14ac:dyDescent="0.25">
      <c r="B5" s="3" t="s">
        <v>2</v>
      </c>
      <c r="C5" s="13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</row>
    <row r="6" spans="2:23" x14ac:dyDescent="0.25">
      <c r="B6" s="2" t="s">
        <v>3</v>
      </c>
      <c r="C6" s="13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</row>
    <row r="7" spans="2:23" x14ac:dyDescent="0.25">
      <c r="B7" s="2" t="s">
        <v>4</v>
      </c>
      <c r="C7" s="13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</row>
    <row r="8" spans="2:23" x14ac:dyDescent="0.25">
      <c r="B8" s="2" t="s">
        <v>5</v>
      </c>
      <c r="C8" s="13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</row>
    <row r="9" spans="2:23" x14ac:dyDescent="0.25">
      <c r="B9" s="2" t="s">
        <v>6</v>
      </c>
      <c r="C9" s="13">
        <v>2.4040500908357621E-2</v>
      </c>
      <c r="D9" s="14">
        <v>3.1712103927471612E-2</v>
      </c>
      <c r="E9" s="14">
        <v>3.9455791009340976E-2</v>
      </c>
      <c r="F9" s="14">
        <v>4.723372446051189E-2</v>
      </c>
      <c r="G9" s="14">
        <v>5.5051402014761129E-2</v>
      </c>
      <c r="H9" s="14">
        <v>6.2885863897960553E-2</v>
      </c>
      <c r="I9" s="14">
        <v>7.073549103248615E-2</v>
      </c>
      <c r="J9" s="14">
        <v>7.8593935883463181E-2</v>
      </c>
      <c r="K9" s="14">
        <v>8.6458608087212299E-2</v>
      </c>
      <c r="L9" s="14">
        <v>9.4327630957752553E-2</v>
      </c>
      <c r="M9" s="14">
        <v>0.10219998620851457</v>
      </c>
      <c r="N9" s="14">
        <v>0.11007523507876051</v>
      </c>
      <c r="O9" s="14">
        <v>0.11795246357203894</v>
      </c>
      <c r="P9" s="14">
        <v>0.12583399305426793</v>
      </c>
      <c r="Q9" s="14">
        <v>0.13370103760552343</v>
      </c>
      <c r="R9" s="14">
        <v>0.14154810577320462</v>
      </c>
      <c r="S9" s="14">
        <v>0.14939195098491251</v>
      </c>
      <c r="T9" s="14">
        <v>0.15723419530583657</v>
      </c>
      <c r="U9" s="14">
        <v>0.16507488585042387</v>
      </c>
      <c r="V9" s="14">
        <v>0.17291407090121649</v>
      </c>
      <c r="W9" s="14">
        <v>0.1811255283418641</v>
      </c>
    </row>
    <row r="10" spans="2:23" x14ac:dyDescent="0.25">
      <c r="B10" s="2" t="s">
        <v>7</v>
      </c>
      <c r="C10" s="13">
        <v>150.77625238818632</v>
      </c>
      <c r="D10" s="14">
        <v>150.77625238818632</v>
      </c>
      <c r="E10" s="14">
        <v>150.77625238818632</v>
      </c>
      <c r="F10" s="14">
        <v>150.77625238818632</v>
      </c>
      <c r="G10" s="14">
        <v>150.77625238818632</v>
      </c>
      <c r="H10" s="14">
        <v>150.77625238818632</v>
      </c>
      <c r="I10" s="14">
        <v>150.77625238818632</v>
      </c>
      <c r="J10" s="14">
        <v>150.77625238818632</v>
      </c>
      <c r="K10" s="14">
        <v>150.77625238818632</v>
      </c>
      <c r="L10" s="14">
        <v>150.77625238818632</v>
      </c>
      <c r="M10" s="14">
        <v>150.77625238818632</v>
      </c>
      <c r="N10" s="14">
        <v>150.77625238818632</v>
      </c>
      <c r="O10" s="14">
        <v>150.77625238818632</v>
      </c>
      <c r="P10" s="14">
        <v>150.77625238818632</v>
      </c>
      <c r="Q10" s="14">
        <v>150.77625238818632</v>
      </c>
      <c r="R10" s="14">
        <v>150.77625238818632</v>
      </c>
      <c r="S10" s="14">
        <v>150.77625238818632</v>
      </c>
      <c r="T10" s="14">
        <v>150.77625238818632</v>
      </c>
      <c r="U10" s="14">
        <v>150.77625238818632</v>
      </c>
      <c r="V10" s="14">
        <v>150.77625238818632</v>
      </c>
      <c r="W10" s="14">
        <v>150.77625238818632</v>
      </c>
    </row>
    <row r="11" spans="2:23" x14ac:dyDescent="0.25">
      <c r="B11" s="2" t="s">
        <v>8</v>
      </c>
      <c r="C11" s="13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</row>
    <row r="12" spans="2:23" x14ac:dyDescent="0.25">
      <c r="B12" s="2" t="s">
        <v>9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</row>
    <row r="13" spans="2:23" x14ac:dyDescent="0.25">
      <c r="B13" s="2" t="s">
        <v>10</v>
      </c>
      <c r="C13" s="13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</row>
    <row r="14" spans="2:23" x14ac:dyDescent="0.25">
      <c r="B14" s="2" t="s">
        <v>11</v>
      </c>
      <c r="C14" s="13">
        <v>4.6745338558176996</v>
      </c>
      <c r="D14" s="14">
        <v>4.6745338558176996</v>
      </c>
      <c r="E14" s="14">
        <v>4.6745338558176996</v>
      </c>
      <c r="F14" s="14">
        <v>4.6745338558176996</v>
      </c>
      <c r="G14" s="14">
        <v>4.6745338558176996</v>
      </c>
      <c r="H14" s="14">
        <v>4.6745338558176996</v>
      </c>
      <c r="I14" s="14">
        <v>4.6745338558176996</v>
      </c>
      <c r="J14" s="14">
        <v>4.6745338558176996</v>
      </c>
      <c r="K14" s="14">
        <v>4.6745338558176996</v>
      </c>
      <c r="L14" s="14">
        <v>4.6745338558176996</v>
      </c>
      <c r="M14" s="14">
        <v>4.6745338558176996</v>
      </c>
      <c r="N14" s="14">
        <v>4.6745338558176996</v>
      </c>
      <c r="O14" s="14">
        <v>4.6745338558176996</v>
      </c>
      <c r="P14" s="14">
        <v>4.6745338558176996</v>
      </c>
      <c r="Q14" s="14">
        <v>4.6745338558176996</v>
      </c>
      <c r="R14" s="14">
        <v>4.6745338558176996</v>
      </c>
      <c r="S14" s="14">
        <v>4.6745338558176996</v>
      </c>
      <c r="T14" s="14">
        <v>4.6745338558176996</v>
      </c>
      <c r="U14" s="14">
        <v>4.6745338558176996</v>
      </c>
      <c r="V14" s="14">
        <v>4.6745338558176996</v>
      </c>
      <c r="W14" s="14">
        <v>4.6745338558176996</v>
      </c>
    </row>
    <row r="15" spans="2:23" x14ac:dyDescent="0.25">
      <c r="B15" s="2" t="s">
        <v>12</v>
      </c>
      <c r="C15" s="13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</row>
    <row r="16" spans="2:23" x14ac:dyDescent="0.25">
      <c r="B16" s="2" t="s">
        <v>13</v>
      </c>
      <c r="C16" s="13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</row>
    <row r="17" spans="2:23" x14ac:dyDescent="0.25">
      <c r="B17" s="2" t="s">
        <v>14</v>
      </c>
      <c r="C17" s="13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</row>
    <row r="18" spans="2:23" x14ac:dyDescent="0.25">
      <c r="B18" s="2" t="s">
        <v>15</v>
      </c>
      <c r="C18" s="13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</row>
    <row r="19" spans="2:23" x14ac:dyDescent="0.25">
      <c r="B19" s="2" t="s">
        <v>16</v>
      </c>
      <c r="C19" s="13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</row>
    <row r="20" spans="2:23" x14ac:dyDescent="0.25">
      <c r="B20" s="2" t="s">
        <v>17</v>
      </c>
      <c r="C20" s="13">
        <v>0</v>
      </c>
      <c r="D20" s="14">
        <v>0.59138511547500006</v>
      </c>
      <c r="E20" s="14">
        <v>3.5877363672149998</v>
      </c>
      <c r="F20" s="14">
        <v>4.4156755288799987</v>
      </c>
      <c r="G20" s="14">
        <v>4.691655249435005</v>
      </c>
      <c r="H20" s="14">
        <v>4.967634969989998</v>
      </c>
      <c r="I20" s="14">
        <v>5.2436146905450016</v>
      </c>
      <c r="J20" s="14">
        <v>10.250675334899999</v>
      </c>
      <c r="K20" s="14">
        <v>11.433445565849995</v>
      </c>
      <c r="L20" s="14">
        <v>12.064256355689997</v>
      </c>
      <c r="M20" s="14">
        <v>12.695067145530002</v>
      </c>
      <c r="N20" s="14">
        <v>13.247026586639995</v>
      </c>
      <c r="O20" s="14">
        <v>13.838411702115003</v>
      </c>
      <c r="P20" s="14">
        <v>14.824053561240007</v>
      </c>
      <c r="Q20" s="14">
        <v>15.218310304890007</v>
      </c>
      <c r="R20" s="14">
        <v>15.612567048540008</v>
      </c>
      <c r="S20" s="14">
        <v>16.006823792190009</v>
      </c>
      <c r="T20" s="14">
        <v>19.94939122868999</v>
      </c>
      <c r="U20" s="14">
        <v>20.304222297974995</v>
      </c>
      <c r="V20" s="14">
        <v>20.619627692895001</v>
      </c>
      <c r="W20" s="14">
        <v>20.895607413450016</v>
      </c>
    </row>
    <row r="21" spans="2:23" x14ac:dyDescent="0.25">
      <c r="B21" s="2" t="s">
        <v>18</v>
      </c>
      <c r="C21" s="13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</row>
    <row r="22" spans="2:23" x14ac:dyDescent="0.25">
      <c r="B22" s="3" t="s">
        <v>19</v>
      </c>
      <c r="C22" s="13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</row>
    <row r="23" spans="2:23" x14ac:dyDescent="0.25">
      <c r="B23" s="2" t="s">
        <v>20</v>
      </c>
      <c r="C23" s="13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</row>
    <row r="24" spans="2:23" x14ac:dyDescent="0.25">
      <c r="B24" s="2" t="s">
        <v>21</v>
      </c>
      <c r="C24" s="13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</row>
    <row r="25" spans="2:23" x14ac:dyDescent="0.25">
      <c r="B25" s="2" t="s">
        <v>22</v>
      </c>
      <c r="C25" s="13">
        <v>0</v>
      </c>
      <c r="D25" s="14">
        <v>0.79280129030399982</v>
      </c>
      <c r="E25" s="14">
        <v>1.5856025806079996</v>
      </c>
      <c r="F25" s="14">
        <v>3.1712051612159993</v>
      </c>
      <c r="G25" s="14">
        <v>3.1712051612159993</v>
      </c>
      <c r="H25" s="14">
        <v>3.1712051612159993</v>
      </c>
      <c r="I25" s="14">
        <v>3.1712051612159993</v>
      </c>
      <c r="J25" s="14">
        <v>3.1712051612159993</v>
      </c>
      <c r="K25" s="14">
        <v>3.1712051612159993</v>
      </c>
      <c r="L25" s="14">
        <v>3.1712051612159993</v>
      </c>
      <c r="M25" s="14">
        <v>3.1712051612159993</v>
      </c>
      <c r="N25" s="14">
        <v>3.1712051612159993</v>
      </c>
      <c r="O25" s="14">
        <v>3.1712051612159993</v>
      </c>
      <c r="P25" s="14">
        <v>3.1712051612159993</v>
      </c>
      <c r="Q25" s="14">
        <v>3.1712051612159993</v>
      </c>
      <c r="R25" s="14">
        <v>3.1712051612159993</v>
      </c>
      <c r="S25" s="14">
        <v>6.342410322431995</v>
      </c>
      <c r="T25" s="14">
        <v>3.1712051612159993</v>
      </c>
      <c r="U25" s="14">
        <v>3.1712051612159993</v>
      </c>
      <c r="V25" s="14">
        <v>3.1712051612159993</v>
      </c>
      <c r="W25" s="14">
        <v>3.1712051612159997</v>
      </c>
    </row>
    <row r="26" spans="2:23" x14ac:dyDescent="0.25">
      <c r="B26" s="2" t="s">
        <v>23</v>
      </c>
      <c r="C26" s="13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</row>
    <row r="27" spans="2:23" ht="15.75" thickBot="1" x14ac:dyDescent="0.3">
      <c r="B27" s="2" t="s">
        <v>24</v>
      </c>
      <c r="C27" s="13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</row>
    <row r="28" spans="2:23" ht="15.75" thickBot="1" x14ac:dyDescent="0.3">
      <c r="B28" s="49" t="s">
        <v>25</v>
      </c>
      <c r="C28" s="16">
        <v>160.88171263683037</v>
      </c>
      <c r="D28" s="16">
        <v>162.27357064562847</v>
      </c>
      <c r="E28" s="16">
        <v>166.07046687475435</v>
      </c>
      <c r="F28" s="16">
        <v>168.49178655047851</v>
      </c>
      <c r="G28" s="16">
        <v>168.77558394858781</v>
      </c>
      <c r="H28" s="16">
        <v>169.05939813102594</v>
      </c>
      <c r="I28" s="16">
        <v>169.34322747871551</v>
      </c>
      <c r="J28" s="16">
        <v>174.35814656792147</v>
      </c>
      <c r="K28" s="16">
        <v>175.54878147107522</v>
      </c>
      <c r="L28" s="16">
        <v>176.18746128378572</v>
      </c>
      <c r="M28" s="16">
        <v>176.82614442887652</v>
      </c>
      <c r="N28" s="16">
        <v>177.38597911885674</v>
      </c>
      <c r="O28" s="16">
        <v>177.98524146282503</v>
      </c>
      <c r="P28" s="16">
        <v>178.97876485143226</v>
      </c>
      <c r="Q28" s="16">
        <v>179.38088863963355</v>
      </c>
      <c r="R28" s="16">
        <v>179.78299245145124</v>
      </c>
      <c r="S28" s="16">
        <v>183.35629820152894</v>
      </c>
      <c r="T28" s="16">
        <v>184.1355027211338</v>
      </c>
      <c r="U28" s="16">
        <v>184.49817448096343</v>
      </c>
      <c r="V28" s="16">
        <v>184.82141906093423</v>
      </c>
      <c r="W28" s="16">
        <v>185.1056102389299</v>
      </c>
    </row>
    <row r="30" spans="2:23" x14ac:dyDescent="0.25">
      <c r="B30" s="48" t="s">
        <v>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B51CC-4F06-44AF-A027-91423DBF2F2F}">
  <dimension ref="B2:W30"/>
  <sheetViews>
    <sheetView zoomScale="85" zoomScaleNormal="85" workbookViewId="0"/>
  </sheetViews>
  <sheetFormatPr baseColWidth="10" defaultColWidth="11.42578125" defaultRowHeight="15" x14ac:dyDescent="0.25"/>
  <cols>
    <col min="1" max="1" width="11.42578125" style="37"/>
    <col min="2" max="2" width="15" style="37" customWidth="1"/>
    <col min="3" max="16384" width="11.42578125" style="37"/>
  </cols>
  <sheetData>
    <row r="2" spans="2:23" ht="15.75" thickBot="1" x14ac:dyDescent="0.3"/>
    <row r="3" spans="2:23" ht="15.75" thickBot="1" x14ac:dyDescent="0.3">
      <c r="B3" s="87" t="s">
        <v>0</v>
      </c>
      <c r="C3" s="159">
        <v>2024</v>
      </c>
      <c r="D3" s="158">
        <f t="shared" ref="D3:W3" si="0">+C3+1</f>
        <v>2025</v>
      </c>
      <c r="E3" s="158">
        <f t="shared" si="0"/>
        <v>2026</v>
      </c>
      <c r="F3" s="158">
        <f t="shared" si="0"/>
        <v>2027</v>
      </c>
      <c r="G3" s="158">
        <f t="shared" si="0"/>
        <v>2028</v>
      </c>
      <c r="H3" s="158">
        <f t="shared" si="0"/>
        <v>2029</v>
      </c>
      <c r="I3" s="158">
        <f t="shared" si="0"/>
        <v>2030</v>
      </c>
      <c r="J3" s="158">
        <f t="shared" si="0"/>
        <v>2031</v>
      </c>
      <c r="K3" s="158">
        <f t="shared" si="0"/>
        <v>2032</v>
      </c>
      <c r="L3" s="158">
        <f t="shared" si="0"/>
        <v>2033</v>
      </c>
      <c r="M3" s="160">
        <f t="shared" si="0"/>
        <v>2034</v>
      </c>
      <c r="N3" s="160">
        <f t="shared" si="0"/>
        <v>2035</v>
      </c>
      <c r="O3" s="160">
        <f t="shared" si="0"/>
        <v>2036</v>
      </c>
      <c r="P3" s="160">
        <f t="shared" si="0"/>
        <v>2037</v>
      </c>
      <c r="Q3" s="160">
        <f t="shared" si="0"/>
        <v>2038</v>
      </c>
      <c r="R3" s="160">
        <f t="shared" si="0"/>
        <v>2039</v>
      </c>
      <c r="S3" s="160">
        <f t="shared" si="0"/>
        <v>2040</v>
      </c>
      <c r="T3" s="160">
        <f t="shared" si="0"/>
        <v>2041</v>
      </c>
      <c r="U3" s="160">
        <f t="shared" si="0"/>
        <v>2042</v>
      </c>
      <c r="V3" s="160">
        <f t="shared" si="0"/>
        <v>2043</v>
      </c>
      <c r="W3" s="161">
        <f t="shared" si="0"/>
        <v>2044</v>
      </c>
    </row>
    <row r="4" spans="2:23" x14ac:dyDescent="0.25">
      <c r="B4" s="2" t="s">
        <v>1</v>
      </c>
      <c r="C4" s="13">
        <v>2514.3124101659432</v>
      </c>
      <c r="D4" s="14">
        <v>2544.19611564561</v>
      </c>
      <c r="E4" s="14">
        <v>2572.1290849211878</v>
      </c>
      <c r="F4" s="14">
        <v>2598.9058321715629</v>
      </c>
      <c r="G4" s="14">
        <v>2625.645978816352</v>
      </c>
      <c r="H4" s="14">
        <v>2652.8517500722601</v>
      </c>
      <c r="I4" s="14">
        <v>2680.568604603438</v>
      </c>
      <c r="J4" s="14">
        <v>2708.8422985247903</v>
      </c>
      <c r="K4" s="14">
        <v>2737.6896238560707</v>
      </c>
      <c r="L4" s="14">
        <v>2767.1255998737233</v>
      </c>
      <c r="M4" s="14">
        <v>2797.1629320563802</v>
      </c>
      <c r="N4" s="14">
        <v>2827.8142327110936</v>
      </c>
      <c r="O4" s="14">
        <v>2859.0921319131935</v>
      </c>
      <c r="P4" s="14">
        <v>2891.0094683596571</v>
      </c>
      <c r="Q4" s="14">
        <v>2923.5793360096723</v>
      </c>
      <c r="R4" s="14">
        <v>2956.8150293158665</v>
      </c>
      <c r="S4" s="14">
        <v>2990.730353732868</v>
      </c>
      <c r="T4" s="14">
        <v>3025.3384536621597</v>
      </c>
      <c r="U4" s="14">
        <v>3060.656422908869</v>
      </c>
      <c r="V4" s="14">
        <v>3096.687325801011</v>
      </c>
      <c r="W4" s="14">
        <v>3133.4912445288651</v>
      </c>
    </row>
    <row r="5" spans="2:23" x14ac:dyDescent="0.25">
      <c r="B5" s="3" t="s">
        <v>2</v>
      </c>
      <c r="C5" s="13">
        <v>22.085012715294628</v>
      </c>
      <c r="D5" s="14">
        <v>23.142220775372799</v>
      </c>
      <c r="E5" s="14">
        <v>24.178357193236764</v>
      </c>
      <c r="F5" s="14">
        <v>25.172012599453307</v>
      </c>
      <c r="G5" s="14">
        <v>26.165715139426123</v>
      </c>
      <c r="H5" s="14">
        <v>27.159417704760674</v>
      </c>
      <c r="I5" s="14">
        <v>28.153120270108886</v>
      </c>
      <c r="J5" s="14">
        <v>29.146822835457108</v>
      </c>
      <c r="K5" s="14">
        <v>30.140525400805316</v>
      </c>
      <c r="L5" s="14">
        <v>31.134227966153528</v>
      </c>
      <c r="M5" s="14">
        <v>32.12793053150174</v>
      </c>
      <c r="N5" s="14">
        <v>33.121633096849962</v>
      </c>
      <c r="O5" s="14">
        <v>34.115335662198177</v>
      </c>
      <c r="P5" s="14">
        <v>35.109038227546399</v>
      </c>
      <c r="Q5" s="14">
        <v>36.102740792894608</v>
      </c>
      <c r="R5" s="14">
        <v>37.09644335824283</v>
      </c>
      <c r="S5" s="14">
        <v>38.090145923591045</v>
      </c>
      <c r="T5" s="14">
        <v>39.083848488939253</v>
      </c>
      <c r="U5" s="14">
        <v>39.960608245956784</v>
      </c>
      <c r="V5" s="14">
        <v>41.034750896538668</v>
      </c>
      <c r="W5" s="14">
        <v>42.124684178605705</v>
      </c>
    </row>
    <row r="6" spans="2:23" x14ac:dyDescent="0.25">
      <c r="B6" s="2" t="s">
        <v>3</v>
      </c>
      <c r="C6" s="13">
        <v>159.24771780090435</v>
      </c>
      <c r="D6" s="14">
        <v>162.94704320565751</v>
      </c>
      <c r="E6" s="14">
        <v>166.8850532837582</v>
      </c>
      <c r="F6" s="14">
        <v>170.86320100198759</v>
      </c>
      <c r="G6" s="14">
        <v>174.888884485288</v>
      </c>
      <c r="H6" s="14">
        <v>179.00191174436034</v>
      </c>
      <c r="I6" s="14">
        <v>183.19777402820287</v>
      </c>
      <c r="J6" s="14">
        <v>187.4797390438855</v>
      </c>
      <c r="K6" s="14">
        <v>191.84916331855757</v>
      </c>
      <c r="L6" s="14">
        <v>196.30793822862924</v>
      </c>
      <c r="M6" s="14">
        <v>200.8578640225652</v>
      </c>
      <c r="N6" s="14">
        <v>205.50081095766328</v>
      </c>
      <c r="O6" s="14">
        <v>210.23867916953722</v>
      </c>
      <c r="P6" s="14">
        <v>215.0734092071099</v>
      </c>
      <c r="Q6" s="14">
        <v>220.00698313325159</v>
      </c>
      <c r="R6" s="14">
        <v>225.04141431091756</v>
      </c>
      <c r="S6" s="14">
        <v>230.17879377962564</v>
      </c>
      <c r="T6" s="14">
        <v>235.42111264643026</v>
      </c>
      <c r="U6" s="14">
        <v>240.77095988302023</v>
      </c>
      <c r="V6" s="14">
        <v>246.22880093093778</v>
      </c>
      <c r="W6" s="14">
        <v>251.80373125285942</v>
      </c>
    </row>
    <row r="7" spans="2:23" x14ac:dyDescent="0.25">
      <c r="B7" s="2" t="s">
        <v>4</v>
      </c>
      <c r="C7" s="13">
        <v>10193.648726750225</v>
      </c>
      <c r="D7" s="14">
        <v>10270.601853276759</v>
      </c>
      <c r="E7" s="14">
        <v>10383.264239645812</v>
      </c>
      <c r="F7" s="14">
        <v>10497.706990053242</v>
      </c>
      <c r="G7" s="14">
        <v>10613.481610497129</v>
      </c>
      <c r="H7" s="14">
        <v>10731.765948160164</v>
      </c>
      <c r="I7" s="14">
        <v>10852.432488461411</v>
      </c>
      <c r="J7" s="14">
        <v>10975.575185622427</v>
      </c>
      <c r="K7" s="14">
        <v>11101.233081126273</v>
      </c>
      <c r="L7" s="14">
        <v>11229.460561551154</v>
      </c>
      <c r="M7" s="14">
        <v>11360.309400979217</v>
      </c>
      <c r="N7" s="14">
        <v>11493.833384684162</v>
      </c>
      <c r="O7" s="14">
        <v>11630.087157746741</v>
      </c>
      <c r="P7" s="14">
        <v>11769.126527317874</v>
      </c>
      <c r="Q7" s="14">
        <v>11911.008494513289</v>
      </c>
      <c r="R7" s="14">
        <v>12055.790960380233</v>
      </c>
      <c r="S7" s="14">
        <v>12203.534060610751</v>
      </c>
      <c r="T7" s="14">
        <v>12354.295053935837</v>
      </c>
      <c r="U7" s="14">
        <v>12508.148404668114</v>
      </c>
      <c r="V7" s="14">
        <v>12665.107461120875</v>
      </c>
      <c r="W7" s="14">
        <v>12825.433957200617</v>
      </c>
    </row>
    <row r="8" spans="2:23" x14ac:dyDescent="0.25">
      <c r="B8" s="2" t="s">
        <v>5</v>
      </c>
      <c r="C8" s="13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</row>
    <row r="9" spans="2:23" x14ac:dyDescent="0.25">
      <c r="B9" s="2" t="s">
        <v>6</v>
      </c>
      <c r="C9" s="13">
        <v>228.86031395043793</v>
      </c>
      <c r="D9" s="14">
        <v>230.27157317307001</v>
      </c>
      <c r="E9" s="14">
        <v>232.50612501731766</v>
      </c>
      <c r="F9" s="14">
        <v>234.99687884240143</v>
      </c>
      <c r="G9" s="14">
        <v>237.51831065905216</v>
      </c>
      <c r="H9" s="14">
        <v>240.09473519244372</v>
      </c>
      <c r="I9" s="14">
        <v>242.72344235836147</v>
      </c>
      <c r="J9" s="14">
        <v>245.40626670629928</v>
      </c>
      <c r="K9" s="14">
        <v>248.14232789123596</v>
      </c>
      <c r="L9" s="14">
        <v>250.93433238568895</v>
      </c>
      <c r="M9" s="14">
        <v>253.78338798273143</v>
      </c>
      <c r="N9" s="14">
        <v>256.69065930223474</v>
      </c>
      <c r="O9" s="14">
        <v>259.65732583668671</v>
      </c>
      <c r="P9" s="14">
        <v>262.6846355892344</v>
      </c>
      <c r="Q9" s="14">
        <v>265.77360284326329</v>
      </c>
      <c r="R9" s="14">
        <v>268.92544733949904</v>
      </c>
      <c r="S9" s="14">
        <v>272.14169403990189</v>
      </c>
      <c r="T9" s="14">
        <v>275.42361399499174</v>
      </c>
      <c r="U9" s="14">
        <v>278.77282951017673</v>
      </c>
      <c r="V9" s="14">
        <v>282.1894557079624</v>
      </c>
      <c r="W9" s="14">
        <v>285.31980062856871</v>
      </c>
    </row>
    <row r="10" spans="2:23" x14ac:dyDescent="0.25">
      <c r="B10" s="2" t="s">
        <v>7</v>
      </c>
      <c r="C10" s="13">
        <v>14089.811646197901</v>
      </c>
      <c r="D10" s="14">
        <v>14516.433037165394</v>
      </c>
      <c r="E10" s="14">
        <v>14932.071312920139</v>
      </c>
      <c r="F10" s="14">
        <v>15370.194770671207</v>
      </c>
      <c r="G10" s="14">
        <v>15798.495330301932</v>
      </c>
      <c r="H10" s="14">
        <v>16233.070919080745</v>
      </c>
      <c r="I10" s="14">
        <v>16669.790951941941</v>
      </c>
      <c r="J10" s="14">
        <v>17108.796082354744</v>
      </c>
      <c r="K10" s="14">
        <v>17550.915545174659</v>
      </c>
      <c r="L10" s="14">
        <v>17995.591514487696</v>
      </c>
      <c r="M10" s="14">
        <v>18443.192358811317</v>
      </c>
      <c r="N10" s="14">
        <v>18893.662779851886</v>
      </c>
      <c r="O10" s="14">
        <v>19347.084781152022</v>
      </c>
      <c r="P10" s="14">
        <v>19803.524501765231</v>
      </c>
      <c r="Q10" s="14">
        <v>20263.034384424816</v>
      </c>
      <c r="R10" s="14">
        <v>20725.682946920242</v>
      </c>
      <c r="S10" s="14">
        <v>21191.5325709996</v>
      </c>
      <c r="T10" s="14">
        <v>21660.646006132381</v>
      </c>
      <c r="U10" s="14">
        <v>22133.103690843811</v>
      </c>
      <c r="V10" s="14">
        <v>22608.919949485724</v>
      </c>
      <c r="W10" s="14">
        <v>23088.377932522933</v>
      </c>
    </row>
    <row r="11" spans="2:23" x14ac:dyDescent="0.25">
      <c r="B11" s="2" t="s">
        <v>8</v>
      </c>
      <c r="C11" s="13">
        <v>1.7985765728054612</v>
      </c>
      <c r="D11" s="14">
        <v>1.9599060810693316</v>
      </c>
      <c r="E11" s="14">
        <v>2.0365052886435335</v>
      </c>
      <c r="F11" s="14">
        <v>2.1160982307939329</v>
      </c>
      <c r="G11" s="14">
        <v>2.1988019119517306</v>
      </c>
      <c r="H11" s="14">
        <v>2.284737909444146</v>
      </c>
      <c r="I11" s="14">
        <v>2.3740325522173733</v>
      </c>
      <c r="J11" s="14">
        <v>2.4668171065445859</v>
      </c>
      <c r="K11" s="14">
        <v>2.5632279689919879</v>
      </c>
      <c r="L11" s="14">
        <v>2.6634068669265738</v>
      </c>
      <c r="M11" s="14">
        <v>2.7675010668603557</v>
      </c>
      <c r="N11" s="14">
        <v>2.875663590937326</v>
      </c>
      <c r="O11" s="14">
        <v>2.9880534418814091</v>
      </c>
      <c r="P11" s="14">
        <v>3.1048358367360671</v>
      </c>
      <c r="Q11" s="14">
        <v>3.2261824497391807</v>
      </c>
      <c r="R11" s="14">
        <v>3.3522716646902304</v>
      </c>
      <c r="S11" s="14">
        <v>3.4832888371807731</v>
      </c>
      <c r="T11" s="14">
        <v>3.6194265670736963</v>
      </c>
      <c r="U11" s="14">
        <v>3.7608849816318037</v>
      </c>
      <c r="V11" s="14">
        <v>3.9078720297119531</v>
      </c>
      <c r="W11" s="14">
        <v>4.0606037874572047</v>
      </c>
    </row>
    <row r="12" spans="2:23" x14ac:dyDescent="0.25">
      <c r="B12" s="2" t="s">
        <v>9</v>
      </c>
      <c r="C12" s="13">
        <v>146.62570270334047</v>
      </c>
      <c r="D12" s="14">
        <v>153.33688775953772</v>
      </c>
      <c r="E12" s="14">
        <v>159.85867990021711</v>
      </c>
      <c r="F12" s="14">
        <v>166.38579418374698</v>
      </c>
      <c r="G12" s="14">
        <v>172.91377075770572</v>
      </c>
      <c r="H12" s="14">
        <v>179.44184136511194</v>
      </c>
      <c r="I12" s="14">
        <v>185.97424035424149</v>
      </c>
      <c r="J12" s="14">
        <v>192.51333773728285</v>
      </c>
      <c r="K12" s="14">
        <v>199.05389585095818</v>
      </c>
      <c r="L12" s="14">
        <v>205.59445396463357</v>
      </c>
      <c r="M12" s="14">
        <v>212.13501207830896</v>
      </c>
      <c r="N12" s="14">
        <v>218.67557019198435</v>
      </c>
      <c r="O12" s="14">
        <v>225.21612830565968</v>
      </c>
      <c r="P12" s="14">
        <v>231.75668641933507</v>
      </c>
      <c r="Q12" s="14">
        <v>238.29724453301046</v>
      </c>
      <c r="R12" s="14">
        <v>244.83780264668573</v>
      </c>
      <c r="S12" s="14">
        <v>251.37836076036118</v>
      </c>
      <c r="T12" s="14">
        <v>257.91891887403654</v>
      </c>
      <c r="U12" s="14">
        <v>264.45947698771192</v>
      </c>
      <c r="V12" s="14">
        <v>271.0000351013872</v>
      </c>
      <c r="W12" s="14">
        <v>277.54059321506264</v>
      </c>
    </row>
    <row r="13" spans="2:23" x14ac:dyDescent="0.25">
      <c r="B13" s="2" t="s">
        <v>10</v>
      </c>
      <c r="C13" s="13">
        <v>1284.701562749744</v>
      </c>
      <c r="D13" s="14">
        <v>1327.6035574439909</v>
      </c>
      <c r="E13" s="14">
        <v>1371.7646360029348</v>
      </c>
      <c r="F13" s="14">
        <v>1415.9753981486517</v>
      </c>
      <c r="G13" s="14">
        <v>1460.3488296177984</v>
      </c>
      <c r="H13" s="14">
        <v>1505.0285827278467</v>
      </c>
      <c r="I13" s="14">
        <v>1549.9990928053498</v>
      </c>
      <c r="J13" s="14">
        <v>1595.2718272808488</v>
      </c>
      <c r="K13" s="14">
        <v>1640.8515513238133</v>
      </c>
      <c r="L13" s="14">
        <v>1686.7449030219666</v>
      </c>
      <c r="M13" s="14">
        <v>1732.9582016002992</v>
      </c>
      <c r="N13" s="14">
        <v>1779.4980117568093</v>
      </c>
      <c r="O13" s="14">
        <v>1826.3710031323737</v>
      </c>
      <c r="P13" s="14">
        <v>1873.5839872029603</v>
      </c>
      <c r="Q13" s="14">
        <v>1921.1439211724294</v>
      </c>
      <c r="R13" s="14">
        <v>1969.0578720850297</v>
      </c>
      <c r="S13" s="14">
        <v>2017.3331797307217</v>
      </c>
      <c r="T13" s="14">
        <v>2065.9768327601751</v>
      </c>
      <c r="U13" s="14">
        <v>2114.9979198122678</v>
      </c>
      <c r="V13" s="14">
        <v>2164.3980701579881</v>
      </c>
      <c r="W13" s="14">
        <v>2214.2092291945937</v>
      </c>
    </row>
    <row r="14" spans="2:23" x14ac:dyDescent="0.25">
      <c r="B14" s="2" t="s">
        <v>11</v>
      </c>
      <c r="C14" s="13">
        <v>2086.2850510981716</v>
      </c>
      <c r="D14" s="14">
        <v>2197.7795277394121</v>
      </c>
      <c r="E14" s="14">
        <v>2308.7981648056061</v>
      </c>
      <c r="F14" s="14">
        <v>2419.5494934163962</v>
      </c>
      <c r="G14" s="14">
        <v>2530.3800028088913</v>
      </c>
      <c r="H14" s="14">
        <v>2641.5436821598319</v>
      </c>
      <c r="I14" s="14">
        <v>2753.0504196123879</v>
      </c>
      <c r="J14" s="14">
        <v>2864.9258634489152</v>
      </c>
      <c r="K14" s="14">
        <v>2977.1803715060782</v>
      </c>
      <c r="L14" s="14">
        <v>3089.82392550022</v>
      </c>
      <c r="M14" s="14">
        <v>3202.8650573721966</v>
      </c>
      <c r="N14" s="14">
        <v>3316.312194569959</v>
      </c>
      <c r="O14" s="14">
        <v>3430.1737355795422</v>
      </c>
      <c r="P14" s="14">
        <v>3544.4581932483884</v>
      </c>
      <c r="Q14" s="14">
        <v>3659.1742375460499</v>
      </c>
      <c r="R14" s="14">
        <v>3774.3306656781779</v>
      </c>
      <c r="S14" s="14">
        <v>3889.9366104795436</v>
      </c>
      <c r="T14" s="14">
        <v>4006.0007665528833</v>
      </c>
      <c r="U14" s="14">
        <v>4122.5344402761029</v>
      </c>
      <c r="V14" s="14">
        <v>4239.5396585563703</v>
      </c>
      <c r="W14" s="14">
        <v>4357.0561606708097</v>
      </c>
    </row>
    <row r="15" spans="2:23" x14ac:dyDescent="0.25">
      <c r="B15" s="2" t="s">
        <v>12</v>
      </c>
      <c r="C15" s="13">
        <v>83.915755000000004</v>
      </c>
      <c r="D15" s="14">
        <v>85.563389999999984</v>
      </c>
      <c r="E15" s="14">
        <v>86.36317074345655</v>
      </c>
      <c r="F15" s="14">
        <v>89.348057614844464</v>
      </c>
      <c r="G15" s="14">
        <v>90.581442593986537</v>
      </c>
      <c r="H15" s="14">
        <v>92.542018010059465</v>
      </c>
      <c r="I15" s="14">
        <v>93.801564999999982</v>
      </c>
      <c r="J15" s="14">
        <v>95.449199999999976</v>
      </c>
      <c r="K15" s="14">
        <v>97.096834999999956</v>
      </c>
      <c r="L15" s="14">
        <v>98.744469999999978</v>
      </c>
      <c r="M15" s="14">
        <v>100.49341460478499</v>
      </c>
      <c r="N15" s="14">
        <v>102.21619719877157</v>
      </c>
      <c r="O15" s="14">
        <v>88.694566234234003</v>
      </c>
      <c r="P15" s="14">
        <v>90.801967480717977</v>
      </c>
      <c r="Q15" s="14">
        <v>106.98264499999996</v>
      </c>
      <c r="R15" s="14">
        <v>109.4781342565434</v>
      </c>
      <c r="S15" s="14">
        <v>110.27791499999995</v>
      </c>
      <c r="T15" s="14">
        <v>95.582310168081875</v>
      </c>
      <c r="U15" s="14">
        <v>96.665399959250848</v>
      </c>
      <c r="V15" s="14">
        <v>98.386423175704635</v>
      </c>
      <c r="W15" s="14">
        <v>39.473733004549992</v>
      </c>
    </row>
    <row r="16" spans="2:23" x14ac:dyDescent="0.25">
      <c r="B16" s="2" t="s">
        <v>13</v>
      </c>
      <c r="C16" s="13">
        <v>54.902080940231187</v>
      </c>
      <c r="D16" s="14">
        <v>55.826155407179776</v>
      </c>
      <c r="E16" s="14">
        <v>55.837382024858563</v>
      </c>
      <c r="F16" s="14">
        <v>55.837518417486002</v>
      </c>
      <c r="G16" s="14">
        <v>55.837520074525493</v>
      </c>
      <c r="H16" s="14">
        <v>55.837520094656931</v>
      </c>
      <c r="I16" s="14">
        <v>55.837520094901514</v>
      </c>
      <c r="J16" s="14">
        <v>55.837520094904491</v>
      </c>
      <c r="K16" s="14">
        <v>55.837520094904519</v>
      </c>
      <c r="L16" s="14">
        <v>55.837520094904519</v>
      </c>
      <c r="M16" s="14">
        <v>55.837520094904519</v>
      </c>
      <c r="N16" s="14">
        <v>55.837520094904519</v>
      </c>
      <c r="O16" s="14">
        <v>55.837520094904519</v>
      </c>
      <c r="P16" s="14">
        <v>55.837520094904519</v>
      </c>
      <c r="Q16" s="14">
        <v>55.837520094904519</v>
      </c>
      <c r="R16" s="14">
        <v>55.837520094904519</v>
      </c>
      <c r="S16" s="14">
        <v>55.837520094904519</v>
      </c>
      <c r="T16" s="14">
        <v>55.837520094904519</v>
      </c>
      <c r="U16" s="14">
        <v>55.837520094904519</v>
      </c>
      <c r="V16" s="14">
        <v>55.837520094904519</v>
      </c>
      <c r="W16" s="14">
        <v>55.837520094904519</v>
      </c>
    </row>
    <row r="17" spans="2:23" x14ac:dyDescent="0.25">
      <c r="B17" s="2" t="s">
        <v>14</v>
      </c>
      <c r="C17" s="13">
        <v>98.746680754673051</v>
      </c>
      <c r="D17" s="14">
        <v>99.762584950311435</v>
      </c>
      <c r="E17" s="14">
        <v>102.04534398557499</v>
      </c>
      <c r="F17" s="14">
        <v>104.01722976004886</v>
      </c>
      <c r="G17" s="14">
        <v>106.11192784926573</v>
      </c>
      <c r="H17" s="14">
        <v>108.1581082163631</v>
      </c>
      <c r="I17" s="14">
        <v>110.22345579291407</v>
      </c>
      <c r="J17" s="14">
        <v>112.28123125143911</v>
      </c>
      <c r="K17" s="14">
        <v>114.3419981194094</v>
      </c>
      <c r="L17" s="14">
        <v>116.40158321360933</v>
      </c>
      <c r="M17" s="14">
        <v>118.46163517443846</v>
      </c>
      <c r="N17" s="14">
        <v>120.52150269687935</v>
      </c>
      <c r="O17" s="14">
        <v>122.58144308278261</v>
      </c>
      <c r="P17" s="14">
        <v>124.64135468354954</v>
      </c>
      <c r="Q17" s="14">
        <v>126.70127765605268</v>
      </c>
      <c r="R17" s="14">
        <v>128.761196136085</v>
      </c>
      <c r="S17" s="14">
        <v>130.82111639089419</v>
      </c>
      <c r="T17" s="14">
        <v>132.8810359445674</v>
      </c>
      <c r="U17" s="14">
        <v>134.94095577522847</v>
      </c>
      <c r="V17" s="14">
        <v>137.00087549646389</v>
      </c>
      <c r="W17" s="14">
        <v>139.06079526092853</v>
      </c>
    </row>
    <row r="18" spans="2:23" x14ac:dyDescent="0.25">
      <c r="B18" s="2" t="s">
        <v>15</v>
      </c>
      <c r="C18" s="13">
        <v>157.10478351490588</v>
      </c>
      <c r="D18" s="14">
        <v>161.75763867017233</v>
      </c>
      <c r="E18" s="14">
        <v>165.58198658438943</v>
      </c>
      <c r="F18" s="14">
        <v>169.0989372775839</v>
      </c>
      <c r="G18" s="14">
        <v>172.54877382793211</v>
      </c>
      <c r="H18" s="14">
        <v>176.03669689339563</v>
      </c>
      <c r="I18" s="14">
        <v>179.5826109503231</v>
      </c>
      <c r="J18" s="14">
        <v>183.19718587815586</v>
      </c>
      <c r="K18" s="14">
        <v>186.88421554833045</v>
      </c>
      <c r="L18" s="14">
        <v>190.64618188041916</v>
      </c>
      <c r="M18" s="14">
        <v>194.48490040757986</v>
      </c>
      <c r="N18" s="14">
        <v>198.40204828755017</v>
      </c>
      <c r="O18" s="14">
        <v>202.39926184387008</v>
      </c>
      <c r="P18" s="14">
        <v>206.47818938281199</v>
      </c>
      <c r="Q18" s="14">
        <v>210.64050683811385</v>
      </c>
      <c r="R18" s="14">
        <v>214.88791406813476</v>
      </c>
      <c r="S18" s="14">
        <v>219.22217565835319</v>
      </c>
      <c r="T18" s="14">
        <v>223.64497151965602</v>
      </c>
      <c r="U18" s="14">
        <v>228.15848621071405</v>
      </c>
      <c r="V18" s="14">
        <v>232.76311137213273</v>
      </c>
      <c r="W18" s="14">
        <v>237.46652523261616</v>
      </c>
    </row>
    <row r="19" spans="2:23" x14ac:dyDescent="0.25">
      <c r="B19" s="2" t="s">
        <v>16</v>
      </c>
      <c r="C19" s="13">
        <v>140.89986087920354</v>
      </c>
      <c r="D19" s="14">
        <v>145.9168391697346</v>
      </c>
      <c r="E19" s="14">
        <v>149.70298706826753</v>
      </c>
      <c r="F19" s="14">
        <v>153.49980681657837</v>
      </c>
      <c r="G19" s="14">
        <v>157.34081340471818</v>
      </c>
      <c r="H19" s="14">
        <v>161.26508381631959</v>
      </c>
      <c r="I19" s="14">
        <v>165.26838758321165</v>
      </c>
      <c r="J19" s="14">
        <v>169.35384177773426</v>
      </c>
      <c r="K19" s="14">
        <v>173.5227416650049</v>
      </c>
      <c r="L19" s="14">
        <v>177.77689160545526</v>
      </c>
      <c r="M19" s="14">
        <v>182.11800928646952</v>
      </c>
      <c r="N19" s="14">
        <v>186.54787911973472</v>
      </c>
      <c r="O19" s="14">
        <v>191.06831404244033</v>
      </c>
      <c r="P19" s="14">
        <v>195.68116554529047</v>
      </c>
      <c r="Q19" s="14">
        <v>200.38832473064608</v>
      </c>
      <c r="R19" s="14">
        <v>205.19171255760716</v>
      </c>
      <c r="S19" s="14">
        <v>210.09332412282347</v>
      </c>
      <c r="T19" s="14">
        <v>215.09505907650694</v>
      </c>
      <c r="U19" s="14">
        <v>220.19938788621437</v>
      </c>
      <c r="V19" s="14">
        <v>225.40675341926556</v>
      </c>
      <c r="W19" s="14">
        <v>230.72583905153547</v>
      </c>
    </row>
    <row r="20" spans="2:23" x14ac:dyDescent="0.25">
      <c r="B20" s="2" t="s">
        <v>17</v>
      </c>
      <c r="C20" s="13">
        <v>326.14403731475539</v>
      </c>
      <c r="D20" s="14">
        <v>350.89354719987671</v>
      </c>
      <c r="E20" s="14">
        <v>376.91703980874337</v>
      </c>
      <c r="F20" s="14">
        <v>400.5673089439145</v>
      </c>
      <c r="G20" s="14">
        <v>431.05160278212156</v>
      </c>
      <c r="H20" s="14">
        <v>461.22536379762425</v>
      </c>
      <c r="I20" s="14">
        <v>486.41565402560434</v>
      </c>
      <c r="J20" s="14">
        <v>516.36006607977049</v>
      </c>
      <c r="K20" s="14">
        <v>542.50377601045193</v>
      </c>
      <c r="L20" s="14">
        <v>560.70868091382647</v>
      </c>
      <c r="M20" s="14">
        <v>578.93820986990784</v>
      </c>
      <c r="N20" s="14">
        <v>597.11401785646274</v>
      </c>
      <c r="O20" s="14">
        <v>615.35489543030701</v>
      </c>
      <c r="P20" s="14">
        <v>634.01619795408635</v>
      </c>
      <c r="Q20" s="14">
        <v>652.11281904994382</v>
      </c>
      <c r="R20" s="14">
        <v>670.23668776359386</v>
      </c>
      <c r="S20" s="14">
        <v>688.3883690167703</v>
      </c>
      <c r="T20" s="14">
        <v>710.11671139775729</v>
      </c>
      <c r="U20" s="14">
        <v>728.28636737166028</v>
      </c>
      <c r="V20" s="14">
        <v>746.44577303141352</v>
      </c>
      <c r="W20" s="14">
        <v>764.59738711804459</v>
      </c>
    </row>
    <row r="21" spans="2:23" x14ac:dyDescent="0.25">
      <c r="B21" s="2" t="s">
        <v>18</v>
      </c>
      <c r="C21" s="13">
        <v>72.256593838852922</v>
      </c>
      <c r="D21" s="14">
        <v>75.968806087522267</v>
      </c>
      <c r="E21" s="14">
        <v>80.072318961012812</v>
      </c>
      <c r="F21" s="14">
        <v>84.228836542267317</v>
      </c>
      <c r="G21" s="14">
        <v>88.43723884473944</v>
      </c>
      <c r="H21" s="14">
        <v>92.704193416425142</v>
      </c>
      <c r="I21" s="14">
        <v>97.028054740152797</v>
      </c>
      <c r="J21" s="14">
        <v>101.40886777532107</v>
      </c>
      <c r="K21" s="14">
        <v>105.84635479665798</v>
      </c>
      <c r="L21" s="14">
        <v>110.34040062222127</v>
      </c>
      <c r="M21" s="14">
        <v>114.89091953655978</v>
      </c>
      <c r="N21" s="14">
        <v>119.49788515264895</v>
      </c>
      <c r="O21" s="14">
        <v>124.16131904482738</v>
      </c>
      <c r="P21" s="14">
        <v>128.88129032625659</v>
      </c>
      <c r="Q21" s="14">
        <v>133.65791356222496</v>
      </c>
      <c r="R21" s="14">
        <v>138.49134445354383</v>
      </c>
      <c r="S21" s="14">
        <v>143.38178821209868</v>
      </c>
      <c r="T21" s="14">
        <v>148.32945847885276</v>
      </c>
      <c r="U21" s="14">
        <v>153.3347318604464</v>
      </c>
      <c r="V21" s="14">
        <v>158.39753404571914</v>
      </c>
      <c r="W21" s="14">
        <v>163.51977575342457</v>
      </c>
    </row>
    <row r="22" spans="2:23" x14ac:dyDescent="0.25">
      <c r="B22" s="3" t="s">
        <v>19</v>
      </c>
      <c r="C22" s="13">
        <v>61.159042116460505</v>
      </c>
      <c r="D22" s="14">
        <v>63.305627655553891</v>
      </c>
      <c r="E22" s="14">
        <v>65.507051558289746</v>
      </c>
      <c r="F22" s="14">
        <v>67.850437286721231</v>
      </c>
      <c r="G22" s="14">
        <v>70.209701135858083</v>
      </c>
      <c r="H22" s="14">
        <v>72.605038806451944</v>
      </c>
      <c r="I22" s="14">
        <v>75.061083595894132</v>
      </c>
      <c r="J22" s="14">
        <v>77.575485208121009</v>
      </c>
      <c r="K22" s="14">
        <v>80.150482272649768</v>
      </c>
      <c r="L22" s="14">
        <v>82.787184492558765</v>
      </c>
      <c r="M22" s="14">
        <v>85.487031551818532</v>
      </c>
      <c r="N22" s="14">
        <v>88.251419153247554</v>
      </c>
      <c r="O22" s="14">
        <v>91.081795921742227</v>
      </c>
      <c r="P22" s="14">
        <v>93.979639476365804</v>
      </c>
      <c r="Q22" s="14">
        <v>96.946463031611415</v>
      </c>
      <c r="R22" s="14">
        <v>99.983816335291408</v>
      </c>
      <c r="S22" s="14">
        <v>103.09327963857702</v>
      </c>
      <c r="T22" s="14">
        <v>106.27649257017593</v>
      </c>
      <c r="U22" s="14">
        <v>109.53504448212516</v>
      </c>
      <c r="V22" s="14">
        <v>112.87090801858739</v>
      </c>
      <c r="W22" s="14">
        <v>116.28474413893566</v>
      </c>
    </row>
    <row r="23" spans="2:23" x14ac:dyDescent="0.25">
      <c r="B23" s="2" t="s">
        <v>20</v>
      </c>
      <c r="C23" s="13">
        <v>60.095204377354477</v>
      </c>
      <c r="D23" s="14">
        <v>63.941026767694488</v>
      </c>
      <c r="E23" s="14">
        <v>67.763370387822292</v>
      </c>
      <c r="F23" s="14">
        <v>71.584589305801899</v>
      </c>
      <c r="G23" s="14">
        <v>75.393154603458854</v>
      </c>
      <c r="H23" s="14">
        <v>79.175609476358062</v>
      </c>
      <c r="I23" s="14">
        <v>82.933847800447566</v>
      </c>
      <c r="J23" s="14">
        <v>86.667214122909868</v>
      </c>
      <c r="K23" s="14">
        <v>90.375750510668951</v>
      </c>
      <c r="L23" s="14">
        <v>94.059379068454049</v>
      </c>
      <c r="M23" s="14">
        <v>97.718119725033432</v>
      </c>
      <c r="N23" s="14">
        <v>101.35204407401416</v>
      </c>
      <c r="O23" s="14">
        <v>104.96129790606022</v>
      </c>
      <c r="P23" s="14">
        <v>108.54610777787227</v>
      </c>
      <c r="Q23" s="14">
        <v>112.0333522693594</v>
      </c>
      <c r="R23" s="14">
        <v>115.60130525472445</v>
      </c>
      <c r="S23" s="14">
        <v>119.13203534793703</v>
      </c>
      <c r="T23" s="14">
        <v>122.62481726766525</v>
      </c>
      <c r="U23" s="14">
        <v>126.09538871624511</v>
      </c>
      <c r="V23" s="14">
        <v>129.54182535809809</v>
      </c>
      <c r="W23" s="14">
        <v>131.41255218120745</v>
      </c>
    </row>
    <row r="24" spans="2:23" x14ac:dyDescent="0.25">
      <c r="B24" s="2" t="s">
        <v>21</v>
      </c>
      <c r="C24" s="13">
        <v>177.21549582586425</v>
      </c>
      <c r="D24" s="14">
        <v>187.5014741250933</v>
      </c>
      <c r="E24" s="14">
        <v>197.53646136130223</v>
      </c>
      <c r="F24" s="14">
        <v>207.5332610117087</v>
      </c>
      <c r="G24" s="14">
        <v>217.51397239230297</v>
      </c>
      <c r="H24" s="14">
        <v>227.46436771357691</v>
      </c>
      <c r="I24" s="14">
        <v>237.38598727380989</v>
      </c>
      <c r="J24" s="14">
        <v>247.27769615814879</v>
      </c>
      <c r="K24" s="14">
        <v>257.13902276521287</v>
      </c>
      <c r="L24" s="14">
        <v>266.96931013384386</v>
      </c>
      <c r="M24" s="14">
        <v>276.76793286022939</v>
      </c>
      <c r="N24" s="14">
        <v>286.53424124647785</v>
      </c>
      <c r="O24" s="14">
        <v>296.26757520866437</v>
      </c>
      <c r="P24" s="14">
        <v>305.96726062566779</v>
      </c>
      <c r="Q24" s="14">
        <v>315.63260895390522</v>
      </c>
      <c r="R24" s="14">
        <v>325.26292077906169</v>
      </c>
      <c r="S24" s="14">
        <v>334.85746969360667</v>
      </c>
      <c r="T24" s="14">
        <v>344.4155640417153</v>
      </c>
      <c r="U24" s="14">
        <v>353.93630433501539</v>
      </c>
      <c r="V24" s="14">
        <v>363.41952932710547</v>
      </c>
      <c r="W24" s="14">
        <v>372.86207743199049</v>
      </c>
    </row>
    <row r="25" spans="2:23" x14ac:dyDescent="0.25">
      <c r="B25" s="2" t="s">
        <v>22</v>
      </c>
      <c r="C25" s="13">
        <v>147.11364001244786</v>
      </c>
      <c r="D25" s="14">
        <v>157.48205072823964</v>
      </c>
      <c r="E25" s="14">
        <v>170.39878409776941</v>
      </c>
      <c r="F25" s="14">
        <v>182.83791348108406</v>
      </c>
      <c r="G25" s="14">
        <v>192.06003120547606</v>
      </c>
      <c r="H25" s="14">
        <v>201.28376824454836</v>
      </c>
      <c r="I25" s="14">
        <v>210.51054540351859</v>
      </c>
      <c r="J25" s="14">
        <v>219.74020901009919</v>
      </c>
      <c r="K25" s="14">
        <v>228.97287251930939</v>
      </c>
      <c r="L25" s="14">
        <v>238.20858315414873</v>
      </c>
      <c r="M25" s="14">
        <v>247.4474066475305</v>
      </c>
      <c r="N25" s="14">
        <v>256.68940558263472</v>
      </c>
      <c r="O25" s="14">
        <v>265.93464496981198</v>
      </c>
      <c r="P25" s="14">
        <v>275.18319085784697</v>
      </c>
      <c r="Q25" s="14">
        <v>284.43511069854907</v>
      </c>
      <c r="R25" s="14">
        <v>293.69047338523609</v>
      </c>
      <c r="S25" s="14">
        <v>306.12055405931517</v>
      </c>
      <c r="T25" s="14">
        <v>312.21180991408403</v>
      </c>
      <c r="U25" s="14">
        <v>321.47792564153588</v>
      </c>
      <c r="V25" s="14">
        <v>330.74778604279396</v>
      </c>
      <c r="W25" s="14">
        <v>340.03498406594736</v>
      </c>
    </row>
    <row r="26" spans="2:23" x14ac:dyDescent="0.25">
      <c r="B26" s="2" t="s">
        <v>23</v>
      </c>
      <c r="C26" s="13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</row>
    <row r="27" spans="2:23" ht="15.75" thickBot="1" x14ac:dyDescent="0.3">
      <c r="B27" s="2" t="s">
        <v>24</v>
      </c>
      <c r="C27" s="13">
        <v>1.0570000000000001E-4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</row>
    <row r="28" spans="2:23" ht="15.75" thickBot="1" x14ac:dyDescent="0.3">
      <c r="B28" s="49" t="s">
        <v>25</v>
      </c>
      <c r="C28" s="16">
        <v>32106.930000979512</v>
      </c>
      <c r="D28" s="16">
        <v>32876.190863027252</v>
      </c>
      <c r="E28" s="16">
        <v>33671.218055560341</v>
      </c>
      <c r="F28" s="16">
        <v>34488.270365777484</v>
      </c>
      <c r="G28" s="16">
        <v>35299.123413709902</v>
      </c>
      <c r="H28" s="16">
        <v>36120.541294602743</v>
      </c>
      <c r="I28" s="16">
        <v>36942.312879248428</v>
      </c>
      <c r="J28" s="16">
        <v>37775.572758017806</v>
      </c>
      <c r="K28" s="16">
        <v>38612.29088272003</v>
      </c>
      <c r="L28" s="16">
        <v>39447.861049026236</v>
      </c>
      <c r="M28" s="16">
        <v>40290.804746260634</v>
      </c>
      <c r="N28" s="16">
        <v>41140.949101176906</v>
      </c>
      <c r="O28" s="16">
        <v>41983.36696571947</v>
      </c>
      <c r="P28" s="16">
        <v>42849.445167379454</v>
      </c>
      <c r="Q28" s="16">
        <v>43736.71566930374</v>
      </c>
      <c r="R28" s="16">
        <v>44618.353878784321</v>
      </c>
      <c r="S28" s="16">
        <v>45509.56460612941</v>
      </c>
      <c r="T28" s="16">
        <v>46390.739784088881</v>
      </c>
      <c r="U28" s="16">
        <v>47295.633150450994</v>
      </c>
      <c r="V28" s="16">
        <v>48209.831419170703</v>
      </c>
      <c r="W28" s="16">
        <v>49070.693870514449</v>
      </c>
    </row>
    <row r="30" spans="2:23" x14ac:dyDescent="0.25">
      <c r="B30" s="48" t="s">
        <v>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W30"/>
  <sheetViews>
    <sheetView zoomScale="85" zoomScaleNormal="85" workbookViewId="0"/>
  </sheetViews>
  <sheetFormatPr baseColWidth="10" defaultColWidth="11.42578125" defaultRowHeight="15" x14ac:dyDescent="0.25"/>
  <cols>
    <col min="1" max="1" width="11.42578125" style="37"/>
    <col min="2" max="2" width="15" style="37" customWidth="1"/>
    <col min="3" max="16384" width="11.42578125" style="37"/>
  </cols>
  <sheetData>
    <row r="2" spans="2:23" ht="15.75" thickBot="1" x14ac:dyDescent="0.3"/>
    <row r="3" spans="2:23" ht="15.75" thickBot="1" x14ac:dyDescent="0.3">
      <c r="B3" s="87" t="s">
        <v>0</v>
      </c>
      <c r="C3" s="159">
        <v>2024</v>
      </c>
      <c r="D3" s="158">
        <f t="shared" ref="D3:W3" si="0">+C3+1</f>
        <v>2025</v>
      </c>
      <c r="E3" s="158">
        <f t="shared" si="0"/>
        <v>2026</v>
      </c>
      <c r="F3" s="158">
        <f t="shared" si="0"/>
        <v>2027</v>
      </c>
      <c r="G3" s="158">
        <f t="shared" si="0"/>
        <v>2028</v>
      </c>
      <c r="H3" s="158">
        <f t="shared" si="0"/>
        <v>2029</v>
      </c>
      <c r="I3" s="158">
        <f t="shared" si="0"/>
        <v>2030</v>
      </c>
      <c r="J3" s="158">
        <f t="shared" si="0"/>
        <v>2031</v>
      </c>
      <c r="K3" s="158">
        <f t="shared" si="0"/>
        <v>2032</v>
      </c>
      <c r="L3" s="158">
        <f t="shared" si="0"/>
        <v>2033</v>
      </c>
      <c r="M3" s="160">
        <f t="shared" si="0"/>
        <v>2034</v>
      </c>
      <c r="N3" s="160">
        <f t="shared" si="0"/>
        <v>2035</v>
      </c>
      <c r="O3" s="160">
        <f t="shared" si="0"/>
        <v>2036</v>
      </c>
      <c r="P3" s="160">
        <f t="shared" si="0"/>
        <v>2037</v>
      </c>
      <c r="Q3" s="160">
        <f t="shared" si="0"/>
        <v>2038</v>
      </c>
      <c r="R3" s="160">
        <f t="shared" si="0"/>
        <v>2039</v>
      </c>
      <c r="S3" s="160">
        <f t="shared" si="0"/>
        <v>2040</v>
      </c>
      <c r="T3" s="160">
        <f t="shared" si="0"/>
        <v>2041</v>
      </c>
      <c r="U3" s="160">
        <f t="shared" si="0"/>
        <v>2042</v>
      </c>
      <c r="V3" s="160">
        <f t="shared" si="0"/>
        <v>2043</v>
      </c>
      <c r="W3" s="161">
        <f t="shared" si="0"/>
        <v>2044</v>
      </c>
    </row>
    <row r="4" spans="2:23" x14ac:dyDescent="0.25">
      <c r="B4" s="2" t="s">
        <v>1</v>
      </c>
      <c r="C4" s="59">
        <v>2.1445259867949762E-2</v>
      </c>
      <c r="D4" s="60">
        <v>1.2013087679880075E-2</v>
      </c>
      <c r="E4" s="60">
        <v>1.109560976283297E-2</v>
      </c>
      <c r="F4" s="60">
        <v>1.0519610621936515E-2</v>
      </c>
      <c r="G4" s="60">
        <v>1.0395871058870298E-2</v>
      </c>
      <c r="H4" s="60">
        <v>1.046806905803277E-2</v>
      </c>
      <c r="I4" s="60">
        <v>1.055423803942368E-2</v>
      </c>
      <c r="J4" s="60">
        <v>1.065383256029695E-2</v>
      </c>
      <c r="K4" s="60">
        <v>1.0755396860015809E-2</v>
      </c>
      <c r="L4" s="60">
        <v>1.0858085548186791E-2</v>
      </c>
      <c r="M4" s="60">
        <v>1.0960894226977658E-2</v>
      </c>
      <c r="N4" s="60">
        <v>1.1063669168783097E-2</v>
      </c>
      <c r="O4" s="60">
        <v>1.116630133104346E-2</v>
      </c>
      <c r="P4" s="60">
        <v>1.1268752013511962E-2</v>
      </c>
      <c r="Q4" s="60">
        <v>1.1370998074591077E-2</v>
      </c>
      <c r="R4" s="60">
        <v>1.1472995921954388E-2</v>
      </c>
      <c r="S4" s="60">
        <v>1.1574807568750956E-2</v>
      </c>
      <c r="T4" s="60">
        <v>1.167609325523844E-2</v>
      </c>
      <c r="U4" s="60">
        <v>1.1778067408538373E-2</v>
      </c>
      <c r="V4" s="60">
        <v>1.18759454974946E-2</v>
      </c>
      <c r="W4" s="60">
        <v>1.1988361816038573E-2</v>
      </c>
    </row>
    <row r="5" spans="2:23" x14ac:dyDescent="0.25">
      <c r="B5" s="3" t="s">
        <v>2</v>
      </c>
      <c r="C5" s="59">
        <v>-0.10347661583563894</v>
      </c>
      <c r="D5" s="60">
        <v>4.3519205080355894E-2</v>
      </c>
      <c r="E5" s="60">
        <v>4.0769662597816669E-2</v>
      </c>
      <c r="F5" s="60">
        <v>3.7362226046370406E-2</v>
      </c>
      <c r="G5" s="60">
        <v>3.601850325121303E-2</v>
      </c>
      <c r="H5" s="60">
        <v>3.4766275100373001E-2</v>
      </c>
      <c r="I5" s="60">
        <v>3.3598191144702749E-2</v>
      </c>
      <c r="J5" s="60">
        <v>3.2506046771902275E-2</v>
      </c>
      <c r="K5" s="60">
        <v>3.1482669640076955E-2</v>
      </c>
      <c r="L5" s="60">
        <v>3.0521763056923445E-2</v>
      </c>
      <c r="M5" s="60">
        <v>2.9617776306231525E-2</v>
      </c>
      <c r="N5" s="60">
        <v>2.876579735490381E-2</v>
      </c>
      <c r="O5" s="60">
        <v>2.7961463560379318E-2</v>
      </c>
      <c r="P5" s="60">
        <v>2.7200886951086467E-2</v>
      </c>
      <c r="Q5" s="60">
        <v>2.6480591378599261E-2</v>
      </c>
      <c r="R5" s="60">
        <v>2.579745939768352E-2</v>
      </c>
      <c r="S5" s="60">
        <v>2.5148687161723693E-2</v>
      </c>
      <c r="T5" s="60">
        <v>2.4531745957117046E-2</v>
      </c>
      <c r="U5" s="60">
        <v>2.3944349263867792E-2</v>
      </c>
      <c r="V5" s="60">
        <v>2.3384424437794316E-2</v>
      </c>
      <c r="W5" s="60">
        <v>2.2850088275127911E-2</v>
      </c>
    </row>
    <row r="6" spans="2:23" x14ac:dyDescent="0.25">
      <c r="B6" s="2" t="s">
        <v>3</v>
      </c>
      <c r="C6" s="59">
        <v>3.570392523171062E-2</v>
      </c>
      <c r="D6" s="60">
        <v>2.327755093624706E-2</v>
      </c>
      <c r="E6" s="60">
        <v>2.4215761321888296E-2</v>
      </c>
      <c r="F6" s="60">
        <v>2.3884203064106879E-2</v>
      </c>
      <c r="G6" s="60">
        <v>2.360579507476035E-2</v>
      </c>
      <c r="H6" s="60">
        <v>2.3561767093703612E-2</v>
      </c>
      <c r="I6" s="60">
        <v>2.3482992580620587E-2</v>
      </c>
      <c r="J6" s="60">
        <v>2.3415028995740661E-2</v>
      </c>
      <c r="K6" s="60">
        <v>2.3346619857635087E-2</v>
      </c>
      <c r="L6" s="60">
        <v>2.3280515039953764E-2</v>
      </c>
      <c r="M6" s="60">
        <v>2.3215959880472647E-2</v>
      </c>
      <c r="N6" s="60">
        <v>2.3153078564314145E-2</v>
      </c>
      <c r="O6" s="60">
        <v>2.3091778673295371E-2</v>
      </c>
      <c r="P6" s="60">
        <v>2.3032020802644437E-2</v>
      </c>
      <c r="Q6" s="60">
        <v>2.297376784548355E-2</v>
      </c>
      <c r="R6" s="60">
        <v>2.2916933208456669E-2</v>
      </c>
      <c r="S6" s="60">
        <v>2.286163930884344E-2</v>
      </c>
      <c r="T6" s="60">
        <v>2.280721543910591E-2</v>
      </c>
      <c r="U6" s="60">
        <v>2.275602641846497E-2</v>
      </c>
      <c r="V6" s="60">
        <v>2.269885153771245E-2</v>
      </c>
      <c r="W6" s="60">
        <v>2.2671208788556774E-2</v>
      </c>
    </row>
    <row r="7" spans="2:23" x14ac:dyDescent="0.25">
      <c r="B7" s="2" t="s">
        <v>4</v>
      </c>
      <c r="C7" s="59">
        <v>3.9631223279775307E-2</v>
      </c>
      <c r="D7" s="60">
        <v>7.5491248118637611E-3</v>
      </c>
      <c r="E7" s="60">
        <v>1.0969404517721548E-2</v>
      </c>
      <c r="F7" s="60">
        <v>1.1021847057542722E-2</v>
      </c>
      <c r="G7" s="60">
        <v>1.1028562766477013E-2</v>
      </c>
      <c r="H7" s="60">
        <v>1.1144725360059837E-2</v>
      </c>
      <c r="I7" s="60">
        <v>1.1243866189788898E-2</v>
      </c>
      <c r="J7" s="60">
        <v>1.1347013426892483E-2</v>
      </c>
      <c r="K7" s="60">
        <v>1.1448866540356928E-2</v>
      </c>
      <c r="L7" s="60">
        <v>1.1550742110161272E-2</v>
      </c>
      <c r="M7" s="60">
        <v>1.1652281844782397E-2</v>
      </c>
      <c r="N7" s="60">
        <v>1.1753551685259156E-2</v>
      </c>
      <c r="O7" s="60">
        <v>1.1854510893131609E-2</v>
      </c>
      <c r="P7" s="60">
        <v>1.1955144246577731E-2</v>
      </c>
      <c r="Q7" s="60">
        <v>1.2055437322904705E-2</v>
      </c>
      <c r="R7" s="60">
        <v>1.2155349056600429E-2</v>
      </c>
      <c r="S7" s="60">
        <v>1.2254948739245375E-2</v>
      </c>
      <c r="T7" s="60">
        <v>1.2353879833194803E-2</v>
      </c>
      <c r="U7" s="60">
        <v>1.2453430168260615E-2</v>
      </c>
      <c r="V7" s="60">
        <v>1.2548544466755907E-2</v>
      </c>
      <c r="W7" s="60">
        <v>1.2658913204795841E-2</v>
      </c>
    </row>
    <row r="8" spans="2:23" x14ac:dyDescent="0.25">
      <c r="B8" s="2" t="s">
        <v>5</v>
      </c>
      <c r="C8" s="59">
        <v>-1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</row>
    <row r="9" spans="2:23" x14ac:dyDescent="0.25">
      <c r="B9" s="2" t="s">
        <v>6</v>
      </c>
      <c r="C9" s="59">
        <v>2.0833779898246529E-2</v>
      </c>
      <c r="D9" s="60">
        <v>6.1035936184108408E-3</v>
      </c>
      <c r="E9" s="60">
        <v>9.6257540948663234E-3</v>
      </c>
      <c r="F9" s="60">
        <v>1.0628882808370266E-2</v>
      </c>
      <c r="G9" s="60">
        <v>1.0639494275725969E-2</v>
      </c>
      <c r="H9" s="60">
        <v>1.0755697843954026E-2</v>
      </c>
      <c r="I9" s="60">
        <v>1.085555455741205E-2</v>
      </c>
      <c r="J9" s="60">
        <v>1.0959347881478232E-2</v>
      </c>
      <c r="K9" s="60">
        <v>1.1061961458230796E-2</v>
      </c>
      <c r="L9" s="60">
        <v>1.1164664996333729E-2</v>
      </c>
      <c r="M9" s="60">
        <v>1.1267111124081852E-2</v>
      </c>
      <c r="N9" s="60">
        <v>1.1369362156582463E-2</v>
      </c>
      <c r="O9" s="60">
        <v>1.1471377285393825E-2</v>
      </c>
      <c r="P9" s="60">
        <v>1.157314031560186E-2</v>
      </c>
      <c r="Q9" s="60">
        <v>1.1674635786712795E-2</v>
      </c>
      <c r="R9" s="60">
        <v>1.1775822390853286E-2</v>
      </c>
      <c r="S9" s="60">
        <v>1.1876765686885005E-2</v>
      </c>
      <c r="T9" s="60">
        <v>1.1977118512875862E-2</v>
      </c>
      <c r="U9" s="60">
        <v>1.2078127853230924E-2</v>
      </c>
      <c r="V9" s="60">
        <v>1.2174888833879516E-2</v>
      </c>
      <c r="W9" s="60">
        <v>1.2286505056194885E-2</v>
      </c>
    </row>
    <row r="10" spans="2:23" x14ac:dyDescent="0.25">
      <c r="B10" s="2" t="s">
        <v>7</v>
      </c>
      <c r="C10" s="59">
        <v>4.4473375772978052E-2</v>
      </c>
      <c r="D10" s="60">
        <v>3.0789640227520287E-2</v>
      </c>
      <c r="E10" s="60">
        <v>2.9100970743383803E-2</v>
      </c>
      <c r="F10" s="60">
        <v>2.9807836849142566E-2</v>
      </c>
      <c r="G10" s="60">
        <v>2.8296088381604134E-2</v>
      </c>
      <c r="H10" s="60">
        <v>2.7920610164281268E-2</v>
      </c>
      <c r="I10" s="60">
        <v>2.7296258212034408E-2</v>
      </c>
      <c r="J10" s="60">
        <v>2.6710000316266136E-2</v>
      </c>
      <c r="K10" s="60">
        <v>2.6199689178263652E-2</v>
      </c>
      <c r="L10" s="60">
        <v>2.5678419353758475E-2</v>
      </c>
      <c r="M10" s="60">
        <v>2.5200218466397972E-2</v>
      </c>
      <c r="N10" s="60">
        <v>2.4738365290893682E-2</v>
      </c>
      <c r="O10" s="60">
        <v>2.429933072564916E-2</v>
      </c>
      <c r="P10" s="60">
        <v>2.3880766623633143E-2</v>
      </c>
      <c r="Q10" s="60">
        <v>2.3480660260798203E-2</v>
      </c>
      <c r="R10" s="60">
        <v>2.3098672701000744E-2</v>
      </c>
      <c r="S10" s="60">
        <v>2.2733381292828758E-2</v>
      </c>
      <c r="T10" s="60">
        <v>2.2383795354628866E-2</v>
      </c>
      <c r="U10" s="60">
        <v>2.2049808170321095E-2</v>
      </c>
      <c r="V10" s="60">
        <v>2.1727467797487909E-2</v>
      </c>
      <c r="W10" s="60">
        <v>2.142818179496353E-2</v>
      </c>
    </row>
    <row r="11" spans="2:23" x14ac:dyDescent="0.25">
      <c r="B11" s="2" t="s">
        <v>8</v>
      </c>
      <c r="C11" s="59">
        <v>2.065871286589771E-2</v>
      </c>
      <c r="D11" s="60">
        <v>8.9698437477268467E-2</v>
      </c>
      <c r="E11" s="60">
        <v>3.9083101131258902E-2</v>
      </c>
      <c r="F11" s="60">
        <v>3.9083101131259124E-2</v>
      </c>
      <c r="G11" s="60">
        <v>3.9083101131259124E-2</v>
      </c>
      <c r="H11" s="60">
        <v>3.9083101131259124E-2</v>
      </c>
      <c r="I11" s="60">
        <v>3.9083101131259124E-2</v>
      </c>
      <c r="J11" s="60">
        <v>3.9083101131258902E-2</v>
      </c>
      <c r="K11" s="60">
        <v>3.9083101131259124E-2</v>
      </c>
      <c r="L11" s="60">
        <v>3.9083101131259346E-2</v>
      </c>
      <c r="M11" s="60">
        <v>3.9083101131259346E-2</v>
      </c>
      <c r="N11" s="60">
        <v>3.9083101131258902E-2</v>
      </c>
      <c r="O11" s="60">
        <v>3.9083101131258902E-2</v>
      </c>
      <c r="P11" s="60">
        <v>3.9083101131259124E-2</v>
      </c>
      <c r="Q11" s="60">
        <v>3.9083101131259346E-2</v>
      </c>
      <c r="R11" s="60">
        <v>3.9083101131259124E-2</v>
      </c>
      <c r="S11" s="60">
        <v>3.9083101131259124E-2</v>
      </c>
      <c r="T11" s="60">
        <v>3.9083101131259346E-2</v>
      </c>
      <c r="U11" s="60">
        <v>3.9083101131259124E-2</v>
      </c>
      <c r="V11" s="60">
        <v>3.9083101131259124E-2</v>
      </c>
      <c r="W11" s="60">
        <v>3.9083101131259124E-2</v>
      </c>
    </row>
    <row r="12" spans="2:23" x14ac:dyDescent="0.25">
      <c r="B12" s="2" t="s">
        <v>9</v>
      </c>
      <c r="C12" s="59">
        <v>0.10150202301111877</v>
      </c>
      <c r="D12" s="60">
        <v>4.6811894562517109E-2</v>
      </c>
      <c r="E12" s="60">
        <v>4.3456556333369312E-2</v>
      </c>
      <c r="F12" s="60">
        <v>4.1680718781467396E-2</v>
      </c>
      <c r="G12" s="60">
        <v>4.0018236324459666E-2</v>
      </c>
      <c r="H12" s="60">
        <v>3.8478952942196942E-2</v>
      </c>
      <c r="I12" s="60">
        <v>3.7077752972998423E-2</v>
      </c>
      <c r="J12" s="60">
        <v>3.5788804458587009E-2</v>
      </c>
      <c r="K12" s="60">
        <v>3.4559940169021086E-2</v>
      </c>
      <c r="L12" s="60">
        <v>3.3405449821858557E-2</v>
      </c>
      <c r="M12" s="60">
        <v>3.2325598657929611E-2</v>
      </c>
      <c r="N12" s="60">
        <v>3.1313375063017235E-2</v>
      </c>
      <c r="O12" s="60">
        <v>3.036261898678827E-2</v>
      </c>
      <c r="P12" s="60">
        <v>2.9467896473811983E-2</v>
      </c>
      <c r="Q12" s="60">
        <v>2.8624395743419573E-2</v>
      </c>
      <c r="R12" s="60">
        <v>2.7827840620804345E-2</v>
      </c>
      <c r="S12" s="60">
        <v>2.7074418030939018E-2</v>
      </c>
      <c r="T12" s="60">
        <v>2.6360716960358577E-2</v>
      </c>
      <c r="U12" s="60">
        <v>2.5683676825071666E-2</v>
      </c>
      <c r="V12" s="60">
        <v>2.5040543595831855E-2</v>
      </c>
      <c r="W12" s="60">
        <v>2.4428832354270069E-2</v>
      </c>
    </row>
    <row r="13" spans="2:23" x14ac:dyDescent="0.25">
      <c r="B13" s="2" t="s">
        <v>10</v>
      </c>
      <c r="C13" s="59">
        <v>4.9436028217846539E-2</v>
      </c>
      <c r="D13" s="60">
        <v>3.3452481502153075E-2</v>
      </c>
      <c r="E13" s="60">
        <v>3.3319618002433327E-2</v>
      </c>
      <c r="F13" s="60">
        <v>3.2281497207902632E-2</v>
      </c>
      <c r="G13" s="60">
        <v>3.1387052868230958E-2</v>
      </c>
      <c r="H13" s="60">
        <v>3.0641965093161527E-2</v>
      </c>
      <c r="I13" s="60">
        <v>2.9924426821485994E-2</v>
      </c>
      <c r="J13" s="60">
        <v>2.9250237399929047E-2</v>
      </c>
      <c r="K13" s="60">
        <v>2.8611681648787801E-2</v>
      </c>
      <c r="L13" s="60">
        <v>2.8007220907975805E-2</v>
      </c>
      <c r="M13" s="60">
        <v>2.7434120613542667E-2</v>
      </c>
      <c r="N13" s="60">
        <v>2.6890241235538737E-2</v>
      </c>
      <c r="O13" s="60">
        <v>2.6373558687708298E-2</v>
      </c>
      <c r="P13" s="60">
        <v>2.5882251897955788E-2</v>
      </c>
      <c r="Q13" s="60">
        <v>2.5414661843774722E-2</v>
      </c>
      <c r="R13" s="60">
        <v>2.49692531972594E-2</v>
      </c>
      <c r="S13" s="60">
        <v>2.4544703040376259E-2</v>
      </c>
      <c r="T13" s="60">
        <v>2.4139485065660882E-2</v>
      </c>
      <c r="U13" s="60">
        <v>2.3753392594206835E-2</v>
      </c>
      <c r="V13" s="60">
        <v>2.3381675338107311E-2</v>
      </c>
      <c r="W13" s="60">
        <v>2.3037554003574323E-2</v>
      </c>
    </row>
    <row r="14" spans="2:23" x14ac:dyDescent="0.25">
      <c r="B14" s="2" t="s">
        <v>11</v>
      </c>
      <c r="C14" s="59">
        <v>5.062071382737976E-2</v>
      </c>
      <c r="D14" s="60">
        <v>5.362383178258967E-2</v>
      </c>
      <c r="E14" s="60">
        <v>5.0677455012394956E-2</v>
      </c>
      <c r="F14" s="60">
        <v>4.8116988337308264E-2</v>
      </c>
      <c r="G14" s="60">
        <v>4.5940853675010995E-2</v>
      </c>
      <c r="H14" s="60">
        <v>4.4055031690673152E-2</v>
      </c>
      <c r="I14" s="60">
        <v>4.2326301723739856E-2</v>
      </c>
      <c r="J14" s="60">
        <v>4.0741807169003996E-2</v>
      </c>
      <c r="K14" s="60">
        <v>3.9279532285747321E-2</v>
      </c>
      <c r="L14" s="60">
        <v>3.7925951639378397E-2</v>
      </c>
      <c r="M14" s="60">
        <v>3.66691015402556E-2</v>
      </c>
      <c r="N14" s="60">
        <v>3.5499084939818681E-2</v>
      </c>
      <c r="O14" s="60">
        <v>3.4407328602455989E-2</v>
      </c>
      <c r="P14" s="60">
        <v>3.3386391425322071E-2</v>
      </c>
      <c r="Q14" s="60">
        <v>3.242975995309294E-2</v>
      </c>
      <c r="R14" s="60">
        <v>3.1531689551965281E-2</v>
      </c>
      <c r="S14" s="60">
        <v>3.0687156580212926E-2</v>
      </c>
      <c r="T14" s="60">
        <v>2.9891501815932475E-2</v>
      </c>
      <c r="U14" s="60">
        <v>2.9141344219440812E-2</v>
      </c>
      <c r="V14" s="60">
        <v>2.8430752096534562E-2</v>
      </c>
      <c r="W14" s="60">
        <v>2.7765590814666119E-2</v>
      </c>
    </row>
    <row r="15" spans="2:23" x14ac:dyDescent="0.25">
      <c r="B15" s="2" t="s">
        <v>12</v>
      </c>
      <c r="C15" s="59">
        <v>5.4678347282142603E-2</v>
      </c>
      <c r="D15" s="60">
        <v>1.9634394041976755E-2</v>
      </c>
      <c r="E15" s="60">
        <v>9.3472306725641552E-3</v>
      </c>
      <c r="F15" s="60">
        <v>3.4562034321951707E-2</v>
      </c>
      <c r="G15" s="60">
        <v>1.3804272997840261E-2</v>
      </c>
      <c r="H15" s="60">
        <v>2.1644338618681758E-2</v>
      </c>
      <c r="I15" s="60">
        <v>1.3610541643944041E-2</v>
      </c>
      <c r="J15" s="60">
        <v>1.7565112053300913E-2</v>
      </c>
      <c r="K15" s="60">
        <v>1.7261904761904479E-2</v>
      </c>
      <c r="L15" s="60">
        <v>1.6968987712112416E-2</v>
      </c>
      <c r="M15" s="60">
        <v>1.7711823302966057E-2</v>
      </c>
      <c r="N15" s="60">
        <v>1.714323869640455E-2</v>
      </c>
      <c r="O15" s="60">
        <v>-0.13228462156778475</v>
      </c>
      <c r="P15" s="60">
        <v>2.3760206920889981E-2</v>
      </c>
      <c r="Q15" s="60">
        <v>0.17819743303159141</v>
      </c>
      <c r="R15" s="60">
        <v>2.3326112908719443E-2</v>
      </c>
      <c r="S15" s="60">
        <v>7.3053925232449135E-3</v>
      </c>
      <c r="T15" s="60">
        <v>-0.13325972686297227</v>
      </c>
      <c r="U15" s="60">
        <v>1.1331487900474002E-2</v>
      </c>
      <c r="V15" s="60">
        <v>1.7803921746346596E-2</v>
      </c>
      <c r="W15" s="60">
        <v>-0.59878881932667349</v>
      </c>
    </row>
    <row r="16" spans="2:23" x14ac:dyDescent="0.25">
      <c r="B16" s="2" t="s">
        <v>13</v>
      </c>
      <c r="C16" s="59">
        <v>4.0401246688729575E-2</v>
      </c>
      <c r="D16" s="60">
        <v>1.7280542349198624E-2</v>
      </c>
      <c r="E16" s="60">
        <v>2.0637571623294271E-4</v>
      </c>
      <c r="F16" s="60">
        <v>2.5067495028618936E-6</v>
      </c>
      <c r="G16" s="60">
        <v>3.0454523569645175E-8</v>
      </c>
      <c r="H16" s="60">
        <v>3.6999314723118459E-10</v>
      </c>
      <c r="I16" s="60">
        <v>4.4950709821023338E-12</v>
      </c>
      <c r="J16" s="60">
        <v>5.4622972811557702E-14</v>
      </c>
      <c r="K16" s="60">
        <v>4.4408920985006262E-16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</row>
    <row r="17" spans="2:23" x14ac:dyDescent="0.25">
      <c r="B17" s="2" t="s">
        <v>14</v>
      </c>
      <c r="C17" s="59">
        <v>6.7232795494374997E-2</v>
      </c>
      <c r="D17" s="60">
        <v>1.0192719161172814E-2</v>
      </c>
      <c r="E17" s="60">
        <v>2.3029930876353077E-2</v>
      </c>
      <c r="F17" s="60">
        <v>1.9407617236070651E-2</v>
      </c>
      <c r="G17" s="60">
        <v>2.0240992133776059E-2</v>
      </c>
      <c r="H17" s="60">
        <v>1.9373653424317183E-2</v>
      </c>
      <c r="I17" s="60">
        <v>1.9185956167337315E-2</v>
      </c>
      <c r="J17" s="60">
        <v>1.875481645418442E-2</v>
      </c>
      <c r="K17" s="60">
        <v>1.8436681235317831E-2</v>
      </c>
      <c r="L17" s="60">
        <v>1.8092398601345039E-2</v>
      </c>
      <c r="M17" s="60">
        <v>1.7774964740091992E-2</v>
      </c>
      <c r="N17" s="60">
        <v>1.7462948047560989E-2</v>
      </c>
      <c r="O17" s="60">
        <v>1.7163843003008106E-2</v>
      </c>
      <c r="P17" s="60">
        <v>1.6873977542563923E-2</v>
      </c>
      <c r="Q17" s="60">
        <v>1.6594064117749774E-2</v>
      </c>
      <c r="R17" s="60">
        <v>1.6323159866183712E-2</v>
      </c>
      <c r="S17" s="60">
        <v>1.6061007727491861E-2</v>
      </c>
      <c r="T17" s="60">
        <v>1.5807123846975246E-2</v>
      </c>
      <c r="U17" s="60">
        <v>1.5561148992541574E-2</v>
      </c>
      <c r="V17" s="60">
        <v>1.5322709193752448E-2</v>
      </c>
      <c r="W17" s="60">
        <v>1.5091467354183097E-2</v>
      </c>
    </row>
    <row r="18" spans="2:23" x14ac:dyDescent="0.25">
      <c r="B18" s="2" t="s">
        <v>15</v>
      </c>
      <c r="C18" s="59">
        <v>3.170446055968057E-2</v>
      </c>
      <c r="D18" s="60">
        <v>2.9861168134718286E-2</v>
      </c>
      <c r="E18" s="60">
        <v>2.3832300788622751E-2</v>
      </c>
      <c r="F18" s="60">
        <v>2.1406517957834437E-2</v>
      </c>
      <c r="G18" s="60">
        <v>2.0557942361720816E-2</v>
      </c>
      <c r="H18" s="60">
        <v>2.0366216446096264E-2</v>
      </c>
      <c r="I18" s="60">
        <v>2.0291567279016931E-2</v>
      </c>
      <c r="J18" s="60">
        <v>2.0273107424119807E-2</v>
      </c>
      <c r="K18" s="60">
        <v>2.0268578098742829E-2</v>
      </c>
      <c r="L18" s="60">
        <v>2.0269687031303718E-2</v>
      </c>
      <c r="M18" s="60">
        <v>2.0272318638264952E-2</v>
      </c>
      <c r="N18" s="60">
        <v>2.0275474120343251E-2</v>
      </c>
      <c r="O18" s="60">
        <v>2.0278739476824015E-2</v>
      </c>
      <c r="P18" s="60">
        <v>2.0281999025903108E-2</v>
      </c>
      <c r="Q18" s="60">
        <v>2.0285220981682173E-2</v>
      </c>
      <c r="R18" s="60">
        <v>2.0288355632579913E-2</v>
      </c>
      <c r="S18" s="60">
        <v>2.0291545959282731E-2</v>
      </c>
      <c r="T18" s="60">
        <v>2.0294232111033761E-2</v>
      </c>
      <c r="U18" s="60">
        <v>2.0298556627054154E-2</v>
      </c>
      <c r="V18" s="60">
        <v>2.0296320265724255E-2</v>
      </c>
      <c r="W18" s="60">
        <v>2.0319354121965505E-2</v>
      </c>
    </row>
    <row r="19" spans="2:23" x14ac:dyDescent="0.25">
      <c r="B19" s="2" t="s">
        <v>16</v>
      </c>
      <c r="C19" s="59">
        <v>4.6404620750789105E-2</v>
      </c>
      <c r="D19" s="60">
        <v>3.5920315889571341E-2</v>
      </c>
      <c r="E19" s="60">
        <v>2.6167916785870382E-2</v>
      </c>
      <c r="F19" s="60">
        <v>2.5572496197906469E-2</v>
      </c>
      <c r="G19" s="60">
        <v>2.5225038026026159E-2</v>
      </c>
      <c r="H19" s="60">
        <v>2.513775559465925E-2</v>
      </c>
      <c r="I19" s="60">
        <v>2.5015194844770994E-2</v>
      </c>
      <c r="J19" s="60">
        <v>2.4905506993825544E-2</v>
      </c>
      <c r="K19" s="60">
        <v>2.4796631078339404E-2</v>
      </c>
      <c r="L19" s="60">
        <v>2.4691434304908721E-2</v>
      </c>
      <c r="M19" s="60">
        <v>2.4589062953808138E-2</v>
      </c>
      <c r="N19" s="60">
        <v>2.4489598739483753E-2</v>
      </c>
      <c r="O19" s="60">
        <v>2.4392896441786327E-2</v>
      </c>
      <c r="P19" s="60">
        <v>2.4298869375547927E-2</v>
      </c>
      <c r="Q19" s="60">
        <v>2.420743555990934E-2</v>
      </c>
      <c r="R19" s="60">
        <v>2.4118462985036171E-2</v>
      </c>
      <c r="S19" s="60">
        <v>2.4032041811023364E-2</v>
      </c>
      <c r="T19" s="60">
        <v>2.3947429719741731E-2</v>
      </c>
      <c r="U19" s="60">
        <v>2.3867075984028929E-2</v>
      </c>
      <c r="V19" s="60">
        <v>2.3781270850886438E-2</v>
      </c>
      <c r="W19" s="60">
        <v>2.3727216709940713E-2</v>
      </c>
    </row>
    <row r="20" spans="2:23" x14ac:dyDescent="0.25">
      <c r="B20" s="2" t="s">
        <v>17</v>
      </c>
      <c r="C20" s="59">
        <v>-0.45575045832605654</v>
      </c>
      <c r="D20" s="60">
        <v>7.4071949830963213E-2</v>
      </c>
      <c r="E20" s="60">
        <v>6.5735082022070124E-2</v>
      </c>
      <c r="F20" s="60">
        <v>6.1131900879783707E-2</v>
      </c>
      <c r="G20" s="60">
        <v>7.6254422725057447E-2</v>
      </c>
      <c r="H20" s="60">
        <v>7.0123334679919713E-2</v>
      </c>
      <c r="I20" s="60">
        <v>5.4605782945185588E-2</v>
      </c>
      <c r="J20" s="60">
        <v>5.1826268717260593E-2</v>
      </c>
      <c r="K20" s="60">
        <v>4.9319258160760659E-2</v>
      </c>
      <c r="L20" s="60">
        <v>3.3091839453395444E-2</v>
      </c>
      <c r="M20" s="60">
        <v>3.2076728348082284E-2</v>
      </c>
      <c r="N20" s="60">
        <v>3.1124171253802624E-2</v>
      </c>
      <c r="O20" s="60">
        <v>3.0228618370742977E-2</v>
      </c>
      <c r="P20" s="60">
        <v>2.9385164235401717E-2</v>
      </c>
      <c r="Q20" s="60">
        <v>2.8589452422019157E-2</v>
      </c>
      <c r="R20" s="60">
        <v>2.7837595907263868E-2</v>
      </c>
      <c r="S20" s="60">
        <v>2.712613841685152E-2</v>
      </c>
      <c r="T20" s="60">
        <v>2.6451908251804435E-2</v>
      </c>
      <c r="U20" s="60">
        <v>2.5812327509587174E-2</v>
      </c>
      <c r="V20" s="60">
        <v>2.5204025820419584E-2</v>
      </c>
      <c r="W20" s="60">
        <v>2.4627983547959698E-2</v>
      </c>
    </row>
    <row r="21" spans="2:23" x14ac:dyDescent="0.25">
      <c r="B21" s="2" t="s">
        <v>18</v>
      </c>
      <c r="C21" s="59">
        <v>6.873405037465985E-2</v>
      </c>
      <c r="D21" s="60">
        <v>5.1375411591478404E-2</v>
      </c>
      <c r="E21" s="60">
        <v>5.4015761005417939E-2</v>
      </c>
      <c r="F21" s="60">
        <v>5.1909544211880654E-2</v>
      </c>
      <c r="G21" s="60">
        <v>4.9963913491316791E-2</v>
      </c>
      <c r="H21" s="60">
        <v>4.8248392050963762E-2</v>
      </c>
      <c r="I21" s="60">
        <v>4.6641485831228513E-2</v>
      </c>
      <c r="J21" s="60">
        <v>4.5149962522698761E-2</v>
      </c>
      <c r="K21" s="60">
        <v>4.375837260276394E-2</v>
      </c>
      <c r="L21" s="60">
        <v>4.2458201174682131E-2</v>
      </c>
      <c r="M21" s="60">
        <v>4.1240732213021269E-2</v>
      </c>
      <c r="N21" s="60">
        <v>4.0098605134961662E-2</v>
      </c>
      <c r="O21" s="60">
        <v>3.9025242046930586E-2</v>
      </c>
      <c r="P21" s="60">
        <v>3.8014828754558527E-2</v>
      </c>
      <c r="Q21" s="60">
        <v>3.7062192843325681E-2</v>
      </c>
      <c r="R21" s="60">
        <v>3.6162698956606398E-2</v>
      </c>
      <c r="S21" s="60">
        <v>3.5312270076165886E-2</v>
      </c>
      <c r="T21" s="60">
        <v>3.4506964437039933E-2</v>
      </c>
      <c r="U21" s="60">
        <v>3.3744297544962887E-2</v>
      </c>
      <c r="V21" s="60">
        <v>3.3017973970049574E-2</v>
      </c>
      <c r="W21" s="60">
        <v>3.2337887951127797E-2</v>
      </c>
    </row>
    <row r="22" spans="2:23" x14ac:dyDescent="0.25">
      <c r="B22" s="3" t="s">
        <v>19</v>
      </c>
      <c r="C22" s="59">
        <v>0.12870689784664746</v>
      </c>
      <c r="D22" s="60">
        <v>3.509841660053814E-2</v>
      </c>
      <c r="E22" s="60">
        <v>3.4774537181967657E-2</v>
      </c>
      <c r="F22" s="60">
        <v>3.5773030119456539E-2</v>
      </c>
      <c r="G22" s="60">
        <v>3.4771534915347679E-2</v>
      </c>
      <c r="H22" s="60">
        <v>3.4116904528034064E-2</v>
      </c>
      <c r="I22" s="60">
        <v>3.3827470239213397E-2</v>
      </c>
      <c r="J22" s="60">
        <v>3.3498072393460809E-2</v>
      </c>
      <c r="K22" s="60">
        <v>3.3193438076739135E-2</v>
      </c>
      <c r="L22" s="60">
        <v>3.2896897749656206E-2</v>
      </c>
      <c r="M22" s="60">
        <v>3.2611896102136884E-2</v>
      </c>
      <c r="N22" s="60">
        <v>3.2336923522176209E-2</v>
      </c>
      <c r="O22" s="60">
        <v>3.2071742252436364E-2</v>
      </c>
      <c r="P22" s="60">
        <v>3.1815836801388997E-2</v>
      </c>
      <c r="Q22" s="60">
        <v>3.1568790556934623E-2</v>
      </c>
      <c r="R22" s="60">
        <v>3.1330212662731283E-2</v>
      </c>
      <c r="S22" s="60">
        <v>3.1099666098542977E-2</v>
      </c>
      <c r="T22" s="60">
        <v>3.0877016841045046E-2</v>
      </c>
      <c r="U22" s="60">
        <v>3.0661078787461493E-2</v>
      </c>
      <c r="V22" s="60">
        <v>3.0454760412377491E-2</v>
      </c>
      <c r="W22" s="60">
        <v>3.0245491777084688E-2</v>
      </c>
    </row>
    <row r="23" spans="2:23" x14ac:dyDescent="0.25">
      <c r="B23" s="2" t="s">
        <v>20</v>
      </c>
      <c r="C23" s="59">
        <v>5.6519839713020437E-2</v>
      </c>
      <c r="D23" s="60">
        <v>6.3842095213980432E-2</v>
      </c>
      <c r="E23" s="60">
        <v>5.9605546537299325E-2</v>
      </c>
      <c r="F23" s="60">
        <v>5.6196743764076684E-2</v>
      </c>
      <c r="G23" s="60">
        <v>5.2987808323867513E-2</v>
      </c>
      <c r="H23" s="60">
        <v>4.992967324340114E-2</v>
      </c>
      <c r="I23" s="60">
        <v>4.7201123804933021E-2</v>
      </c>
      <c r="J23" s="60">
        <v>4.4722092751803721E-2</v>
      </c>
      <c r="K23" s="60">
        <v>4.2465880970100178E-2</v>
      </c>
      <c r="L23" s="60">
        <v>4.0401060036380665E-2</v>
      </c>
      <c r="M23" s="60">
        <v>3.8503786597173129E-2</v>
      </c>
      <c r="N23" s="60">
        <v>3.6753488278912227E-2</v>
      </c>
      <c r="O23" s="60">
        <v>3.5132915067481507E-2</v>
      </c>
      <c r="P23" s="60">
        <v>3.3627352758710982E-2</v>
      </c>
      <c r="Q23" s="60">
        <v>3.2224196661426729E-2</v>
      </c>
      <c r="R23" s="60">
        <v>3.0912619411546771E-2</v>
      </c>
      <c r="S23" s="60">
        <v>2.9683105635202489E-2</v>
      </c>
      <c r="T23" s="60">
        <v>2.852787994014383E-2</v>
      </c>
      <c r="U23" s="60">
        <v>2.743819707732631E-2</v>
      </c>
      <c r="V23" s="60">
        <v>2.6413747209503846E-2</v>
      </c>
      <c r="W23" s="60">
        <v>2.5425871207511941E-2</v>
      </c>
    </row>
    <row r="24" spans="2:23" x14ac:dyDescent="0.25">
      <c r="B24" s="2" t="s">
        <v>21</v>
      </c>
      <c r="C24" s="59">
        <v>4.3425240493545791E-2</v>
      </c>
      <c r="D24" s="60">
        <v>5.8437332202220027E-2</v>
      </c>
      <c r="E24" s="60">
        <v>5.3863733460456142E-2</v>
      </c>
      <c r="F24" s="60">
        <v>5.0916220299532133E-2</v>
      </c>
      <c r="G24" s="60">
        <v>4.8371390320593566E-2</v>
      </c>
      <c r="H24" s="60">
        <v>4.5999408579129097E-2</v>
      </c>
      <c r="I24" s="60">
        <v>4.3849338278272532E-2</v>
      </c>
      <c r="J24" s="60">
        <v>4.1880704628778354E-2</v>
      </c>
      <c r="K24" s="60">
        <v>4.007375154391446E-2</v>
      </c>
      <c r="L24" s="60">
        <v>3.8408445991879647E-2</v>
      </c>
      <c r="M24" s="60">
        <v>3.6868659445181029E-2</v>
      </c>
      <c r="N24" s="60">
        <v>3.5440431130618233E-2</v>
      </c>
      <c r="O24" s="60">
        <v>3.4111833916326662E-2</v>
      </c>
      <c r="P24" s="60">
        <v>3.2872564413050309E-2</v>
      </c>
      <c r="Q24" s="60">
        <v>3.1713684705853673E-2</v>
      </c>
      <c r="R24" s="60">
        <v>3.0627415657254131E-2</v>
      </c>
      <c r="S24" s="60">
        <v>2.9606895671403954E-2</v>
      </c>
      <c r="T24" s="60">
        <v>2.8646276705326601E-2</v>
      </c>
      <c r="U24" s="60">
        <v>2.7739685292073268E-2</v>
      </c>
      <c r="V24" s="60">
        <v>2.6884609871304477E-2</v>
      </c>
      <c r="W24" s="60">
        <v>2.6068452158132027E-2</v>
      </c>
    </row>
    <row r="25" spans="2:23" x14ac:dyDescent="0.25">
      <c r="B25" s="2" t="s">
        <v>22</v>
      </c>
      <c r="C25" s="59">
        <v>6.626686925908043E-2</v>
      </c>
      <c r="D25" s="60">
        <v>6.4719504950283335E-2</v>
      </c>
      <c r="E25" s="60">
        <v>7.7429919738547293E-2</v>
      </c>
      <c r="F25" s="60">
        <v>6.4334121185245063E-2</v>
      </c>
      <c r="G25" s="60">
        <v>5.1358644009651178E-2</v>
      </c>
      <c r="H25" s="60">
        <v>4.8858295868501767E-2</v>
      </c>
      <c r="I25" s="60">
        <v>4.6597651046564659E-2</v>
      </c>
      <c r="J25" s="60">
        <v>4.4536851488387486E-2</v>
      </c>
      <c r="K25" s="60">
        <v>4.2651693212951702E-2</v>
      </c>
      <c r="L25" s="60">
        <v>4.0920386298129108E-2</v>
      </c>
      <c r="M25" s="60">
        <v>3.932492915744823E-2</v>
      </c>
      <c r="N25" s="60">
        <v>3.7849942920006541E-2</v>
      </c>
      <c r="O25" s="60">
        <v>3.648230623434956E-2</v>
      </c>
      <c r="P25" s="60">
        <v>3.5210732170200654E-2</v>
      </c>
      <c r="Q25" s="60">
        <v>3.4025464232289027E-2</v>
      </c>
      <c r="R25" s="60">
        <v>3.291802447688541E-2</v>
      </c>
      <c r="S25" s="60">
        <v>3.1881009380878345E-2</v>
      </c>
      <c r="T25" s="60">
        <v>3.0907931276572986E-2</v>
      </c>
      <c r="U25" s="60">
        <v>2.9993056429164833E-2</v>
      </c>
      <c r="V25" s="60">
        <v>2.9131391966040754E-2</v>
      </c>
      <c r="W25" s="60">
        <v>2.8318216895711901E-2</v>
      </c>
    </row>
    <row r="26" spans="2:23" x14ac:dyDescent="0.25">
      <c r="B26" s="2" t="s">
        <v>23</v>
      </c>
      <c r="C26" s="59">
        <v>0</v>
      </c>
      <c r="D26" s="60"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</row>
    <row r="27" spans="2:23" ht="15.75" thickBot="1" x14ac:dyDescent="0.3">
      <c r="B27" s="2" t="s">
        <v>24</v>
      </c>
      <c r="C27" s="60">
        <v>-0.99693127736465181</v>
      </c>
      <c r="D27" s="60">
        <v>-1</v>
      </c>
      <c r="E27" s="60">
        <v>0</v>
      </c>
      <c r="F27" s="60">
        <v>0</v>
      </c>
      <c r="G27" s="60">
        <v>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</row>
    <row r="28" spans="2:23" ht="15.75" thickBot="1" x14ac:dyDescent="0.3">
      <c r="B28" s="49" t="s">
        <v>25</v>
      </c>
      <c r="C28" s="61">
        <v>3.1737489372068328E-2</v>
      </c>
      <c r="D28" s="61">
        <v>2.4112675515767457E-2</v>
      </c>
      <c r="E28" s="61">
        <v>2.4263833659160072E-2</v>
      </c>
      <c r="F28" s="61">
        <v>2.4390066513164221E-2</v>
      </c>
      <c r="G28" s="61">
        <v>2.3687055880123653E-2</v>
      </c>
      <c r="H28" s="61">
        <v>2.3440813182801223E-2</v>
      </c>
      <c r="I28" s="61">
        <v>2.2915828885684553E-2</v>
      </c>
      <c r="J28" s="61">
        <v>2.2586716317126276E-2</v>
      </c>
      <c r="K28" s="61">
        <v>2.2282065282409169E-2</v>
      </c>
      <c r="L28" s="61">
        <v>2.1783680267621452E-2</v>
      </c>
      <c r="M28" s="61">
        <v>2.1507478935112845E-2</v>
      </c>
      <c r="N28" s="61">
        <v>2.123652502724438E-2</v>
      </c>
      <c r="O28" s="61">
        <v>2.0604507468131139E-2</v>
      </c>
      <c r="P28" s="61">
        <v>2.0746619826976564E-2</v>
      </c>
      <c r="Q28" s="61">
        <v>2.0838548139782143E-2</v>
      </c>
      <c r="R28" s="61">
        <v>2.0280794858163365E-2</v>
      </c>
      <c r="S28" s="61">
        <v>2.0022175802537179E-2</v>
      </c>
      <c r="T28" s="61">
        <v>1.9468943465716038E-2</v>
      </c>
      <c r="U28" s="61">
        <v>1.9623211308737343E-2</v>
      </c>
      <c r="V28" s="61">
        <v>1.9439986783215124E-2</v>
      </c>
      <c r="W28" s="61">
        <v>1.7995281463617063E-2</v>
      </c>
    </row>
    <row r="30" spans="2:23" x14ac:dyDescent="0.25">
      <c r="B30" s="6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Tabla 3.1</vt:lpstr>
      <vt:lpstr>Tabla 3.2</vt:lpstr>
      <vt:lpstr>Tabla 3.3</vt:lpstr>
      <vt:lpstr>Tabla 3.4</vt:lpstr>
      <vt:lpstr>Tabla 3.5</vt:lpstr>
      <vt:lpstr>Tabla 3.6</vt:lpstr>
      <vt:lpstr>Tabla 3.7</vt:lpstr>
      <vt:lpstr>Tabla 3.8A</vt:lpstr>
      <vt:lpstr>Tabla 3.8B</vt:lpstr>
      <vt:lpstr>Tabla 3.9</vt:lpstr>
      <vt:lpstr>Tabla 3.10</vt:lpstr>
      <vt:lpstr>Tabla 3.11</vt:lpstr>
      <vt:lpstr>Tabla 3.12</vt:lpstr>
      <vt:lpstr>Tabla 3.13</vt:lpstr>
      <vt:lpstr>Tabla 3.14</vt:lpstr>
      <vt:lpstr>Tabla 3.15</vt:lpstr>
      <vt:lpstr>Tabla 3.16</vt:lpstr>
      <vt:lpstr>Tabla 3.17A</vt:lpstr>
      <vt:lpstr>Tabla 3.17B</vt:lpstr>
      <vt:lpstr>Tabla 4.2A</vt:lpstr>
      <vt:lpstr>Tabla 4.2B</vt:lpstr>
      <vt:lpstr>Tabla 5.1</vt:lpstr>
      <vt:lpstr>Tabla 5.2</vt:lpstr>
      <vt:lpstr>Tabla 6.3</vt:lpstr>
      <vt:lpstr>Tabla 6.4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2024-08-13T19:30:21Z</dcterms:modified>
  <cp:category/>
  <cp:contentStatus/>
</cp:coreProperties>
</file>