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slicerCaches/slicerCache15.xml" ContentType="application/vnd.ms-excel.slicerCache+xml"/>
  <Override PartName="/xl/slicerCaches/slicerCache16.xml" ContentType="application/vnd.ms-excel.slicerCache+xml"/>
  <Override PartName="/xl/slicerCaches/slicerCache17.xml" ContentType="application/vnd.ms-excel.slicerCache+xml"/>
  <Override PartName="/xl/slicerCaches/slicerCache18.xml" ContentType="application/vnd.ms-excel.slicerCache+xml"/>
  <Override PartName="/xl/slicerCaches/slicerCache19.xml" ContentType="application/vnd.ms-excel.slicerCache+xml"/>
  <Override PartName="/xl/slicerCaches/slicerCache20.xml" ContentType="application/vnd.ms-excel.slicerCache+xml"/>
  <Override PartName="/xl/slicerCaches/slicerCache21.xml" ContentType="application/vnd.ms-excel.slicerCache+xml"/>
  <Override PartName="/xl/slicerCaches/slicerCache22.xml" ContentType="application/vnd.ms-excel.slicerCache+xml"/>
  <Override PartName="/xl/slicerCaches/slicerCache23.xml" ContentType="application/vnd.ms-excel.slicerCache+xml"/>
  <Override PartName="/xl/slicerCaches/slicerCache24.xml" ContentType="application/vnd.ms-excel.slicerCache+xml"/>
  <Override PartName="/xl/slicerCaches/slicerCache25.xml" ContentType="application/vnd.ms-excel.slicerCache+xml"/>
  <Override PartName="/xl/slicerCaches/slicerCache26.xml" ContentType="application/vnd.ms-excel.slicerCache+xml"/>
  <Override PartName="/xl/slicerCaches/slicerCache27.xml" ContentType="application/vnd.ms-excel.slicerCache+xml"/>
  <Override PartName="/xl/slicerCaches/slicerCache28.xml" ContentType="application/vnd.ms-excel.slicerCache+xml"/>
  <Override PartName="/xl/slicerCaches/slicerCache29.xml" ContentType="application/vnd.ms-excel.slicerCache+xml"/>
  <Override PartName="/xl/slicerCaches/slicerCache30.xml" ContentType="application/vnd.ms-excel.slicerCache+xml"/>
  <Override PartName="/xl/slicerCaches/slicerCache31.xml" ContentType="application/vnd.ms-excel.slicerCache+xml"/>
  <Override PartName="/xl/slicerCaches/slicerCache3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5.xml" ContentType="application/vnd.openxmlformats-officedocument.drawing+xml"/>
  <Override PartName="/xl/slicers/slicer4.xml" ContentType="application/vnd.ms-excel.slicer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6.xml" ContentType="application/vnd.openxmlformats-officedocument.drawing+xml"/>
  <Override PartName="/xl/slicers/slicer5.xml" ContentType="application/vnd.ms-excel.slicer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7.xml" ContentType="application/vnd.openxmlformats-officedocument.drawing+xml"/>
  <Override PartName="/xl/slicers/slicer6.xml" ContentType="application/vnd.ms-excel.slicer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8.xml" ContentType="application/vnd.openxmlformats-officedocument.drawing+xml"/>
  <Override PartName="/xl/slicers/slicer7.xml" ContentType="application/vnd.ms-excel.slicer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drawings/drawing9.xml" ContentType="application/vnd.openxmlformats-officedocument.drawing+xml"/>
  <Override PartName="/xl/slicers/slicer8.xml" ContentType="application/vnd.ms-excel.slicer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drawings/drawing10.xml" ContentType="application/vnd.openxmlformats-officedocument.drawing+xml"/>
  <Override PartName="/xl/slicers/slicer9.xml" ContentType="application/vnd.ms-excel.slicer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drawings/drawing11.xml" ContentType="application/vnd.openxmlformats-officedocument.drawing+xml"/>
  <Override PartName="/xl/slicers/slicer10.xml" ContentType="application/vnd.ms-excel.slicer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drawings/drawing12.xml" ContentType="application/vnd.openxmlformats-officedocument.drawing+xml"/>
  <Override PartName="/xl/slicers/slicer11.xml" ContentType="application/vnd.ms-excel.slicer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drawings/drawing13.xml" ContentType="application/vnd.openxmlformats-officedocument.drawing+xml"/>
  <Override PartName="/xl/slicers/slicer12.xml" ContentType="application/vnd.ms-excel.slicer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drawings/drawing14.xml" ContentType="application/vnd.openxmlformats-officedocument.drawing+xml"/>
  <Override PartName="/xl/slicers/slicer13.xml" ContentType="application/vnd.ms-excel.slicer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drawings/drawing15.xml" ContentType="application/vnd.openxmlformats-officedocument.drawing+xml"/>
  <Override PartName="/xl/slicers/slicer14.xml" ContentType="application/vnd.ms-excel.slicer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drawings/drawing16.xml" ContentType="application/vnd.openxmlformats-officedocument.drawing+xml"/>
  <Override PartName="/xl/slicers/slicer15.xml" ContentType="application/vnd.ms-excel.slicer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drawings/drawing17.xml" ContentType="application/vnd.openxmlformats-officedocument.drawing+xml"/>
  <Override PartName="/xl/slicers/slicer16.xml" ContentType="application/vnd.ms-excel.slicer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13 Estadísticas CNE\SE Consumos de Combustible SSMM\Planilla web\"/>
    </mc:Choice>
  </mc:AlternateContent>
  <xr:revisionPtr revIDLastSave="0" documentId="8_{F7FA8BB7-C01C-4C1F-A62D-21682B4F7E52}" xr6:coauthVersionLast="47" xr6:coauthVersionMax="47" xr10:uidLastSave="{00000000-0000-0000-0000-000000000000}"/>
  <bookViews>
    <workbookView xWindow="-28920" yWindow="660" windowWidth="29040" windowHeight="15840" xr2:uid="{00000000-000D-0000-FFFF-FFFF00000000}"/>
  </bookViews>
  <sheets>
    <sheet name="TAPA" sheetId="67" r:id="rId1"/>
    <sheet name="BASE" sheetId="2" r:id="rId2"/>
    <sheet name="2008" sheetId="15" r:id="rId3"/>
    <sheet name="2009" sheetId="16" r:id="rId4"/>
    <sheet name="2010" sheetId="17" r:id="rId5"/>
    <sheet name="2011" sheetId="18" r:id="rId6"/>
    <sheet name="2012" sheetId="19" r:id="rId7"/>
    <sheet name="2013" sheetId="23" r:id="rId8"/>
    <sheet name="2014" sheetId="24" r:id="rId9"/>
    <sheet name="2015" sheetId="25" r:id="rId10"/>
    <sheet name="2016" sheetId="26" r:id="rId11"/>
    <sheet name="2017" sheetId="20" r:id="rId12"/>
    <sheet name="2018" sheetId="21" r:id="rId13"/>
    <sheet name="2019" sheetId="22" r:id="rId14"/>
    <sheet name="2020" sheetId="8" r:id="rId15"/>
    <sheet name="2021" sheetId="61" r:id="rId16"/>
    <sheet name="2022" sheetId="57" r:id="rId17"/>
    <sheet name="2023" sheetId="68" r:id="rId18"/>
    <sheet name="Resumen" sheetId="65" r:id="rId19"/>
  </sheets>
  <definedNames>
    <definedName name="DatosExternos_1" localSheetId="1" hidden="1">BASE!$A$1:$J$2957</definedName>
    <definedName name="SegmentaciónDeDatos_AÑO">#N/A</definedName>
    <definedName name="SegmentaciónDeDatos_AÑO1">#N/A</definedName>
    <definedName name="SegmentaciónDeDatos_AÑO10">#N/A</definedName>
    <definedName name="SegmentaciónDeDatos_AÑO11">#N/A</definedName>
    <definedName name="SegmentaciónDeDatos_AÑO12">#N/A</definedName>
    <definedName name="SegmentaciónDeDatos_AÑO13">#N/A</definedName>
    <definedName name="SegmentaciónDeDatos_AÑO14">#N/A</definedName>
    <definedName name="SegmentaciónDeDatos_AÑO15">#N/A</definedName>
    <definedName name="SegmentaciónDeDatos_AÑO16">#N/A</definedName>
    <definedName name="SegmentaciónDeDatos_AÑO17">#N/A</definedName>
    <definedName name="SegmentaciónDeDatos_AÑO18">#N/A</definedName>
    <definedName name="SegmentaciónDeDatos_AÑO19">#N/A</definedName>
    <definedName name="SegmentaciónDeDatos_AÑO2">#N/A</definedName>
    <definedName name="SegmentaciónDeDatos_AÑO20">#N/A</definedName>
    <definedName name="SegmentaciónDeDatos_AÑO21">#N/A</definedName>
    <definedName name="SegmentaciónDeDatos_AÑO22">#N/A</definedName>
    <definedName name="SegmentaciónDeDatos_AÑO23">#N/A</definedName>
    <definedName name="SegmentaciónDeDatos_AÑO24">#N/A</definedName>
    <definedName name="SegmentaciónDeDatos_AÑO25">#N/A</definedName>
    <definedName name="SegmentaciónDeDatos_AÑO26">#N/A</definedName>
    <definedName name="SegmentaciónDeDatos_AÑO27">#N/A</definedName>
    <definedName name="SegmentaciónDeDatos_AÑO28">#N/A</definedName>
    <definedName name="SegmentaciónDeDatos_AÑO29">#N/A</definedName>
    <definedName name="SegmentaciónDeDatos_AÑO3">#N/A</definedName>
    <definedName name="SegmentaciónDeDatos_AÑO30">#N/A</definedName>
    <definedName name="SegmentaciónDeDatos_AÑO31">#N/A</definedName>
    <definedName name="SegmentaciónDeDatos_AÑO4">#N/A</definedName>
    <definedName name="SegmentaciónDeDatos_AÑO5">#N/A</definedName>
    <definedName name="SegmentaciónDeDatos_AÑO6">#N/A</definedName>
    <definedName name="SegmentaciónDeDatos_AÑO7">#N/A</definedName>
    <definedName name="SegmentaciónDeDatos_AÑO8">#N/A</definedName>
    <definedName name="SegmentaciónDeDatos_AÑO9">#N/A</definedName>
  </definedNames>
  <calcPr calcId="191028"/>
  <pivotCaches>
    <pivotCache cacheId="51" r:id="rId20"/>
  </pivotCaches>
  <extLst>
    <ext xmlns:x14="http://schemas.microsoft.com/office/spreadsheetml/2009/9/main" uri="{BBE1A952-AA13-448e-AADC-164F8A28A991}">
      <x14:slicerCaches>
        <x14:slicerCache r:id="rId21"/>
        <x14:slicerCache r:id="rId22"/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  <x14:slicerCache r:id="rId31"/>
        <x14:slicerCache r:id="rId32"/>
        <x14:slicerCache r:id="rId33"/>
        <x14:slicerCache r:id="rId34"/>
        <x14:slicerCache r:id="rId35"/>
        <x14:slicerCache r:id="rId36"/>
        <x14:slicerCache r:id="rId37"/>
        <x14:slicerCache r:id="rId38"/>
        <x14:slicerCache r:id="rId39"/>
        <x14:slicerCache r:id="rId40"/>
        <x14:slicerCache r:id="rId41"/>
        <x14:slicerCache r:id="rId42"/>
        <x14:slicerCache r:id="rId43"/>
        <x14:slicerCache r:id="rId44"/>
        <x14:slicerCache r:id="rId45"/>
        <x14:slicerCache r:id="rId46"/>
        <x14:slicerCache r:id="rId47"/>
        <x14:slicerCache r:id="rId48"/>
        <x14:slicerCache r:id="rId49"/>
        <x14:slicerCache r:id="rId50"/>
        <x14:slicerCache r:id="rId51"/>
        <x14:slicerCache r:id="rId5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6" l="1"/>
  <c r="A1" i="17"/>
  <c r="A1" i="18"/>
  <c r="A1" i="19"/>
  <c r="A1" i="23"/>
  <c r="A1" i="24"/>
  <c r="A1" i="25"/>
  <c r="A1" i="26"/>
  <c r="A1" i="20"/>
  <c r="A1" i="21"/>
  <c r="A1" i="22"/>
  <c r="A1" i="8"/>
  <c r="A1" i="61"/>
  <c r="A1" i="57"/>
  <c r="A1" i="68"/>
  <c r="A1" i="15"/>
  <c r="U52" i="65" l="1"/>
  <c r="T52" i="65"/>
  <c r="S52" i="65"/>
  <c r="R52" i="65"/>
  <c r="Q52" i="65"/>
  <c r="P52" i="65"/>
  <c r="O52" i="65"/>
  <c r="N52" i="65"/>
  <c r="M52" i="65"/>
  <c r="L52" i="65"/>
  <c r="K52" i="65"/>
  <c r="J52" i="65"/>
  <c r="I52" i="65"/>
  <c r="H52" i="65"/>
  <c r="G52" i="65"/>
  <c r="F52" i="65"/>
  <c r="G51" i="65"/>
  <c r="H51" i="65"/>
  <c r="I51" i="65"/>
  <c r="J51" i="65"/>
  <c r="K51" i="65"/>
  <c r="L51" i="65"/>
  <c r="M51" i="65"/>
  <c r="N51" i="65"/>
  <c r="O51" i="65"/>
  <c r="P51" i="65"/>
  <c r="Q51" i="65"/>
  <c r="R51" i="65"/>
  <c r="S51" i="65"/>
  <c r="T51" i="65"/>
  <c r="U51" i="65"/>
  <c r="F51" i="65"/>
  <c r="A1" i="6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3FBF4E5-5095-47D8-964D-E1621625E1F7}" keepAlive="1" name="Consulta - dict_mes" description="Conexión a la consulta 'dict_mes' en el libro." type="5" refreshedVersion="8" background="1" saveData="1">
    <dbPr connection="Provider=Microsoft.Mashup.OleDb.1;Data Source=$Workbook$;Location=dict_mes;Extended Properties=&quot;&quot;" command="SELECT * FROM [dict_mes]"/>
  </connection>
  <connection id="2" xr16:uid="{1396AC55-3D97-405C-B12C-5CEA7DFC0C45}" keepAlive="1" name="Consulta - se_consumo_de_combustible_ssmm" description="Conexión a la consulta 'se_consumo_de_combustible_ssmm' en el libro." type="5" refreshedVersion="8" background="1" saveData="1">
    <dbPr connection="Provider=Microsoft.Mashup.OleDb.1;Data Source=$Workbook$;Location=se_consumo_de_combustible_ssmm;Extended Properties=&quot;&quot;" command="SELECT * FROM [se_consumo_de_combustible_ssmm]"/>
  </connection>
</connections>
</file>

<file path=xl/sharedStrings.xml><?xml version="1.0" encoding="utf-8"?>
<sst xmlns="http://schemas.openxmlformats.org/spreadsheetml/2006/main" count="22397" uniqueCount="63">
  <si>
    <t>AÑO</t>
  </si>
  <si>
    <t>SISTEMA</t>
  </si>
  <si>
    <t>CENTRAL</t>
  </si>
  <si>
    <t>TIPO DE  COMBUSTIBLE</t>
  </si>
  <si>
    <t>GENERACION MWh</t>
  </si>
  <si>
    <t>CONSUMO</t>
  </si>
  <si>
    <t>UNIDAD COMBUSTIBLE</t>
  </si>
  <si>
    <t>SUBSISTEMA</t>
  </si>
  <si>
    <t>MES</t>
  </si>
  <si>
    <t>UNIDAD GENERACION</t>
  </si>
  <si>
    <t>EDELMAG</t>
  </si>
  <si>
    <t>Tres Puentes</t>
  </si>
  <si>
    <t>Petróleo Diesel</t>
  </si>
  <si>
    <t>litros</t>
  </si>
  <si>
    <t>Punta Arenas</t>
  </si>
  <si>
    <t>Diciembre</t>
  </si>
  <si>
    <t>MWh</t>
  </si>
  <si>
    <t>Gas Natural</t>
  </si>
  <si>
    <t>m3</t>
  </si>
  <si>
    <t>EDELAYSEN</t>
  </si>
  <si>
    <t>Tehuelche</t>
  </si>
  <si>
    <t>Aysén</t>
  </si>
  <si>
    <t>Puyuhuapi</t>
  </si>
  <si>
    <t>Palena</t>
  </si>
  <si>
    <t>Puerto Williams</t>
  </si>
  <si>
    <t>Puerto Natales</t>
  </si>
  <si>
    <t>SAGESA</t>
  </si>
  <si>
    <t>Puelo</t>
  </si>
  <si>
    <t>Cochamó</t>
  </si>
  <si>
    <t>Porvenir</t>
  </si>
  <si>
    <t>Lago Verde</t>
  </si>
  <si>
    <t>La Junta</t>
  </si>
  <si>
    <t>Hornopirén</t>
  </si>
  <si>
    <t>Futaleufu</t>
  </si>
  <si>
    <t>El Traro Termo</t>
  </si>
  <si>
    <t>General Carrera</t>
  </si>
  <si>
    <t>Chile Chico</t>
  </si>
  <si>
    <t>Chaitén</t>
  </si>
  <si>
    <t>Chacabuco</t>
  </si>
  <si>
    <t>Aysen Termo</t>
  </si>
  <si>
    <t>Noviembre</t>
  </si>
  <si>
    <t>Mañihuales</t>
  </si>
  <si>
    <t>Ibañez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</si>
  <si>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</si>
  <si>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</si>
  <si>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</si>
  <si>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</si>
  <si>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</si>
  <si>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</si>
  <si>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</si>
  <si>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</si>
  <si>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</si>
  <si>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</si>
  <si>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Tranquilo</t>
  </si>
  <si>
    <t>Suma de CONSUMO</t>
  </si>
  <si>
    <t>Total general</t>
  </si>
  <si>
    <t>Check</t>
  </si>
  <si>
    <t>Resumen por Combustible</t>
  </si>
  <si>
    <t>CONSUMO DE COMBUSTIBLES</t>
  </si>
  <si>
    <t xml:space="preserve">DE CENTRALES </t>
  </si>
  <si>
    <t>2008 - 2023</t>
  </si>
  <si>
    <t>SISTEMAS MEDIANOS</t>
  </si>
  <si>
    <t>(1) Fuente: Carta CNE N° 463 EDELAYSEN , CNE N° 462 EDELMAG y N° 450 SAGESA.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</si>
</sst>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 * #,##0_ ;_ * \-#,##0_ ;_ * &quot;-&quot;_ ;_ @_ "/>
    <numFmt numFmtId="164" formatCode="#,##0.0"/>
    <numFmt numFmtId="165" formatCode="_-* #,##0_-;\-* #,##0_-;_-* &quot;-&quot;??_-;_-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gobCL"/>
      <family val="2"/>
    </font>
    <font>
      <sz val="8"/>
      <name val="Calibri"/>
      <family val="2"/>
      <scheme val="minor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333399"/>
        <bgColor indexed="64"/>
      </patternFill>
    </fill>
  </fills>
  <borders count="7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4">
    <xf numFmtId="0" fontId="0" fillId="0" borderId="0"/>
    <xf numFmtId="41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/>
    <xf numFmtId="41" fontId="0" fillId="0" borderId="0" xfId="0" applyNumberFormat="1"/>
    <xf numFmtId="41" fontId="0" fillId="0" borderId="0" xfId="1" applyFont="1" applyFill="1"/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41" fontId="5" fillId="0" borderId="0" xfId="0" applyNumberFormat="1" applyFont="1"/>
    <xf numFmtId="0" fontId="9" fillId="0" borderId="0" xfId="3" applyFont="1"/>
    <xf numFmtId="0" fontId="10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8" fillId="0" borderId="0" xfId="3"/>
    <xf numFmtId="0" fontId="11" fillId="0" borderId="1" xfId="3" applyFont="1" applyBorder="1"/>
    <xf numFmtId="0" fontId="11" fillId="0" borderId="2" xfId="3" applyFont="1" applyBorder="1"/>
    <xf numFmtId="0" fontId="11" fillId="0" borderId="3" xfId="3" applyFont="1" applyBorder="1"/>
    <xf numFmtId="0" fontId="11" fillId="0" borderId="4" xfId="3" applyFont="1" applyBorder="1"/>
    <xf numFmtId="0" fontId="12" fillId="0" borderId="3" xfId="3" applyFont="1" applyBorder="1"/>
    <xf numFmtId="0" fontId="13" fillId="0" borderId="4" xfId="3" applyFont="1" applyBorder="1" applyAlignment="1">
      <alignment horizontal="center"/>
    </xf>
    <xf numFmtId="17" fontId="13" fillId="0" borderId="4" xfId="3" applyNumberFormat="1" applyFont="1" applyBorder="1" applyAlignment="1">
      <alignment horizontal="center"/>
    </xf>
    <xf numFmtId="0" fontId="12" fillId="0" borderId="4" xfId="3" applyFont="1" applyBorder="1"/>
    <xf numFmtId="0" fontId="10" fillId="0" borderId="3" xfId="3" applyFont="1" applyBorder="1"/>
    <xf numFmtId="0" fontId="10" fillId="0" borderId="4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2" fillId="0" borderId="5" xfId="3" applyFont="1" applyBorder="1" applyAlignment="1">
      <alignment horizontal="left"/>
    </xf>
    <xf numFmtId="0" fontId="12" fillId="0" borderId="6" xfId="3" applyFont="1" applyBorder="1" applyAlignment="1">
      <alignment horizontal="left"/>
    </xf>
    <xf numFmtId="0" fontId="15" fillId="0" borderId="0" xfId="3" applyFont="1"/>
    <xf numFmtId="0" fontId="16" fillId="3" borderId="0" xfId="0" applyFont="1" applyFill="1" applyAlignment="1">
      <alignment horizontal="center"/>
    </xf>
    <xf numFmtId="165" fontId="16" fillId="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 vertical="center" wrapText="1"/>
    </xf>
    <xf numFmtId="3" fontId="5" fillId="0" borderId="0" xfId="0" applyNumberFormat="1" applyFon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41" fontId="5" fillId="0" borderId="0" xfId="0" applyNumberFormat="1" applyFont="1" applyFill="1"/>
    <xf numFmtId="0" fontId="0" fillId="0" borderId="0" xfId="0" applyAlignment="1"/>
    <xf numFmtId="164" fontId="5" fillId="0" borderId="0" xfId="0" applyNumberFormat="1" applyFont="1" applyFill="1"/>
  </cellXfs>
  <cellStyles count="4">
    <cellStyle name="Millares [0]" xfId="1" builtinId="6"/>
    <cellStyle name="Normal" xfId="0" builtinId="0"/>
    <cellStyle name="Normal 2" xfId="3" xr:uid="{B5745410-AAA2-4028-B805-720FCA34FF4E}"/>
    <cellStyle name="Porcentaje 2" xfId="2" xr:uid="{356175BE-2614-4271-BEE9-A3E9A85F48B9}"/>
  </cellStyles>
  <dxfs count="1702"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ill>
        <patternFill patternType="none">
          <bgColor auto="1"/>
        </patternFill>
      </fill>
    </dxf>
    <dxf>
      <alignment wrapText="1"/>
    </dxf>
    <dxf>
      <alignment vertical="top"/>
    </dxf>
    <dxf>
      <numFmt numFmtId="33" formatCode="_ * #,##0_ ;_ * \-#,##0_ ;_ * &quot;-&quot;_ ;_ @_ "/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/>
    </dxf>
    <dxf>
      <alignment vertical="top"/>
    </dxf>
    <dxf>
      <numFmt numFmtId="33" formatCode="_ * #,##0_ ;_ * \-#,##0_ ;_ * &quot;-&quot;_ ;_ @_ "/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3" tint="0.59999389629810485"/>
        </patternFill>
      </fill>
    </dxf>
    <dxf>
      <numFmt numFmtId="164" formatCode="#,##0.0"/>
    </dxf>
    <dxf>
      <fill>
        <patternFill patternType="none">
          <bgColor auto="1"/>
        </patternFill>
      </fill>
    </dxf>
    <dxf>
      <numFmt numFmtId="164" formatCode="#,##0.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rgb="FFFFFF00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rgb="FFFFFF00"/>
        </patternFill>
      </fill>
    </dxf>
    <dxf>
      <alignment wrapText="1"/>
    </dxf>
    <dxf>
      <alignment vertical="top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alignment wrapText="1"/>
    </dxf>
    <dxf>
      <alignment vertical="top"/>
    </dxf>
    <dxf>
      <fill>
        <patternFill patternType="none">
          <bgColor auto="1"/>
        </patternFill>
      </fill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3" tint="0.59999389629810485"/>
        </patternFill>
      </fill>
    </dxf>
    <dxf>
      <numFmt numFmtId="164" formatCode="#,##0.0"/>
    </dxf>
    <dxf>
      <fill>
        <patternFill patternType="none">
          <bgColor auto="1"/>
        </patternFill>
      </fill>
    </dxf>
    <dxf>
      <numFmt numFmtId="164" formatCode="#,##0.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rgb="FFFFFF00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rgb="FFFFFF00"/>
        </patternFill>
      </fill>
    </dxf>
    <dxf>
      <alignment wrapText="1"/>
    </dxf>
    <dxf>
      <alignment vertical="top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alignment wrapText="1"/>
    </dxf>
    <dxf>
      <alignment vertical="top"/>
    </dxf>
    <dxf>
      <fill>
        <patternFill patternType="none">
          <bgColor auto="1"/>
        </patternFill>
      </fill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numFmt numFmtId="33" formatCode="_ * #,##0_ ;_ * \-#,##0_ ;_ * &quot;-&quot;_ ;_ @_ "/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numFmt numFmtId="33" formatCode="_ * #,##0_ ;_ * \-#,##0_ ;_ * &quot;-&quot;_ ;_ @_ 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ill>
        <patternFill patternType="none">
          <bgColor auto="1"/>
        </patternFill>
      </fill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theme="2" tint="-0.24997711111789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theme="2" tint="-0.249977111117893"/>
        </patternFill>
      </fill>
    </dxf>
    <dxf>
      <fill>
        <patternFill patternType="solid">
          <bgColor theme="2"/>
        </patternFill>
      </fill>
    </dxf>
    <dxf>
      <fill>
        <patternFill>
          <bgColor theme="0" tint="-0.34998626667073579"/>
        </patternFill>
      </fill>
    </dxf>
    <dxf>
      <fill>
        <patternFill>
          <fgColor theme="0" tint="-0.34998626667073579"/>
        </patternFill>
      </fill>
    </dxf>
    <dxf>
      <fill>
        <patternFill>
          <f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ill>
        <patternFill patternType="none">
          <bgColor auto="1"/>
        </patternFill>
      </fill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ill>
        <patternFill patternType="none">
          <bgColor auto="1"/>
        </patternFill>
      </fill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ill>
        <patternFill patternType="none">
          <bgColor auto="1"/>
        </patternFill>
      </fill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10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33" formatCode="_ * #,##0_ ;_ * \-#,##0_ ;_ * &quot;-&quot;_ ;_ @_ "/>
    </dxf>
    <dxf>
      <alignment vertical="top"/>
    </dxf>
    <dxf>
      <alignment wrapText="1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alignment horizontal="left"/>
    </dxf>
    <dxf>
      <alignment horizontal="left"/>
    </dxf>
    <dxf>
      <alignment horizontal="left"/>
    </dxf>
    <dxf>
      <alignment horizontal="left"/>
    </dxf>
    <dxf>
      <numFmt numFmtId="33" formatCode="_ * #,##0_ ;_ * \-#,##0_ ;_ * &quot;-&quot;_ ;_ @_ "/>
    </dxf>
    <dxf>
      <alignment vertical="top"/>
    </dxf>
    <dxf>
      <alignment wrapText="1"/>
    </dxf>
    <dxf>
      <fill>
        <patternFill patternType="none">
          <bgColor auto="1"/>
        </patternFill>
      </fill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fill>
        <patternFill patternType="none">
          <bgColor auto="1"/>
        </patternFill>
      </fill>
    </dxf>
    <dxf>
      <alignment vertical="top"/>
    </dxf>
    <dxf>
      <alignment wrapText="1"/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top"/>
    </dxf>
    <dxf>
      <alignment wrapText="1"/>
    </dxf>
    <dxf>
      <fill>
        <patternFill>
          <bgColor rgb="FFFFFF00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f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#,##0.0"/>
    </dxf>
    <dxf>
      <fill>
        <patternFill patternType="none">
          <bgColor auto="1"/>
        </patternFill>
      </fill>
    </dxf>
    <dxf>
      <numFmt numFmtId="164" formatCode="#,##0.0"/>
    </dxf>
    <dxf>
      <fill>
        <patternFill>
          <bgColor theme="3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alignment horizontal="left"/>
    </dxf>
    <dxf>
      <alignment horizontal="left"/>
    </dxf>
    <dxf>
      <alignment horizontal="left"/>
    </dxf>
    <dxf>
      <alignment horizontal="left"/>
    </dxf>
    <dxf>
      <fill>
        <patternFill patternType="none">
          <bgColor auto="1"/>
        </patternFill>
      </fill>
    </dxf>
    <dxf>
      <alignment vertical="top"/>
    </dxf>
    <dxf>
      <alignment wrapText="1"/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top"/>
    </dxf>
    <dxf>
      <alignment wrapText="1"/>
    </dxf>
    <dxf>
      <fill>
        <patternFill>
          <bgColor rgb="FFFFFF00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f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>
          <fgColor indexed="64"/>
          <bgColor theme="1" tint="0.3499862666707357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#,##0.0"/>
    </dxf>
    <dxf>
      <fill>
        <patternFill patternType="none">
          <bgColor auto="1"/>
        </patternFill>
      </fill>
    </dxf>
    <dxf>
      <numFmt numFmtId="164" formatCode="#,##0.0"/>
    </dxf>
    <dxf>
      <fill>
        <patternFill>
          <bgColor theme="3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fill>
        <patternFill patternType="solid">
          <fgColor indexed="64"/>
          <bgColor rgb="FFDDEBF7"/>
        </patternFill>
      </fill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alignment horizontal="left"/>
    </dxf>
    <dxf>
      <alignment horizontal="left"/>
    </dxf>
    <dxf>
      <alignment horizontal="left"/>
    </dxf>
    <dxf>
      <alignment horizontal="left"/>
    </dxf>
    <dxf>
      <numFmt numFmtId="33" formatCode="_ * #,##0_ ;_ * \-#,##0_ ;_ * &quot;-&quot;_ ;_ @_ 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alignment horizontal="left"/>
    </dxf>
    <dxf>
      <alignment horizontal="left"/>
    </dxf>
    <dxf>
      <alignment horizontal="left"/>
    </dxf>
    <dxf>
      <alignment horizontal="left"/>
    </dxf>
    <dxf>
      <numFmt numFmtId="33" formatCode="_ * #,##0_ ;_ * \-#,##0_ ;_ * &quot;-&quot;_ ;_ @_ "/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theme="0" tint="-0.34998626667073579"/>
        </patternFill>
      </fill>
    </dxf>
    <dxf>
      <fill>
        <patternFill>
          <f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2"/>
        </patternFill>
      </fill>
    </dxf>
    <dxf>
      <fill>
        <patternFill>
          <fgColor theme="2" tint="-0.24997711111789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2" tint="-0.249977111117893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alignment horizontal="left"/>
    </dxf>
    <dxf>
      <alignment horizontal="left"/>
    </dxf>
    <dxf>
      <alignment horizontal="left"/>
    </dxf>
    <dxf>
      <alignment horizontal="left"/>
    </dxf>
    <dxf>
      <fill>
        <patternFill patternType="none">
          <bgColor auto="1"/>
        </patternFill>
      </fill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fill>
        <patternFill patternType="none">
          <bgColor auto="1"/>
        </patternFill>
      </fill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alignment horizontal="left"/>
    </dxf>
    <dxf>
      <alignment horizontal="left"/>
    </dxf>
    <dxf>
      <alignment horizontal="left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alignment horizontal="left"/>
    </dxf>
    <dxf>
      <alignment horizontal="left"/>
    </dxf>
    <dxf>
      <alignment horizontal="left"/>
    </dxf>
    <dxf>
      <alignment horizontal="left"/>
    </dxf>
    <dxf>
      <fill>
        <patternFill patternType="none">
          <bgColor auto="1"/>
        </patternFill>
      </fill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alignment horizontal="left"/>
    </dxf>
    <dxf>
      <alignment horizontal="left"/>
    </dxf>
    <dxf>
      <alignment horizontal="left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alignment horizontal="left"/>
    </dxf>
    <dxf>
      <alignment horizontal="left"/>
    </dxf>
    <dxf>
      <alignment horizontal="left"/>
    </dxf>
    <dxf>
      <alignment horizontal="left"/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alignment horizontal="left"/>
    </dxf>
    <dxf>
      <alignment horizontal="left"/>
    </dxf>
    <dxf>
      <alignment horizontal="left"/>
    </dxf>
    <dxf>
      <alignment horizontal="left"/>
    </dxf>
    <dxf>
      <fill>
        <patternFill patternType="none">
          <bgColor auto="1"/>
        </patternFill>
      </fill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alignment horizontal="left"/>
    </dxf>
    <dxf>
      <alignment horizontal="left"/>
    </dxf>
    <dxf>
      <alignment horizontal="left"/>
    </dxf>
    <dxf>
      <alignment horizontal="left"/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alignment horizontal="left"/>
    </dxf>
    <dxf>
      <alignment horizontal="left"/>
    </dxf>
    <dxf>
      <alignment horizontal="left"/>
    </dxf>
    <dxf>
      <alignment horizontal="left"/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alignment horizontal="left"/>
    </dxf>
    <dxf>
      <alignment horizontal="left"/>
    </dxf>
    <dxf>
      <alignment horizontal="left"/>
    </dxf>
    <dxf>
      <alignment horizontal="left"/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alignment horizontal="left"/>
    </dxf>
    <dxf>
      <alignment horizontal="left"/>
    </dxf>
    <dxf>
      <alignment horizontal="left"/>
    </dxf>
    <dxf>
      <alignment horizontal="left"/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alignment horizontal="left"/>
    </dxf>
    <dxf>
      <alignment horizontal="left"/>
    </dxf>
    <dxf>
      <alignment horizontal="left"/>
    </dxf>
    <dxf>
      <alignment horizontal="left"/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alignment horizontal="left"/>
    </dxf>
    <dxf>
      <alignment horizontal="left"/>
    </dxf>
    <dxf>
      <alignment horizontal="left"/>
    </dxf>
    <dxf>
      <alignment horizontal="left"/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alignment horizontal="left"/>
    </dxf>
    <dxf>
      <alignment horizontal="left"/>
    </dxf>
    <dxf>
      <alignment horizontal="left"/>
    </dxf>
    <dxf>
      <alignment horizontal="left"/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rgb="FF333399"/>
        </patternFill>
      </fill>
      <alignment horizontal="center" vertical="bottom" textRotation="0" wrapText="0" indent="0" justifyLastLine="0" shrinkToFit="0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0"/>
      </font>
    </dxf>
    <dxf>
      <font>
        <color theme="0"/>
      </font>
      <fill>
        <patternFill>
          <bgColor rgb="FF002060"/>
        </patternFill>
      </fill>
    </dxf>
    <dxf>
      <fill>
        <patternFill patternType="none"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TableStyleMedium2" defaultPivotStyle="Estilo de tabla dinámica 1">
    <tableStyle name="Estilo de tabla 1" pivot="0" count="1" xr9:uid="{6B2D6AC5-48A3-4AAA-9B0D-C6018E173B71}">
      <tableStyleElement type="wholeTable" dxfId="1701"/>
    </tableStyle>
    <tableStyle name="Estilo de tabla dinámica 1" table="0" count="4" xr9:uid="{39C4C368-D65E-4A5E-B084-00C3C4A38671}">
      <tableStyleElement type="wholeTable" dxfId="1700"/>
      <tableStyleElement type="headerRow" dxfId="1699"/>
      <tableStyleElement type="firstRowStripe" dxfId="1698"/>
      <tableStyleElement type="firstSubtotalRow" dxfId="169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07/relationships/slicerCache" Target="slicerCaches/slicerCache6.xml"/><Relationship Id="rId39" Type="http://schemas.microsoft.com/office/2007/relationships/slicerCache" Target="slicerCaches/slicerCache19.xml"/><Relationship Id="rId21" Type="http://schemas.microsoft.com/office/2007/relationships/slicerCache" Target="slicerCaches/slicerCache1.xml"/><Relationship Id="rId34" Type="http://schemas.microsoft.com/office/2007/relationships/slicerCache" Target="slicerCaches/slicerCache14.xml"/><Relationship Id="rId42" Type="http://schemas.microsoft.com/office/2007/relationships/slicerCache" Target="slicerCaches/slicerCache22.xml"/><Relationship Id="rId47" Type="http://schemas.microsoft.com/office/2007/relationships/slicerCache" Target="slicerCaches/slicerCache27.xml"/><Relationship Id="rId50" Type="http://schemas.microsoft.com/office/2007/relationships/slicerCache" Target="slicerCaches/slicerCache3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microsoft.com/office/2007/relationships/slicerCache" Target="slicerCaches/slicerCache9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4.xml"/><Relationship Id="rId32" Type="http://schemas.microsoft.com/office/2007/relationships/slicerCache" Target="slicerCaches/slicerCache12.xml"/><Relationship Id="rId37" Type="http://schemas.microsoft.com/office/2007/relationships/slicerCache" Target="slicerCaches/slicerCache17.xml"/><Relationship Id="rId40" Type="http://schemas.microsoft.com/office/2007/relationships/slicerCache" Target="slicerCaches/slicerCache20.xml"/><Relationship Id="rId45" Type="http://schemas.microsoft.com/office/2007/relationships/slicerCache" Target="slicerCaches/slicerCache25.xml"/><Relationship Id="rId53" Type="http://schemas.openxmlformats.org/officeDocument/2006/relationships/theme" Target="theme/theme1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7/relationships/slicerCache" Target="slicerCaches/slicerCache2.xml"/><Relationship Id="rId27" Type="http://schemas.microsoft.com/office/2007/relationships/slicerCache" Target="slicerCaches/slicerCache7.xml"/><Relationship Id="rId30" Type="http://schemas.microsoft.com/office/2007/relationships/slicerCache" Target="slicerCaches/slicerCache10.xml"/><Relationship Id="rId35" Type="http://schemas.microsoft.com/office/2007/relationships/slicerCache" Target="slicerCaches/slicerCache15.xml"/><Relationship Id="rId43" Type="http://schemas.microsoft.com/office/2007/relationships/slicerCache" Target="slicerCaches/slicerCache23.xml"/><Relationship Id="rId48" Type="http://schemas.microsoft.com/office/2007/relationships/slicerCache" Target="slicerCaches/slicerCache2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microsoft.com/office/2007/relationships/slicerCache" Target="slicerCaches/slicerCache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07/relationships/slicerCache" Target="slicerCaches/slicerCache5.xml"/><Relationship Id="rId33" Type="http://schemas.microsoft.com/office/2007/relationships/slicerCache" Target="slicerCaches/slicerCache13.xml"/><Relationship Id="rId38" Type="http://schemas.microsoft.com/office/2007/relationships/slicerCache" Target="slicerCaches/slicerCache18.xml"/><Relationship Id="rId46" Type="http://schemas.microsoft.com/office/2007/relationships/slicerCache" Target="slicerCaches/slicerCache26.xml"/><Relationship Id="rId20" Type="http://schemas.openxmlformats.org/officeDocument/2006/relationships/pivotCacheDefinition" Target="pivotCache/pivotCacheDefinition1.xml"/><Relationship Id="rId41" Type="http://schemas.microsoft.com/office/2007/relationships/slicerCache" Target="slicerCaches/slicerCache21.xml"/><Relationship Id="rId54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microsoft.com/office/2007/relationships/slicerCache" Target="slicerCaches/slicerCache3.xml"/><Relationship Id="rId28" Type="http://schemas.microsoft.com/office/2007/relationships/slicerCache" Target="slicerCaches/slicerCache8.xml"/><Relationship Id="rId36" Type="http://schemas.microsoft.com/office/2007/relationships/slicerCache" Target="slicerCaches/slicerCache16.xml"/><Relationship Id="rId49" Type="http://schemas.microsoft.com/office/2007/relationships/slicerCache" Target="slicerCaches/slicerCache2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microsoft.com/office/2007/relationships/slicerCache" Target="slicerCaches/slicerCache11.xml"/><Relationship Id="rId44" Type="http://schemas.microsoft.com/office/2007/relationships/slicerCache" Target="slicerCaches/slicerCache24.xml"/><Relationship Id="rId52" Type="http://schemas.microsoft.com/office/2007/relationships/slicerCache" Target="slicerCaches/slicerCache3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2343150</xdr:colOff>
      <xdr:row>9</xdr:row>
      <xdr:rowOff>285750</xdr:rowOff>
    </xdr:from>
    <xdr:to>
      <xdr:col>2</xdr:col>
      <xdr:colOff>3962400</xdr:colOff>
      <xdr:row>16</xdr:row>
      <xdr:rowOff>9525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F23EEEA1-3E64-4D05-86DD-D81B173DA0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00325" y="2724150"/>
          <a:ext cx="1619250" cy="1476375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1082675</xdr:colOff>
      <xdr:row>4</xdr:row>
      <xdr:rowOff>26307</xdr:rowOff>
    </xdr:from>
    <xdr:to>
      <xdr:col>20</xdr:col>
      <xdr:colOff>614136</xdr:colOff>
      <xdr:row>18</xdr:row>
      <xdr:rowOff>46718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4" hidden="1">
              <a:extLst>
                <a:ext uri="{FF2B5EF4-FFF2-40B4-BE49-F238E27FC236}">
                  <a16:creationId xmlns:a16="http://schemas.microsoft.com/office/drawing/2014/main" id="{52FDF9BE-8DAF-7A28-84B3-680347FE5FD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529925" y="391432"/>
              <a:ext cx="1817461" cy="252866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20</xdr:col>
      <xdr:colOff>937532</xdr:colOff>
      <xdr:row>1</xdr:row>
      <xdr:rowOff>48986</xdr:rowOff>
    </xdr:from>
    <xdr:to>
      <xdr:col>22</xdr:col>
      <xdr:colOff>480332</xdr:colOff>
      <xdr:row>17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15" hidden="1">
              <a:extLst>
                <a:ext uri="{FF2B5EF4-FFF2-40B4-BE49-F238E27FC236}">
                  <a16:creationId xmlns:a16="http://schemas.microsoft.com/office/drawing/2014/main" id="{5F938DAE-B132-691B-BD7C-9DABD7262F1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670782" y="271236"/>
              <a:ext cx="1828800" cy="2535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624568</xdr:colOff>
      <xdr:row>5</xdr:row>
      <xdr:rowOff>89807</xdr:rowOff>
    </xdr:from>
    <xdr:to>
      <xdr:col>20</xdr:col>
      <xdr:colOff>167368</xdr:colOff>
      <xdr:row>18</xdr:row>
      <xdr:rowOff>137432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2" hidden="1">
              <a:extLst>
                <a:ext uri="{FF2B5EF4-FFF2-40B4-BE49-F238E27FC236}">
                  <a16:creationId xmlns:a16="http://schemas.microsoft.com/office/drawing/2014/main" id="{45897C54-3034-21A8-6B76-75C2464CEC2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071818" y="486682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20</xdr:col>
      <xdr:colOff>456746</xdr:colOff>
      <xdr:row>5</xdr:row>
      <xdr:rowOff>189592</xdr:rowOff>
    </xdr:from>
    <xdr:to>
      <xdr:col>21</xdr:col>
      <xdr:colOff>1131207</xdr:colOff>
      <xdr:row>19</xdr:row>
      <xdr:rowOff>46717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13" hidden="1">
              <a:extLst>
                <a:ext uri="{FF2B5EF4-FFF2-40B4-BE49-F238E27FC236}">
                  <a16:creationId xmlns:a16="http://schemas.microsoft.com/office/drawing/2014/main" id="{DB10531E-6894-7259-1CF3-79BAAFCFE84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189996" y="586467"/>
              <a:ext cx="181746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1001031</xdr:colOff>
      <xdr:row>5</xdr:row>
      <xdr:rowOff>162378</xdr:rowOff>
    </xdr:from>
    <xdr:to>
      <xdr:col>22</xdr:col>
      <xdr:colOff>532492</xdr:colOff>
      <xdr:row>19</xdr:row>
      <xdr:rowOff>19503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0" hidden="1">
              <a:extLst>
                <a:ext uri="{FF2B5EF4-FFF2-40B4-BE49-F238E27FC236}">
                  <a16:creationId xmlns:a16="http://schemas.microsoft.com/office/drawing/2014/main" id="{0076C214-67A0-4748-3A4E-98E777F5AD1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0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734281" y="559253"/>
              <a:ext cx="181746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18</xdr:col>
      <xdr:colOff>1025979</xdr:colOff>
      <xdr:row>5</xdr:row>
      <xdr:rowOff>46718</xdr:rowOff>
    </xdr:from>
    <xdr:to>
      <xdr:col>20</xdr:col>
      <xdr:colOff>568779</xdr:colOff>
      <xdr:row>18</xdr:row>
      <xdr:rowOff>94343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11" hidden="1">
              <a:extLst>
                <a:ext uri="{FF2B5EF4-FFF2-40B4-BE49-F238E27FC236}">
                  <a16:creationId xmlns:a16="http://schemas.microsoft.com/office/drawing/2014/main" id="{EFDBC3DB-8150-6FBF-81E4-3EC33AD879B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473229" y="443593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130174</xdr:colOff>
      <xdr:row>5</xdr:row>
      <xdr:rowOff>53522</xdr:rowOff>
    </xdr:from>
    <xdr:to>
      <xdr:col>23</xdr:col>
      <xdr:colOff>42635</xdr:colOff>
      <xdr:row>18</xdr:row>
      <xdr:rowOff>101147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8" hidden="1">
              <a:extLst>
                <a:ext uri="{FF2B5EF4-FFF2-40B4-BE49-F238E27FC236}">
                  <a16:creationId xmlns:a16="http://schemas.microsoft.com/office/drawing/2014/main" id="{DBA8393B-88FD-C665-CBCE-28C787D33AC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006424" y="450397"/>
              <a:ext cx="181746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19</xdr:col>
      <xdr:colOff>89353</xdr:colOff>
      <xdr:row>6</xdr:row>
      <xdr:rowOff>78468</xdr:rowOff>
    </xdr:from>
    <xdr:to>
      <xdr:col>20</xdr:col>
      <xdr:colOff>775153</xdr:colOff>
      <xdr:row>19</xdr:row>
      <xdr:rowOff>126093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9" hidden="1">
              <a:extLst>
                <a:ext uri="{FF2B5EF4-FFF2-40B4-BE49-F238E27FC236}">
                  <a16:creationId xmlns:a16="http://schemas.microsoft.com/office/drawing/2014/main" id="{55683819-C819-5F5C-FE2F-70166BEF797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9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679603" y="665843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320675</xdr:colOff>
      <xdr:row>6</xdr:row>
      <xdr:rowOff>80736</xdr:rowOff>
    </xdr:from>
    <xdr:to>
      <xdr:col>23</xdr:col>
      <xdr:colOff>233136</xdr:colOff>
      <xdr:row>19</xdr:row>
      <xdr:rowOff>128361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6" hidden="1">
              <a:extLst>
                <a:ext uri="{FF2B5EF4-FFF2-40B4-BE49-F238E27FC236}">
                  <a16:creationId xmlns:a16="http://schemas.microsoft.com/office/drawing/2014/main" id="{E9C87261-45B0-D1D0-B41F-047C93CB5D5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196925" y="668111"/>
              <a:ext cx="181746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19</xdr:col>
      <xdr:colOff>225425</xdr:colOff>
      <xdr:row>6</xdr:row>
      <xdr:rowOff>105682</xdr:rowOff>
    </xdr:from>
    <xdr:to>
      <xdr:col>20</xdr:col>
      <xdr:colOff>911225</xdr:colOff>
      <xdr:row>19</xdr:row>
      <xdr:rowOff>153307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7" hidden="1">
              <a:extLst>
                <a:ext uri="{FF2B5EF4-FFF2-40B4-BE49-F238E27FC236}">
                  <a16:creationId xmlns:a16="http://schemas.microsoft.com/office/drawing/2014/main" id="{148CFEC4-00B7-1173-3797-FB574EC26F1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815675" y="693057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674461</xdr:colOff>
      <xdr:row>6</xdr:row>
      <xdr:rowOff>107950</xdr:rowOff>
    </xdr:from>
    <xdr:to>
      <xdr:col>22</xdr:col>
      <xdr:colOff>205922</xdr:colOff>
      <xdr:row>19</xdr:row>
      <xdr:rowOff>155575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4" hidden="1">
              <a:extLst>
                <a:ext uri="{FF2B5EF4-FFF2-40B4-BE49-F238E27FC236}">
                  <a16:creationId xmlns:a16="http://schemas.microsoft.com/office/drawing/2014/main" id="{1F617DBA-B20B-B2E6-639D-ECE02C82998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407711" y="695325"/>
              <a:ext cx="181746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18</xdr:col>
      <xdr:colOff>785586</xdr:colOff>
      <xdr:row>6</xdr:row>
      <xdr:rowOff>121557</xdr:rowOff>
    </xdr:from>
    <xdr:to>
      <xdr:col>20</xdr:col>
      <xdr:colOff>328386</xdr:colOff>
      <xdr:row>19</xdr:row>
      <xdr:rowOff>169182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5" hidden="1">
              <a:extLst>
                <a:ext uri="{FF2B5EF4-FFF2-40B4-BE49-F238E27FC236}">
                  <a16:creationId xmlns:a16="http://schemas.microsoft.com/office/drawing/2014/main" id="{ECE08A97-6C7C-3AFB-890C-774ECD202D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232836" y="708932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728889</xdr:colOff>
      <xdr:row>7</xdr:row>
      <xdr:rowOff>53521</xdr:rowOff>
    </xdr:from>
    <xdr:to>
      <xdr:col>23</xdr:col>
      <xdr:colOff>260350</xdr:colOff>
      <xdr:row>20</xdr:row>
      <xdr:rowOff>101146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2" hidden="1">
              <a:extLst>
                <a:ext uri="{FF2B5EF4-FFF2-40B4-BE49-F238E27FC236}">
                  <a16:creationId xmlns:a16="http://schemas.microsoft.com/office/drawing/2014/main" id="{5A755A0E-D450-D196-02B8-A526ABDD9CF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605139" y="831396"/>
              <a:ext cx="181746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19</xdr:col>
      <xdr:colOff>953407</xdr:colOff>
      <xdr:row>7</xdr:row>
      <xdr:rowOff>60325</xdr:rowOff>
    </xdr:from>
    <xdr:to>
      <xdr:col>21</xdr:col>
      <xdr:colOff>496207</xdr:colOff>
      <xdr:row>20</xdr:row>
      <xdr:rowOff>107950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3" hidden="1">
              <a:extLst>
                <a:ext uri="{FF2B5EF4-FFF2-40B4-BE49-F238E27FC236}">
                  <a16:creationId xmlns:a16="http://schemas.microsoft.com/office/drawing/2014/main" id="{564806F1-EDEC-972E-C0A4-B283F5705DE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543657" y="8382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241300</xdr:colOff>
      <xdr:row>6</xdr:row>
      <xdr:rowOff>12700</xdr:rowOff>
    </xdr:from>
    <xdr:to>
      <xdr:col>12</xdr:col>
      <xdr:colOff>927100</xdr:colOff>
      <xdr:row>19</xdr:row>
      <xdr:rowOff>60325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ÑO" hidden="1">
              <a:extLst>
                <a:ext uri="{FF2B5EF4-FFF2-40B4-BE49-F238E27FC236}">
                  <a16:creationId xmlns:a16="http://schemas.microsoft.com/office/drawing/2014/main" id="{AD3D3611-9EEA-6A8C-7349-455AC5CBDC9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687550" y="6000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955675</xdr:colOff>
      <xdr:row>5</xdr:row>
      <xdr:rowOff>187325</xdr:rowOff>
    </xdr:from>
    <xdr:to>
      <xdr:col>14</xdr:col>
      <xdr:colOff>498475</xdr:colOff>
      <xdr:row>19</xdr:row>
      <xdr:rowOff>44450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AÑO 1" hidden="1">
              <a:extLst>
                <a:ext uri="{FF2B5EF4-FFF2-40B4-BE49-F238E27FC236}">
                  <a16:creationId xmlns:a16="http://schemas.microsoft.com/office/drawing/2014/main" id="{B247A672-EEC5-15E9-4677-8A1FE6490F6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544925" y="5842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8</xdr:col>
      <xdr:colOff>809625</xdr:colOff>
      <xdr:row>8</xdr:row>
      <xdr:rowOff>0</xdr:rowOff>
    </xdr:from>
    <xdr:to>
      <xdr:col>10</xdr:col>
      <xdr:colOff>428625</xdr:colOff>
      <xdr:row>15</xdr:row>
      <xdr:rowOff>95250</xdr:rowOff>
    </xdr:to>
    <xdr:sp macro="" textlink="">
      <xdr:nvSpPr>
        <xdr:cNvPr id="7" name="Rectángulo 6" hidden="1">
          <a:extLst>
            <a:ext uri="{FF2B5EF4-FFF2-40B4-BE49-F238E27FC236}">
              <a16:creationId xmlns:a16="http://schemas.microsoft.com/office/drawing/2014/main" id="{3A73766E-A095-DAB1-03AC-FF9A031ED320}"/>
            </a:ext>
          </a:extLst>
        </xdr:cNvPr>
        <xdr:cNvSpPr/>
      </xdr:nvSpPr>
      <xdr:spPr>
        <a:xfrm>
          <a:off x="11826875" y="968375"/>
          <a:ext cx="1905000" cy="1428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1098550</xdr:colOff>
      <xdr:row>1</xdr:row>
      <xdr:rowOff>42183</xdr:rowOff>
    </xdr:from>
    <xdr:to>
      <xdr:col>19</xdr:col>
      <xdr:colOff>639082</xdr:colOff>
      <xdr:row>17</xdr:row>
      <xdr:rowOff>101147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30" hidden="1">
              <a:extLst>
                <a:ext uri="{FF2B5EF4-FFF2-40B4-BE49-F238E27FC236}">
                  <a16:creationId xmlns:a16="http://schemas.microsoft.com/office/drawing/2014/main" id="{02F49EFE-F900-1BB0-2493-4F55E5EA861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30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958425" y="264433"/>
              <a:ext cx="1826532" cy="25195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19</xdr:col>
      <xdr:colOff>948872</xdr:colOff>
      <xdr:row>1</xdr:row>
      <xdr:rowOff>89807</xdr:rowOff>
    </xdr:from>
    <xdr:to>
      <xdr:col>21</xdr:col>
      <xdr:colOff>491672</xdr:colOff>
      <xdr:row>17</xdr:row>
      <xdr:rowOff>148771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31" hidden="1">
              <a:extLst>
                <a:ext uri="{FF2B5EF4-FFF2-40B4-BE49-F238E27FC236}">
                  <a16:creationId xmlns:a16="http://schemas.microsoft.com/office/drawing/2014/main" id="{018C0439-E804-FA3B-E4C5-60DCBB35AD3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3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094747" y="312057"/>
              <a:ext cx="1828800" cy="25195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305253</xdr:colOff>
      <xdr:row>1</xdr:row>
      <xdr:rowOff>107951</xdr:rowOff>
    </xdr:from>
    <xdr:to>
      <xdr:col>23</xdr:col>
      <xdr:colOff>229053</xdr:colOff>
      <xdr:row>17</xdr:row>
      <xdr:rowOff>166915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28" hidden="1">
              <a:extLst>
                <a:ext uri="{FF2B5EF4-FFF2-40B4-BE49-F238E27FC236}">
                  <a16:creationId xmlns:a16="http://schemas.microsoft.com/office/drawing/2014/main" id="{A3D7AB27-0C58-EA1C-B50A-4692A4F3475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181503" y="330201"/>
              <a:ext cx="1828800" cy="25195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19</xdr:col>
      <xdr:colOff>262164</xdr:colOff>
      <xdr:row>1</xdr:row>
      <xdr:rowOff>83004</xdr:rowOff>
    </xdr:from>
    <xdr:to>
      <xdr:col>20</xdr:col>
      <xdr:colOff>947964</xdr:colOff>
      <xdr:row>17</xdr:row>
      <xdr:rowOff>141968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9" hidden="1">
              <a:extLst>
                <a:ext uri="{FF2B5EF4-FFF2-40B4-BE49-F238E27FC236}">
                  <a16:creationId xmlns:a16="http://schemas.microsoft.com/office/drawing/2014/main" id="{99A564E3-9B0F-0E9D-6277-E958329E3D6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9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852414" y="305254"/>
              <a:ext cx="1828800" cy="25195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1137103</xdr:colOff>
      <xdr:row>1</xdr:row>
      <xdr:rowOff>107950</xdr:rowOff>
    </xdr:from>
    <xdr:to>
      <xdr:col>21</xdr:col>
      <xdr:colOff>668564</xdr:colOff>
      <xdr:row>17</xdr:row>
      <xdr:rowOff>166914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26" hidden="1">
              <a:extLst>
                <a:ext uri="{FF2B5EF4-FFF2-40B4-BE49-F238E27FC236}">
                  <a16:creationId xmlns:a16="http://schemas.microsoft.com/office/drawing/2014/main" id="{BE229418-E432-D50B-4877-706AFDB626A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27353" y="330200"/>
              <a:ext cx="1817461" cy="25195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21</xdr:col>
      <xdr:colOff>957943</xdr:colOff>
      <xdr:row>1</xdr:row>
      <xdr:rowOff>21772</xdr:rowOff>
    </xdr:from>
    <xdr:to>
      <xdr:col>24</xdr:col>
      <xdr:colOff>119743</xdr:colOff>
      <xdr:row>17</xdr:row>
      <xdr:rowOff>80736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7" hidden="1">
              <a:extLst>
                <a:ext uri="{FF2B5EF4-FFF2-40B4-BE49-F238E27FC236}">
                  <a16:creationId xmlns:a16="http://schemas.microsoft.com/office/drawing/2014/main" id="{A471672B-6F4F-D135-9292-459ABAE82EB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834193" y="244022"/>
              <a:ext cx="1828800" cy="25195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756103</xdr:colOff>
      <xdr:row>5</xdr:row>
      <xdr:rowOff>26307</xdr:rowOff>
    </xdr:from>
    <xdr:to>
      <xdr:col>23</xdr:col>
      <xdr:colOff>668564</xdr:colOff>
      <xdr:row>18</xdr:row>
      <xdr:rowOff>30843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24" hidden="1">
              <a:extLst>
                <a:ext uri="{FF2B5EF4-FFF2-40B4-BE49-F238E27FC236}">
                  <a16:creationId xmlns:a16="http://schemas.microsoft.com/office/drawing/2014/main" id="{AA974D14-AD68-F356-A57C-A86188596D8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632353" y="423182"/>
              <a:ext cx="1817461" cy="2512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19</xdr:col>
      <xdr:colOff>905782</xdr:colOff>
      <xdr:row>1</xdr:row>
      <xdr:rowOff>98879</xdr:rowOff>
    </xdr:from>
    <xdr:to>
      <xdr:col>21</xdr:col>
      <xdr:colOff>448582</xdr:colOff>
      <xdr:row>17</xdr:row>
      <xdr:rowOff>157843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5" hidden="1">
              <a:extLst>
                <a:ext uri="{FF2B5EF4-FFF2-40B4-BE49-F238E27FC236}">
                  <a16:creationId xmlns:a16="http://schemas.microsoft.com/office/drawing/2014/main" id="{5C0F23D1-78C3-01C5-BCD7-6F9A0A6BDC3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496032" y="321129"/>
              <a:ext cx="1828800" cy="25195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347889</xdr:colOff>
      <xdr:row>4</xdr:row>
      <xdr:rowOff>26307</xdr:rowOff>
    </xdr:from>
    <xdr:to>
      <xdr:col>23</xdr:col>
      <xdr:colOff>260350</xdr:colOff>
      <xdr:row>18</xdr:row>
      <xdr:rowOff>3629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22" hidden="1">
              <a:extLst>
                <a:ext uri="{FF2B5EF4-FFF2-40B4-BE49-F238E27FC236}">
                  <a16:creationId xmlns:a16="http://schemas.microsoft.com/office/drawing/2014/main" id="{7E8DC79A-EC46-2589-351D-A79634205C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224139" y="391432"/>
              <a:ext cx="1817461" cy="251732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19</xdr:col>
      <xdr:colOff>586014</xdr:colOff>
      <xdr:row>4</xdr:row>
      <xdr:rowOff>8164</xdr:rowOff>
    </xdr:from>
    <xdr:to>
      <xdr:col>21</xdr:col>
      <xdr:colOff>128814</xdr:colOff>
      <xdr:row>17</xdr:row>
      <xdr:rowOff>203200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3" hidden="1">
              <a:extLst>
                <a:ext uri="{FF2B5EF4-FFF2-40B4-BE49-F238E27FC236}">
                  <a16:creationId xmlns:a16="http://schemas.microsoft.com/office/drawing/2014/main" id="{294C5C78-4FC6-AB5B-FFA8-8A002D7C295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176264" y="373289"/>
              <a:ext cx="1828800" cy="2512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1109889</xdr:colOff>
      <xdr:row>5</xdr:row>
      <xdr:rowOff>26307</xdr:rowOff>
    </xdr:from>
    <xdr:to>
      <xdr:col>24</xdr:col>
      <xdr:colOff>260350</xdr:colOff>
      <xdr:row>18</xdr:row>
      <xdr:rowOff>30843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20" hidden="1">
              <a:extLst>
                <a:ext uri="{FF2B5EF4-FFF2-40B4-BE49-F238E27FC236}">
                  <a16:creationId xmlns:a16="http://schemas.microsoft.com/office/drawing/2014/main" id="{517D9FE4-0604-27AD-BC9E-2494164A80A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0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986139" y="423182"/>
              <a:ext cx="1817461" cy="2512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20</xdr:col>
      <xdr:colOff>21318</xdr:colOff>
      <xdr:row>1</xdr:row>
      <xdr:rowOff>60325</xdr:rowOff>
    </xdr:from>
    <xdr:to>
      <xdr:col>21</xdr:col>
      <xdr:colOff>707118</xdr:colOff>
      <xdr:row>17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1" hidden="1">
              <a:extLst>
                <a:ext uri="{FF2B5EF4-FFF2-40B4-BE49-F238E27FC236}">
                  <a16:creationId xmlns:a16="http://schemas.microsoft.com/office/drawing/2014/main" id="{29791419-AF77-F4C5-1DFA-87055DEFDD3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54568" y="2825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102960</xdr:colOff>
      <xdr:row>1</xdr:row>
      <xdr:rowOff>107950</xdr:rowOff>
    </xdr:from>
    <xdr:to>
      <xdr:col>23</xdr:col>
      <xdr:colOff>15421</xdr:colOff>
      <xdr:row>17</xdr:row>
      <xdr:rowOff>166914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8" hidden="1">
              <a:extLst>
                <a:ext uri="{FF2B5EF4-FFF2-40B4-BE49-F238E27FC236}">
                  <a16:creationId xmlns:a16="http://schemas.microsoft.com/office/drawing/2014/main" id="{4D57B4A9-3ADA-A8FB-7F30-01A8544F65C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979210" y="330200"/>
              <a:ext cx="1817461" cy="25195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19</xdr:col>
      <xdr:colOff>23585</xdr:colOff>
      <xdr:row>4</xdr:row>
      <xdr:rowOff>12700</xdr:rowOff>
    </xdr:from>
    <xdr:to>
      <xdr:col>20</xdr:col>
      <xdr:colOff>709385</xdr:colOff>
      <xdr:row>17</xdr:row>
      <xdr:rowOff>207736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19" hidden="1">
              <a:extLst>
                <a:ext uri="{FF2B5EF4-FFF2-40B4-BE49-F238E27FC236}">
                  <a16:creationId xmlns:a16="http://schemas.microsoft.com/office/drawing/2014/main" id="{637F45D6-97D4-5E87-51A7-A4E7C1D3E13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9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613835" y="377825"/>
              <a:ext cx="1828800" cy="2512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456746</xdr:colOff>
      <xdr:row>5</xdr:row>
      <xdr:rowOff>135164</xdr:rowOff>
    </xdr:from>
    <xdr:to>
      <xdr:col>23</xdr:col>
      <xdr:colOff>369207</xdr:colOff>
      <xdr:row>18</xdr:row>
      <xdr:rowOff>182789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6" hidden="1">
              <a:extLst>
                <a:ext uri="{FF2B5EF4-FFF2-40B4-BE49-F238E27FC236}">
                  <a16:creationId xmlns:a16="http://schemas.microsoft.com/office/drawing/2014/main" id="{5EEF579E-8ADF-B76C-0DFF-CB6EB1BB9E2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332996" y="532039"/>
              <a:ext cx="181746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19</xdr:col>
      <xdr:colOff>542925</xdr:colOff>
      <xdr:row>5</xdr:row>
      <xdr:rowOff>103415</xdr:rowOff>
    </xdr:from>
    <xdr:to>
      <xdr:col>21</xdr:col>
      <xdr:colOff>85725</xdr:colOff>
      <xdr:row>18</xdr:row>
      <xdr:rowOff>151040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17" hidden="1">
              <a:extLst>
                <a:ext uri="{FF2B5EF4-FFF2-40B4-BE49-F238E27FC236}">
                  <a16:creationId xmlns:a16="http://schemas.microsoft.com/office/drawing/2014/main" id="{F5D1A439-0613-2686-78B2-2B6150BFC9C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133175" y="50029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isca Giadach" refreshedDate="45329.48540972222" createdVersion="8" refreshedVersion="8" minRefreshableVersion="3" recordCount="2956" xr:uid="{D2B961F9-BF5B-4DE4-A532-8A477C8715E6}">
  <cacheSource type="worksheet">
    <worksheetSource name="se_consumo_de_combustible_ssmm"/>
  </cacheSource>
  <cacheFields count="10">
    <cacheField name="AÑO" numFmtId="0">
      <sharedItems containsSemiMixedTypes="0" containsString="0" containsNumber="1" containsInteger="1" minValue="2008" maxValue="2023" count="16">
        <n v="2023"/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</sharedItems>
    </cacheField>
    <cacheField name="SISTEMA" numFmtId="0">
      <sharedItems count="3">
        <s v="EDELMAG"/>
        <s v="EDELAYSEN"/>
        <s v="SAGESA"/>
      </sharedItems>
    </cacheField>
    <cacheField name="CENTRAL" numFmtId="0">
      <sharedItems count="22">
        <s v="Tres Puentes"/>
        <s v="Tehuelche"/>
        <s v="Puyuhuapi"/>
        <s v="Punta Arenas"/>
        <s v="Puerto Williams"/>
        <s v="Puerto Natales"/>
        <s v="Puelo"/>
        <s v="Porvenir"/>
        <s v="Palena"/>
        <s v="Mañihuales"/>
        <s v="Lago Verde"/>
        <s v="La Junta"/>
        <s v="Ibañez"/>
        <s v="Hornopirén"/>
        <s v="Futaleufu"/>
        <s v="El Traro Termo"/>
        <s v="Cochamó"/>
        <s v="Chile Chico"/>
        <s v="Chaitén"/>
        <s v="Chacabuco"/>
        <s v="Aysen Termo"/>
        <s v="Tranquilo"/>
      </sharedItems>
    </cacheField>
    <cacheField name="TIPO DE  COMBUSTIBLE" numFmtId="0">
      <sharedItems count="2">
        <s v="Gas Natural"/>
        <s v="Petróleo Diesel"/>
      </sharedItems>
    </cacheField>
    <cacheField name="GENERACION MWh" numFmtId="0">
      <sharedItems containsString="0" containsBlank="1" containsNumber="1" minValue="0" maxValue="24787.1"/>
    </cacheField>
    <cacheField name="CONSUMO" numFmtId="0">
      <sharedItems containsString="0" containsBlank="1" containsNumber="1" minValue="0" maxValue="9139125"/>
    </cacheField>
    <cacheField name="UNIDAD COMBUSTIBLE" numFmtId="0">
      <sharedItems count="2">
        <s v="m3"/>
        <s v="litros"/>
      </sharedItems>
    </cacheField>
    <cacheField name="SUBSISTEMA" numFmtId="0">
      <sharedItems count="9">
        <s v="Punta Arenas"/>
        <s v="Aysén"/>
        <s v="Palena"/>
        <s v="Puerto Williams"/>
        <s v="Puerto Natales"/>
        <s v="Cochamó"/>
        <s v="Porvenir"/>
        <s v="Hornopirén"/>
        <s v="General Carrera"/>
      </sharedItems>
    </cacheField>
    <cacheField name="MES" numFmtId="0">
      <sharedItems containsMixedTypes="1" containsNumber="1" containsInteger="1" minValue="1" maxValue="12" count="24">
        <s v="Diciembre"/>
        <s v="Noviembre"/>
        <s v="Octubre"/>
        <s v="Septiembre"/>
        <s v="Agosto"/>
        <s v="Julio"/>
        <s v="Junio"/>
        <s v="Mayo"/>
        <s v="Abril"/>
        <s v="Marzo"/>
        <s v="Febrero"/>
        <s v="Enero"/>
        <n v="5" u="1"/>
        <n v="2" u="1"/>
        <n v="6" u="1"/>
        <n v="7" u="1"/>
        <n v="1" u="1"/>
        <n v="3" u="1"/>
        <n v="8" u="1"/>
        <n v="9" u="1"/>
        <n v="10" u="1"/>
        <n v="11" u="1"/>
        <n v="4" u="1"/>
        <n v="12" u="1"/>
      </sharedItems>
    </cacheField>
    <cacheField name="UNIDAD GENERACION" numFmtId="0">
      <sharedItems/>
    </cacheField>
  </cacheFields>
  <extLst>
    <ext xmlns:x14="http://schemas.microsoft.com/office/spreadsheetml/2009/9/main" uri="{725AE2AE-9491-48be-B2B4-4EB974FC3084}">
      <x14:pivotCacheDefinition pivotCacheId="163478292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56">
  <r>
    <x v="0"/>
    <x v="0"/>
    <x v="0"/>
    <x v="0"/>
    <n v="18825.600000000199"/>
    <n v="6173652.3000000007"/>
    <x v="0"/>
    <x v="0"/>
    <x v="0"/>
    <s v="MWh"/>
  </r>
  <r>
    <x v="0"/>
    <x v="1"/>
    <x v="1"/>
    <x v="1"/>
    <n v="710.90700000000004"/>
    <n v="184508"/>
    <x v="1"/>
    <x v="1"/>
    <x v="0"/>
    <s v="MWh"/>
  </r>
  <r>
    <x v="0"/>
    <x v="1"/>
    <x v="2"/>
    <x v="1"/>
    <n v="2.6960000000000002"/>
    <n v="663"/>
    <x v="1"/>
    <x v="2"/>
    <x v="0"/>
    <s v="MWh"/>
  </r>
  <r>
    <x v="0"/>
    <x v="0"/>
    <x v="3"/>
    <x v="0"/>
    <n v="4.5999999999999996"/>
    <n v="7399"/>
    <x v="0"/>
    <x v="0"/>
    <x v="0"/>
    <s v="MWh"/>
  </r>
  <r>
    <x v="0"/>
    <x v="0"/>
    <x v="4"/>
    <x v="1"/>
    <n v="402.76900000000001"/>
    <n v="111208"/>
    <x v="1"/>
    <x v="3"/>
    <x v="0"/>
    <s v="MWh"/>
  </r>
  <r>
    <x v="0"/>
    <x v="0"/>
    <x v="5"/>
    <x v="1"/>
    <n v="90.724999999999994"/>
    <n v="21950.682132849699"/>
    <x v="1"/>
    <x v="4"/>
    <x v="0"/>
    <s v="MWh"/>
  </r>
  <r>
    <x v="0"/>
    <x v="0"/>
    <x v="5"/>
    <x v="0"/>
    <n v="4355.2860000000001"/>
    <n v="1561607.6374022984"/>
    <x v="0"/>
    <x v="4"/>
    <x v="0"/>
    <s v="MWh"/>
  </r>
  <r>
    <x v="0"/>
    <x v="2"/>
    <x v="6"/>
    <x v="1"/>
    <n v="833.13900000000001"/>
    <n v="209000"/>
    <x v="1"/>
    <x v="5"/>
    <x v="0"/>
    <s v="MWh"/>
  </r>
  <r>
    <x v="0"/>
    <x v="0"/>
    <x v="7"/>
    <x v="1"/>
    <n v="576.29999999999995"/>
    <n v="107550"/>
    <x v="1"/>
    <x v="6"/>
    <x v="0"/>
    <s v="MWh"/>
  </r>
  <r>
    <x v="0"/>
    <x v="0"/>
    <x v="7"/>
    <x v="0"/>
    <n v="1898.4102"/>
    <n v="582205.55259999959"/>
    <x v="0"/>
    <x v="6"/>
    <x v="0"/>
    <s v="MWh"/>
  </r>
  <r>
    <x v="0"/>
    <x v="1"/>
    <x v="8"/>
    <x v="1"/>
    <n v="78.102000000000004"/>
    <n v="22436"/>
    <x v="1"/>
    <x v="2"/>
    <x v="0"/>
    <s v="MWh"/>
  </r>
  <r>
    <x v="0"/>
    <x v="1"/>
    <x v="9"/>
    <x v="1"/>
    <n v="2.786"/>
    <n v="1600"/>
    <x v="1"/>
    <x v="1"/>
    <x v="0"/>
    <s v="MWh"/>
  </r>
  <r>
    <x v="0"/>
    <x v="1"/>
    <x v="10"/>
    <x v="1"/>
    <n v="0.73799999999999999"/>
    <n v="260"/>
    <x v="1"/>
    <x v="2"/>
    <x v="0"/>
    <s v="MWh"/>
  </r>
  <r>
    <x v="0"/>
    <x v="1"/>
    <x v="11"/>
    <x v="1"/>
    <n v="4.2080000000000002"/>
    <n v="998"/>
    <x v="1"/>
    <x v="2"/>
    <x v="0"/>
    <s v="MWh"/>
  </r>
  <r>
    <x v="0"/>
    <x v="1"/>
    <x v="12"/>
    <x v="1"/>
    <n v="0.87518499999999999"/>
    <n v="200"/>
    <x v="1"/>
    <x v="1"/>
    <x v="0"/>
    <s v="MWh"/>
  </r>
  <r>
    <x v="0"/>
    <x v="2"/>
    <x v="13"/>
    <x v="1"/>
    <n v="776.68"/>
    <n v="214600"/>
    <x v="1"/>
    <x v="7"/>
    <x v="0"/>
    <s v="MWh"/>
  </r>
  <r>
    <x v="0"/>
    <x v="1"/>
    <x v="14"/>
    <x v="1"/>
    <n v="82.941000000000003"/>
    <n v="22000"/>
    <x v="1"/>
    <x v="2"/>
    <x v="0"/>
    <s v="MWh"/>
  </r>
  <r>
    <x v="0"/>
    <x v="1"/>
    <x v="15"/>
    <x v="1"/>
    <n v="223.33099999999999"/>
    <n v="59844"/>
    <x v="1"/>
    <x v="8"/>
    <x v="0"/>
    <s v="MWh"/>
  </r>
  <r>
    <x v="0"/>
    <x v="2"/>
    <x v="16"/>
    <x v="1"/>
    <n v="895.88400000000001"/>
    <n v="241600"/>
    <x v="1"/>
    <x v="5"/>
    <x v="0"/>
    <s v="MWh"/>
  </r>
  <r>
    <x v="0"/>
    <x v="1"/>
    <x v="17"/>
    <x v="1"/>
    <n v="598.27499999999998"/>
    <n v="167956"/>
    <x v="1"/>
    <x v="8"/>
    <x v="0"/>
    <s v="MWh"/>
  </r>
  <r>
    <x v="0"/>
    <x v="1"/>
    <x v="18"/>
    <x v="1"/>
    <n v="350.55200000000002"/>
    <n v="91100"/>
    <x v="1"/>
    <x v="2"/>
    <x v="0"/>
    <s v="MWh"/>
  </r>
  <r>
    <x v="0"/>
    <x v="1"/>
    <x v="19"/>
    <x v="1"/>
    <n v="1066.8720000000001"/>
    <n v="270700"/>
    <x v="1"/>
    <x v="1"/>
    <x v="0"/>
    <s v="MWh"/>
  </r>
  <r>
    <x v="0"/>
    <x v="1"/>
    <x v="20"/>
    <x v="1"/>
    <n v="11.356"/>
    <n v="4765"/>
    <x v="1"/>
    <x v="1"/>
    <x v="0"/>
    <s v="MWh"/>
  </r>
  <r>
    <x v="0"/>
    <x v="0"/>
    <x v="0"/>
    <x v="1"/>
    <n v="1.2"/>
    <n v="384"/>
    <x v="1"/>
    <x v="0"/>
    <x v="1"/>
    <s v="MWh"/>
  </r>
  <r>
    <x v="0"/>
    <x v="0"/>
    <x v="0"/>
    <x v="0"/>
    <n v="18957.3999999999"/>
    <n v="6092322.5000000009"/>
    <x v="0"/>
    <x v="0"/>
    <x v="1"/>
    <s v="MWh"/>
  </r>
  <r>
    <x v="0"/>
    <x v="1"/>
    <x v="1"/>
    <x v="1"/>
    <n v="804.57600000000002"/>
    <n v="202855"/>
    <x v="1"/>
    <x v="1"/>
    <x v="1"/>
    <s v="MWh"/>
  </r>
  <r>
    <x v="0"/>
    <x v="1"/>
    <x v="2"/>
    <x v="1"/>
    <n v="6.4459999999999997"/>
    <n v="1565"/>
    <x v="1"/>
    <x v="2"/>
    <x v="1"/>
    <s v="MWh"/>
  </r>
  <r>
    <x v="0"/>
    <x v="0"/>
    <x v="4"/>
    <x v="1"/>
    <n v="480.02"/>
    <n v="128699"/>
    <x v="1"/>
    <x v="3"/>
    <x v="1"/>
    <s v="MWh"/>
  </r>
  <r>
    <x v="0"/>
    <x v="0"/>
    <x v="5"/>
    <x v="1"/>
    <n v="723.00300000000004"/>
    <n v="182510.44240142751"/>
    <x v="1"/>
    <x v="4"/>
    <x v="1"/>
    <s v="MWh"/>
  </r>
  <r>
    <x v="0"/>
    <x v="0"/>
    <x v="5"/>
    <x v="0"/>
    <n v="3683.5039999999999"/>
    <n v="1387613.8414835408"/>
    <x v="0"/>
    <x v="4"/>
    <x v="1"/>
    <s v="MWh"/>
  </r>
  <r>
    <x v="0"/>
    <x v="2"/>
    <x v="6"/>
    <x v="1"/>
    <n v="694.54100000000005"/>
    <n v="175400"/>
    <x v="1"/>
    <x v="5"/>
    <x v="1"/>
    <s v="MWh"/>
  </r>
  <r>
    <x v="0"/>
    <x v="0"/>
    <x v="7"/>
    <x v="1"/>
    <n v="718.32"/>
    <n v="172110"/>
    <x v="1"/>
    <x v="6"/>
    <x v="1"/>
    <s v="MWh"/>
  </r>
  <r>
    <x v="0"/>
    <x v="0"/>
    <x v="7"/>
    <x v="0"/>
    <n v="1897.0974000000001"/>
    <n v="617257"/>
    <x v="0"/>
    <x v="6"/>
    <x v="1"/>
    <s v="MWh"/>
  </r>
  <r>
    <x v="0"/>
    <x v="1"/>
    <x v="8"/>
    <x v="1"/>
    <n v="106.008"/>
    <n v="30131"/>
    <x v="1"/>
    <x v="2"/>
    <x v="1"/>
    <s v="MWh"/>
  </r>
  <r>
    <x v="0"/>
    <x v="1"/>
    <x v="9"/>
    <x v="1"/>
    <n v="7.5430000000000001"/>
    <n v="2650"/>
    <x v="1"/>
    <x v="1"/>
    <x v="1"/>
    <s v="MWh"/>
  </r>
  <r>
    <x v="0"/>
    <x v="1"/>
    <x v="10"/>
    <x v="1"/>
    <n v="0.64900000000000002"/>
    <n v="292"/>
    <x v="1"/>
    <x v="2"/>
    <x v="1"/>
    <s v="MWh"/>
  </r>
  <r>
    <x v="0"/>
    <x v="1"/>
    <x v="11"/>
    <x v="1"/>
    <n v="1.446"/>
    <n v="343"/>
    <x v="1"/>
    <x v="2"/>
    <x v="1"/>
    <s v="MWh"/>
  </r>
  <r>
    <x v="0"/>
    <x v="1"/>
    <x v="12"/>
    <x v="1"/>
    <n v="4.0174399999999997"/>
    <n v="1600"/>
    <x v="1"/>
    <x v="1"/>
    <x v="1"/>
    <s v="MWh"/>
  </r>
  <r>
    <x v="0"/>
    <x v="2"/>
    <x v="13"/>
    <x v="1"/>
    <n v="819.18299999999999"/>
    <n v="223700"/>
    <x v="1"/>
    <x v="7"/>
    <x v="1"/>
    <s v="MWh"/>
  </r>
  <r>
    <x v="0"/>
    <x v="1"/>
    <x v="14"/>
    <x v="1"/>
    <n v="117.85299999999999"/>
    <n v="31300"/>
    <x v="1"/>
    <x v="2"/>
    <x v="1"/>
    <s v="MWh"/>
  </r>
  <r>
    <x v="0"/>
    <x v="1"/>
    <x v="15"/>
    <x v="1"/>
    <n v="234.06700000000001"/>
    <n v="60933"/>
    <x v="1"/>
    <x v="8"/>
    <x v="1"/>
    <s v="MWh"/>
  </r>
  <r>
    <x v="0"/>
    <x v="2"/>
    <x v="16"/>
    <x v="1"/>
    <n v="624.52200000000005"/>
    <n v="175000"/>
    <x v="1"/>
    <x v="5"/>
    <x v="1"/>
    <s v="MWh"/>
  </r>
  <r>
    <x v="0"/>
    <x v="1"/>
    <x v="17"/>
    <x v="1"/>
    <n v="580.46799999999996"/>
    <n v="164149"/>
    <x v="1"/>
    <x v="8"/>
    <x v="1"/>
    <s v="MWh"/>
  </r>
  <r>
    <x v="0"/>
    <x v="1"/>
    <x v="18"/>
    <x v="1"/>
    <n v="380.49900000000002"/>
    <n v="96850"/>
    <x v="1"/>
    <x v="2"/>
    <x v="1"/>
    <s v="MWh"/>
  </r>
  <r>
    <x v="0"/>
    <x v="1"/>
    <x v="19"/>
    <x v="1"/>
    <n v="1198.768"/>
    <n v="297200"/>
    <x v="1"/>
    <x v="1"/>
    <x v="1"/>
    <s v="MWh"/>
  </r>
  <r>
    <x v="0"/>
    <x v="1"/>
    <x v="20"/>
    <x v="1"/>
    <n v="0.439"/>
    <n v="145"/>
    <x v="1"/>
    <x v="1"/>
    <x v="1"/>
    <s v="MWh"/>
  </r>
  <r>
    <x v="0"/>
    <x v="0"/>
    <x v="0"/>
    <x v="0"/>
    <n v="18826.3"/>
    <n v="6691900.1999999993"/>
    <x v="0"/>
    <x v="0"/>
    <x v="2"/>
    <s v="MWh"/>
  </r>
  <r>
    <x v="0"/>
    <x v="1"/>
    <x v="1"/>
    <x v="1"/>
    <n v="3204.0079999999998"/>
    <n v="800587"/>
    <x v="1"/>
    <x v="1"/>
    <x v="2"/>
    <s v="MWh"/>
  </r>
  <r>
    <x v="0"/>
    <x v="1"/>
    <x v="2"/>
    <x v="1"/>
    <n v="6.2839999999999998"/>
    <n v="2026"/>
    <x v="1"/>
    <x v="2"/>
    <x v="2"/>
    <s v="MWh"/>
  </r>
  <r>
    <x v="0"/>
    <x v="0"/>
    <x v="4"/>
    <x v="1"/>
    <n v="477.32100000000003"/>
    <n v="127758"/>
    <x v="1"/>
    <x v="3"/>
    <x v="2"/>
    <s v="MWh"/>
  </r>
  <r>
    <x v="0"/>
    <x v="0"/>
    <x v="5"/>
    <x v="1"/>
    <n v="43.48"/>
    <n v="5476.0468357269001"/>
    <x v="1"/>
    <x v="4"/>
    <x v="2"/>
    <s v="MWh"/>
  </r>
  <r>
    <x v="0"/>
    <x v="0"/>
    <x v="5"/>
    <x v="0"/>
    <n v="4325.7479999999996"/>
    <n v="1635507.187548331"/>
    <x v="0"/>
    <x v="4"/>
    <x v="2"/>
    <s v="MWh"/>
  </r>
  <r>
    <x v="0"/>
    <x v="2"/>
    <x v="6"/>
    <x v="1"/>
    <n v="840.65899999999999"/>
    <n v="213400"/>
    <x v="1"/>
    <x v="5"/>
    <x v="2"/>
    <s v="MWh"/>
  </r>
  <r>
    <x v="0"/>
    <x v="0"/>
    <x v="7"/>
    <x v="1"/>
    <n v="546.4"/>
    <n v="107780"/>
    <x v="1"/>
    <x v="6"/>
    <x v="2"/>
    <s v="MWh"/>
  </r>
  <r>
    <x v="0"/>
    <x v="0"/>
    <x v="7"/>
    <x v="0"/>
    <n v="1719.0304000000001"/>
    <n v="561102"/>
    <x v="0"/>
    <x v="6"/>
    <x v="2"/>
    <s v="MWh"/>
  </r>
  <r>
    <x v="0"/>
    <x v="1"/>
    <x v="8"/>
    <x v="1"/>
    <n v="91.21"/>
    <n v="26252"/>
    <x v="1"/>
    <x v="2"/>
    <x v="2"/>
    <s v="MWh"/>
  </r>
  <r>
    <x v="0"/>
    <x v="1"/>
    <x v="9"/>
    <x v="1"/>
    <n v="3.4750000000000001"/>
    <n v="1180"/>
    <x v="1"/>
    <x v="1"/>
    <x v="2"/>
    <s v="MWh"/>
  </r>
  <r>
    <x v="0"/>
    <x v="1"/>
    <x v="10"/>
    <x v="1"/>
    <n v="1.048"/>
    <n v="610"/>
    <x v="1"/>
    <x v="2"/>
    <x v="2"/>
    <s v="MWh"/>
  </r>
  <r>
    <x v="0"/>
    <x v="1"/>
    <x v="11"/>
    <x v="1"/>
    <n v="3.5649999999999999"/>
    <n v="882"/>
    <x v="1"/>
    <x v="2"/>
    <x v="2"/>
    <s v="MWh"/>
  </r>
  <r>
    <x v="0"/>
    <x v="2"/>
    <x v="13"/>
    <x v="1"/>
    <n v="870.74300000000005"/>
    <n v="235800"/>
    <x v="1"/>
    <x v="7"/>
    <x v="2"/>
    <s v="MWh"/>
  </r>
  <r>
    <x v="0"/>
    <x v="1"/>
    <x v="14"/>
    <x v="1"/>
    <n v="73.087000000000003"/>
    <n v="19900"/>
    <x v="1"/>
    <x v="2"/>
    <x v="2"/>
    <s v="MWh"/>
  </r>
  <r>
    <x v="0"/>
    <x v="1"/>
    <x v="15"/>
    <x v="1"/>
    <n v="200.63200000000001"/>
    <n v="52399"/>
    <x v="1"/>
    <x v="8"/>
    <x v="2"/>
    <s v="MWh"/>
  </r>
  <r>
    <x v="0"/>
    <x v="2"/>
    <x v="16"/>
    <x v="1"/>
    <n v="785.05899999999997"/>
    <n v="213200"/>
    <x v="1"/>
    <x v="5"/>
    <x v="2"/>
    <s v="MWh"/>
  </r>
  <r>
    <x v="0"/>
    <x v="1"/>
    <x v="17"/>
    <x v="1"/>
    <n v="603.85400000000004"/>
    <n v="170827"/>
    <x v="1"/>
    <x v="8"/>
    <x v="2"/>
    <s v="MWh"/>
  </r>
  <r>
    <x v="0"/>
    <x v="1"/>
    <x v="18"/>
    <x v="1"/>
    <n v="362.02300000000002"/>
    <n v="93500"/>
    <x v="1"/>
    <x v="2"/>
    <x v="2"/>
    <s v="MWh"/>
  </r>
  <r>
    <x v="0"/>
    <x v="1"/>
    <x v="19"/>
    <x v="1"/>
    <n v="1855.57"/>
    <n v="450000"/>
    <x v="1"/>
    <x v="1"/>
    <x v="2"/>
    <s v="MWh"/>
  </r>
  <r>
    <x v="0"/>
    <x v="1"/>
    <x v="20"/>
    <x v="1"/>
    <n v="41.456000000000003"/>
    <n v="10888"/>
    <x v="1"/>
    <x v="1"/>
    <x v="2"/>
    <s v="MWh"/>
  </r>
  <r>
    <x v="0"/>
    <x v="0"/>
    <x v="0"/>
    <x v="1"/>
    <n v="0.6"/>
    <n v="192"/>
    <x v="1"/>
    <x v="0"/>
    <x v="3"/>
    <s v="MWh"/>
  </r>
  <r>
    <x v="0"/>
    <x v="0"/>
    <x v="0"/>
    <x v="0"/>
    <n v="20915.099999999999"/>
    <n v="7504574.1799999997"/>
    <x v="0"/>
    <x v="0"/>
    <x v="3"/>
    <s v="MWh"/>
  </r>
  <r>
    <x v="0"/>
    <x v="1"/>
    <x v="1"/>
    <x v="1"/>
    <n v="2968.3240000000001"/>
    <n v="739484"/>
    <x v="1"/>
    <x v="1"/>
    <x v="3"/>
    <s v="MWh"/>
  </r>
  <r>
    <x v="0"/>
    <x v="1"/>
    <x v="2"/>
    <x v="1"/>
    <n v="5.7389999999999999"/>
    <n v="1552"/>
    <x v="1"/>
    <x v="2"/>
    <x v="3"/>
    <s v="MWh"/>
  </r>
  <r>
    <x v="0"/>
    <x v="0"/>
    <x v="4"/>
    <x v="1"/>
    <n v="503.14499999999998"/>
    <n v="130268"/>
    <x v="1"/>
    <x v="3"/>
    <x v="3"/>
    <s v="MWh"/>
  </r>
  <r>
    <x v="0"/>
    <x v="0"/>
    <x v="5"/>
    <x v="1"/>
    <n v="147"/>
    <n v="18441.175679692598"/>
    <x v="1"/>
    <x v="4"/>
    <x v="3"/>
    <s v="MWh"/>
  </r>
  <r>
    <x v="0"/>
    <x v="0"/>
    <x v="5"/>
    <x v="0"/>
    <n v="4586.9849999999997"/>
    <n v="1691934.0845703834"/>
    <x v="0"/>
    <x v="4"/>
    <x v="3"/>
    <s v="MWh"/>
  </r>
  <r>
    <x v="0"/>
    <x v="2"/>
    <x v="6"/>
    <x v="1"/>
    <n v="768.154"/>
    <n v="195800"/>
    <x v="1"/>
    <x v="5"/>
    <x v="3"/>
    <s v="MWh"/>
  </r>
  <r>
    <x v="0"/>
    <x v="0"/>
    <x v="7"/>
    <x v="1"/>
    <n v="528.88"/>
    <n v="96915"/>
    <x v="1"/>
    <x v="6"/>
    <x v="3"/>
    <s v="MWh"/>
  </r>
  <r>
    <x v="0"/>
    <x v="0"/>
    <x v="7"/>
    <x v="0"/>
    <n v="1674.7434000000001"/>
    <n v="544399"/>
    <x v="0"/>
    <x v="6"/>
    <x v="3"/>
    <s v="MWh"/>
  </r>
  <r>
    <x v="0"/>
    <x v="1"/>
    <x v="8"/>
    <x v="1"/>
    <n v="125.051"/>
    <n v="37012"/>
    <x v="1"/>
    <x v="2"/>
    <x v="3"/>
    <s v="MWh"/>
  </r>
  <r>
    <x v="0"/>
    <x v="1"/>
    <x v="9"/>
    <x v="1"/>
    <n v="1.7929999999999999"/>
    <n v="700"/>
    <x v="1"/>
    <x v="1"/>
    <x v="3"/>
    <s v="MWh"/>
  </r>
  <r>
    <x v="0"/>
    <x v="1"/>
    <x v="10"/>
    <x v="1"/>
    <n v="1.6559999999999999"/>
    <n v="721"/>
    <x v="1"/>
    <x v="2"/>
    <x v="3"/>
    <s v="MWh"/>
  </r>
  <r>
    <x v="0"/>
    <x v="1"/>
    <x v="11"/>
    <x v="1"/>
    <n v="6.2939999999999996"/>
    <n v="1510"/>
    <x v="1"/>
    <x v="2"/>
    <x v="3"/>
    <s v="MWh"/>
  </r>
  <r>
    <x v="0"/>
    <x v="2"/>
    <x v="13"/>
    <x v="1"/>
    <n v="923.33399999999995"/>
    <n v="249600"/>
    <x v="1"/>
    <x v="7"/>
    <x v="3"/>
    <s v="MWh"/>
  </r>
  <r>
    <x v="0"/>
    <x v="1"/>
    <x v="14"/>
    <x v="1"/>
    <n v="92.525000000000006"/>
    <n v="24300"/>
    <x v="1"/>
    <x v="2"/>
    <x v="3"/>
    <s v="MWh"/>
  </r>
  <r>
    <x v="0"/>
    <x v="1"/>
    <x v="15"/>
    <x v="1"/>
    <n v="237.43199999999999"/>
    <n v="63981"/>
    <x v="1"/>
    <x v="8"/>
    <x v="3"/>
    <s v="MWh"/>
  </r>
  <r>
    <x v="0"/>
    <x v="2"/>
    <x v="16"/>
    <x v="1"/>
    <n v="672.86099999999999"/>
    <n v="193200"/>
    <x v="1"/>
    <x v="5"/>
    <x v="3"/>
    <s v="MWh"/>
  </r>
  <r>
    <x v="0"/>
    <x v="1"/>
    <x v="17"/>
    <x v="1"/>
    <n v="619.21900000000005"/>
    <n v="172867"/>
    <x v="1"/>
    <x v="8"/>
    <x v="3"/>
    <s v="MWh"/>
  </r>
  <r>
    <x v="0"/>
    <x v="1"/>
    <x v="18"/>
    <x v="1"/>
    <n v="377.95299999999997"/>
    <n v="95600"/>
    <x v="1"/>
    <x v="2"/>
    <x v="3"/>
    <s v="MWh"/>
  </r>
  <r>
    <x v="0"/>
    <x v="1"/>
    <x v="19"/>
    <x v="1"/>
    <n v="2692.1149999999998"/>
    <n v="647400"/>
    <x v="1"/>
    <x v="1"/>
    <x v="3"/>
    <s v="MWh"/>
  </r>
  <r>
    <x v="0"/>
    <x v="1"/>
    <x v="20"/>
    <x v="1"/>
    <n v="157.53399999999999"/>
    <n v="38945"/>
    <x v="1"/>
    <x v="1"/>
    <x v="3"/>
    <s v="MWh"/>
  </r>
  <r>
    <x v="0"/>
    <x v="0"/>
    <x v="0"/>
    <x v="1"/>
    <n v="1.8"/>
    <n v="576"/>
    <x v="1"/>
    <x v="0"/>
    <x v="4"/>
    <s v="MWh"/>
  </r>
  <r>
    <x v="0"/>
    <x v="0"/>
    <x v="0"/>
    <x v="0"/>
    <n v="23650.500000000098"/>
    <n v="8289116.1000000006"/>
    <x v="0"/>
    <x v="0"/>
    <x v="4"/>
    <s v="MWh"/>
  </r>
  <r>
    <x v="0"/>
    <x v="1"/>
    <x v="1"/>
    <x v="1"/>
    <n v="2546.4430000000002"/>
    <n v="638681"/>
    <x v="1"/>
    <x v="1"/>
    <x v="4"/>
    <s v="MWh"/>
  </r>
  <r>
    <x v="0"/>
    <x v="1"/>
    <x v="2"/>
    <x v="1"/>
    <n v="10.919"/>
    <n v="3023"/>
    <x v="1"/>
    <x v="2"/>
    <x v="4"/>
    <s v="MWh"/>
  </r>
  <r>
    <x v="0"/>
    <x v="0"/>
    <x v="4"/>
    <x v="1"/>
    <n v="561.54999999999995"/>
    <n v="145846"/>
    <x v="1"/>
    <x v="3"/>
    <x v="4"/>
    <s v="MWh"/>
  </r>
  <r>
    <x v="0"/>
    <x v="0"/>
    <x v="5"/>
    <x v="1"/>
    <n v="324.65100000000001"/>
    <n v="47860.054491490402"/>
    <x v="1"/>
    <x v="4"/>
    <x v="4"/>
    <s v="MWh"/>
  </r>
  <r>
    <x v="0"/>
    <x v="0"/>
    <x v="5"/>
    <x v="0"/>
    <n v="4725.835"/>
    <n v="1906061.1322758608"/>
    <x v="0"/>
    <x v="4"/>
    <x v="4"/>
    <s v="MWh"/>
  </r>
  <r>
    <x v="0"/>
    <x v="2"/>
    <x v="6"/>
    <x v="1"/>
    <n v="812.00199999999995"/>
    <n v="206100"/>
    <x v="1"/>
    <x v="5"/>
    <x v="4"/>
    <s v="MWh"/>
  </r>
  <r>
    <x v="0"/>
    <x v="0"/>
    <x v="7"/>
    <x v="1"/>
    <n v="585.11"/>
    <n v="115572"/>
    <x v="1"/>
    <x v="6"/>
    <x v="4"/>
    <s v="MWh"/>
  </r>
  <r>
    <x v="0"/>
    <x v="0"/>
    <x v="7"/>
    <x v="0"/>
    <n v="1955.7121999999999"/>
    <n v="632570"/>
    <x v="0"/>
    <x v="6"/>
    <x v="4"/>
    <s v="MWh"/>
  </r>
  <r>
    <x v="0"/>
    <x v="1"/>
    <x v="8"/>
    <x v="1"/>
    <n v="142.68799999999999"/>
    <n v="39213"/>
    <x v="1"/>
    <x v="2"/>
    <x v="4"/>
    <s v="MWh"/>
  </r>
  <r>
    <x v="0"/>
    <x v="1"/>
    <x v="9"/>
    <x v="1"/>
    <n v="4.7009999999999996"/>
    <n v="2200"/>
    <x v="1"/>
    <x v="1"/>
    <x v="4"/>
    <s v="MWh"/>
  </r>
  <r>
    <x v="0"/>
    <x v="1"/>
    <x v="10"/>
    <x v="1"/>
    <n v="4.6159999999999997"/>
    <n v="1698"/>
    <x v="1"/>
    <x v="2"/>
    <x v="4"/>
    <s v="MWh"/>
  </r>
  <r>
    <x v="0"/>
    <x v="1"/>
    <x v="11"/>
    <x v="1"/>
    <n v="4.7910000000000004"/>
    <n v="2138"/>
    <x v="1"/>
    <x v="2"/>
    <x v="4"/>
    <s v="MWh"/>
  </r>
  <r>
    <x v="0"/>
    <x v="1"/>
    <x v="12"/>
    <x v="1"/>
    <n v="5.8493700000000004"/>
    <n v="1600"/>
    <x v="1"/>
    <x v="1"/>
    <x v="4"/>
    <s v="MWh"/>
  </r>
  <r>
    <x v="0"/>
    <x v="2"/>
    <x v="13"/>
    <x v="1"/>
    <n v="963.22400000000005"/>
    <n v="259100"/>
    <x v="1"/>
    <x v="7"/>
    <x v="4"/>
    <s v="MWh"/>
  </r>
  <r>
    <x v="0"/>
    <x v="1"/>
    <x v="14"/>
    <x v="1"/>
    <n v="112.432"/>
    <n v="30100"/>
    <x v="1"/>
    <x v="2"/>
    <x v="4"/>
    <s v="MWh"/>
  </r>
  <r>
    <x v="0"/>
    <x v="1"/>
    <x v="15"/>
    <x v="1"/>
    <n v="293.51600000000002"/>
    <n v="77306"/>
    <x v="1"/>
    <x v="8"/>
    <x v="4"/>
    <s v="MWh"/>
  </r>
  <r>
    <x v="0"/>
    <x v="2"/>
    <x v="16"/>
    <x v="1"/>
    <n v="681.75699999999995"/>
    <n v="188800"/>
    <x v="1"/>
    <x v="5"/>
    <x v="4"/>
    <s v="MWh"/>
  </r>
  <r>
    <x v="0"/>
    <x v="1"/>
    <x v="17"/>
    <x v="1"/>
    <n v="653.28499999999997"/>
    <n v="182419"/>
    <x v="1"/>
    <x v="8"/>
    <x v="4"/>
    <s v="MWh"/>
  </r>
  <r>
    <x v="0"/>
    <x v="1"/>
    <x v="18"/>
    <x v="1"/>
    <n v="417.2"/>
    <n v="105200"/>
    <x v="1"/>
    <x v="2"/>
    <x v="4"/>
    <s v="MWh"/>
  </r>
  <r>
    <x v="0"/>
    <x v="1"/>
    <x v="19"/>
    <x v="1"/>
    <n v="2569.1010000000001"/>
    <n v="612800"/>
    <x v="1"/>
    <x v="1"/>
    <x v="4"/>
    <s v="MWh"/>
  </r>
  <r>
    <x v="0"/>
    <x v="1"/>
    <x v="20"/>
    <x v="1"/>
    <n v="14.509"/>
    <n v="4154"/>
    <x v="1"/>
    <x v="1"/>
    <x v="4"/>
    <s v="MWh"/>
  </r>
  <r>
    <x v="0"/>
    <x v="0"/>
    <x v="0"/>
    <x v="1"/>
    <n v="1.2"/>
    <n v="384"/>
    <x v="1"/>
    <x v="0"/>
    <x v="5"/>
    <s v="MWh"/>
  </r>
  <r>
    <x v="0"/>
    <x v="0"/>
    <x v="0"/>
    <x v="0"/>
    <n v="24787.1"/>
    <n v="8642390.4000000004"/>
    <x v="0"/>
    <x v="0"/>
    <x v="5"/>
    <s v="MWh"/>
  </r>
  <r>
    <x v="0"/>
    <x v="1"/>
    <x v="1"/>
    <x v="1"/>
    <n v="4864.3639999999996"/>
    <n v="1240811"/>
    <x v="1"/>
    <x v="1"/>
    <x v="5"/>
    <s v="MWh"/>
  </r>
  <r>
    <x v="0"/>
    <x v="1"/>
    <x v="2"/>
    <x v="1"/>
    <n v="13.521000000000001"/>
    <n v="4445"/>
    <x v="1"/>
    <x v="2"/>
    <x v="5"/>
    <s v="MWh"/>
  </r>
  <r>
    <x v="0"/>
    <x v="0"/>
    <x v="3"/>
    <x v="0"/>
    <n v="10.4"/>
    <n v="14513"/>
    <x v="0"/>
    <x v="0"/>
    <x v="5"/>
    <s v="MWh"/>
  </r>
  <r>
    <x v="0"/>
    <x v="0"/>
    <x v="4"/>
    <x v="1"/>
    <n v="551.79200000000003"/>
    <n v="145154"/>
    <x v="1"/>
    <x v="3"/>
    <x v="5"/>
    <s v="MWh"/>
  </r>
  <r>
    <x v="0"/>
    <x v="0"/>
    <x v="5"/>
    <x v="1"/>
    <n v="232.63200000000001"/>
    <n v="42959"/>
    <x v="1"/>
    <x v="4"/>
    <x v="5"/>
    <s v="MWh"/>
  </r>
  <r>
    <x v="0"/>
    <x v="0"/>
    <x v="5"/>
    <x v="0"/>
    <n v="5009.1890000000003"/>
    <n v="1897746.4979994847"/>
    <x v="0"/>
    <x v="4"/>
    <x v="5"/>
    <s v="MWh"/>
  </r>
  <r>
    <x v="0"/>
    <x v="2"/>
    <x v="6"/>
    <x v="1"/>
    <n v="777.88699999999994"/>
    <n v="197200"/>
    <x v="1"/>
    <x v="5"/>
    <x v="5"/>
    <s v="MWh"/>
  </r>
  <r>
    <x v="0"/>
    <x v="0"/>
    <x v="7"/>
    <x v="1"/>
    <n v="632.29999999999995"/>
    <n v="129691"/>
    <x v="1"/>
    <x v="6"/>
    <x v="5"/>
    <s v="MWh"/>
  </r>
  <r>
    <x v="0"/>
    <x v="0"/>
    <x v="7"/>
    <x v="0"/>
    <n v="1992.2496000000001"/>
    <n v="617589"/>
    <x v="0"/>
    <x v="6"/>
    <x v="5"/>
    <s v="MWh"/>
  </r>
  <r>
    <x v="0"/>
    <x v="1"/>
    <x v="8"/>
    <x v="1"/>
    <n v="175.494"/>
    <n v="47902"/>
    <x v="1"/>
    <x v="2"/>
    <x v="5"/>
    <s v="MWh"/>
  </r>
  <r>
    <x v="0"/>
    <x v="1"/>
    <x v="9"/>
    <x v="1"/>
    <n v="5.54"/>
    <n v="1870"/>
    <x v="1"/>
    <x v="1"/>
    <x v="5"/>
    <s v="MWh"/>
  </r>
  <r>
    <x v="0"/>
    <x v="1"/>
    <x v="10"/>
    <x v="1"/>
    <n v="4.7489999999999997"/>
    <n v="1904"/>
    <x v="1"/>
    <x v="2"/>
    <x v="5"/>
    <s v="MWh"/>
  </r>
  <r>
    <x v="0"/>
    <x v="1"/>
    <x v="11"/>
    <x v="1"/>
    <n v="21.463000000000001"/>
    <n v="5236"/>
    <x v="1"/>
    <x v="2"/>
    <x v="5"/>
    <s v="MWh"/>
  </r>
  <r>
    <x v="0"/>
    <x v="1"/>
    <x v="12"/>
    <x v="1"/>
    <n v="7.3492699999999997"/>
    <n v="2130"/>
    <x v="1"/>
    <x v="1"/>
    <x v="5"/>
    <s v="MWh"/>
  </r>
  <r>
    <x v="0"/>
    <x v="2"/>
    <x v="13"/>
    <x v="1"/>
    <n v="914.87800000000004"/>
    <n v="245300"/>
    <x v="1"/>
    <x v="7"/>
    <x v="5"/>
    <s v="MWh"/>
  </r>
  <r>
    <x v="0"/>
    <x v="1"/>
    <x v="14"/>
    <x v="1"/>
    <n v="114.432"/>
    <n v="30100"/>
    <x v="1"/>
    <x v="2"/>
    <x v="5"/>
    <s v="MWh"/>
  </r>
  <r>
    <x v="0"/>
    <x v="1"/>
    <x v="15"/>
    <x v="1"/>
    <n v="295.89299999999997"/>
    <n v="77235.191992585693"/>
    <x v="1"/>
    <x v="8"/>
    <x v="5"/>
    <s v="MWh"/>
  </r>
  <r>
    <x v="0"/>
    <x v="2"/>
    <x v="16"/>
    <x v="1"/>
    <n v="717.33299999999997"/>
    <n v="194200"/>
    <x v="1"/>
    <x v="5"/>
    <x v="5"/>
    <s v="MWh"/>
  </r>
  <r>
    <x v="0"/>
    <x v="1"/>
    <x v="17"/>
    <x v="1"/>
    <n v="679.49300000000005"/>
    <n v="187792"/>
    <x v="1"/>
    <x v="8"/>
    <x v="5"/>
    <s v="MWh"/>
  </r>
  <r>
    <x v="0"/>
    <x v="1"/>
    <x v="18"/>
    <x v="1"/>
    <n v="420.31200000000001"/>
    <n v="108200"/>
    <x v="1"/>
    <x v="2"/>
    <x v="5"/>
    <s v="MWh"/>
  </r>
  <r>
    <x v="0"/>
    <x v="1"/>
    <x v="19"/>
    <x v="1"/>
    <n v="3392.221"/>
    <n v="812900"/>
    <x v="1"/>
    <x v="1"/>
    <x v="5"/>
    <s v="MWh"/>
  </r>
  <r>
    <x v="0"/>
    <x v="1"/>
    <x v="20"/>
    <x v="1"/>
    <n v="251.23"/>
    <n v="62713"/>
    <x v="1"/>
    <x v="1"/>
    <x v="5"/>
    <s v="MWh"/>
  </r>
  <r>
    <x v="0"/>
    <x v="0"/>
    <x v="0"/>
    <x v="1"/>
    <n v="5.4"/>
    <n v="1728"/>
    <x v="1"/>
    <x v="0"/>
    <x v="6"/>
    <s v="MWh"/>
  </r>
  <r>
    <x v="0"/>
    <x v="0"/>
    <x v="0"/>
    <x v="0"/>
    <n v="23814.8999999999"/>
    <n v="7942729"/>
    <x v="0"/>
    <x v="0"/>
    <x v="6"/>
    <s v="MWh"/>
  </r>
  <r>
    <x v="0"/>
    <x v="1"/>
    <x v="1"/>
    <x v="1"/>
    <n v="3183.37"/>
    <n v="817465"/>
    <x v="1"/>
    <x v="1"/>
    <x v="6"/>
    <s v="MWh"/>
  </r>
  <r>
    <x v="0"/>
    <x v="1"/>
    <x v="2"/>
    <x v="1"/>
    <n v="14.89"/>
    <n v="4302"/>
    <x v="1"/>
    <x v="2"/>
    <x v="6"/>
    <s v="MWh"/>
  </r>
  <r>
    <x v="0"/>
    <x v="0"/>
    <x v="3"/>
    <x v="0"/>
    <n v="124.4"/>
    <n v="157640"/>
    <x v="0"/>
    <x v="0"/>
    <x v="6"/>
    <s v="MWh"/>
  </r>
  <r>
    <x v="0"/>
    <x v="0"/>
    <x v="4"/>
    <x v="1"/>
    <n v="529.24900000000002"/>
    <n v="138510"/>
    <x v="1"/>
    <x v="3"/>
    <x v="6"/>
    <s v="MWh"/>
  </r>
  <r>
    <x v="0"/>
    <x v="0"/>
    <x v="5"/>
    <x v="1"/>
    <n v="90.468999999999994"/>
    <n v="14164"/>
    <x v="1"/>
    <x v="4"/>
    <x v="6"/>
    <s v="MWh"/>
  </r>
  <r>
    <x v="0"/>
    <x v="0"/>
    <x v="5"/>
    <x v="0"/>
    <n v="4803.1459999999997"/>
    <n v="1793767"/>
    <x v="0"/>
    <x v="4"/>
    <x v="6"/>
    <s v="MWh"/>
  </r>
  <r>
    <x v="0"/>
    <x v="2"/>
    <x v="6"/>
    <x v="1"/>
    <n v="832.48299999999995"/>
    <n v="210900"/>
    <x v="1"/>
    <x v="5"/>
    <x v="6"/>
    <s v="MWh"/>
  </r>
  <r>
    <x v="0"/>
    <x v="0"/>
    <x v="7"/>
    <x v="1"/>
    <n v="794.93"/>
    <n v="170378"/>
    <x v="1"/>
    <x v="6"/>
    <x v="6"/>
    <s v="MWh"/>
  </r>
  <r>
    <x v="0"/>
    <x v="0"/>
    <x v="7"/>
    <x v="0"/>
    <n v="1870.5958000000001"/>
    <n v="578152"/>
    <x v="0"/>
    <x v="6"/>
    <x v="6"/>
    <s v="MWh"/>
  </r>
  <r>
    <x v="0"/>
    <x v="1"/>
    <x v="8"/>
    <x v="1"/>
    <n v="164.49199999999999"/>
    <n v="49359"/>
    <x v="1"/>
    <x v="2"/>
    <x v="6"/>
    <s v="MWh"/>
  </r>
  <r>
    <x v="0"/>
    <x v="1"/>
    <x v="9"/>
    <x v="1"/>
    <n v="2.3820000000000001"/>
    <n v="530"/>
    <x v="1"/>
    <x v="1"/>
    <x v="6"/>
    <s v="MWh"/>
  </r>
  <r>
    <x v="0"/>
    <x v="1"/>
    <x v="10"/>
    <x v="1"/>
    <n v="5.569"/>
    <n v="2007"/>
    <x v="1"/>
    <x v="2"/>
    <x v="6"/>
    <s v="MWh"/>
  </r>
  <r>
    <x v="0"/>
    <x v="1"/>
    <x v="11"/>
    <x v="1"/>
    <n v="10.535"/>
    <n v="2548"/>
    <x v="1"/>
    <x v="2"/>
    <x v="6"/>
    <s v="MWh"/>
  </r>
  <r>
    <x v="0"/>
    <x v="2"/>
    <x v="13"/>
    <x v="1"/>
    <n v="919.63400000000001"/>
    <n v="248800"/>
    <x v="1"/>
    <x v="7"/>
    <x v="6"/>
    <s v="MWh"/>
  </r>
  <r>
    <x v="0"/>
    <x v="1"/>
    <x v="14"/>
    <x v="1"/>
    <n v="110.202"/>
    <n v="29250"/>
    <x v="1"/>
    <x v="2"/>
    <x v="6"/>
    <s v="MWh"/>
  </r>
  <r>
    <x v="0"/>
    <x v="1"/>
    <x v="15"/>
    <x v="1"/>
    <n v="252.17099999999999"/>
    <n v="64611.0109306718"/>
    <x v="1"/>
    <x v="8"/>
    <x v="6"/>
    <s v="MWh"/>
  </r>
  <r>
    <x v="0"/>
    <x v="2"/>
    <x v="16"/>
    <x v="1"/>
    <n v="668.39700000000005"/>
    <n v="183600"/>
    <x v="1"/>
    <x v="5"/>
    <x v="6"/>
    <s v="MWh"/>
  </r>
  <r>
    <x v="0"/>
    <x v="1"/>
    <x v="17"/>
    <x v="1"/>
    <n v="644.34100000000001"/>
    <n v="180869"/>
    <x v="1"/>
    <x v="8"/>
    <x v="6"/>
    <s v="MWh"/>
  </r>
  <r>
    <x v="0"/>
    <x v="1"/>
    <x v="18"/>
    <x v="1"/>
    <n v="407.81"/>
    <n v="106000"/>
    <x v="1"/>
    <x v="2"/>
    <x v="6"/>
    <s v="MWh"/>
  </r>
  <r>
    <x v="0"/>
    <x v="1"/>
    <x v="19"/>
    <x v="1"/>
    <n v="2511.1790000000001"/>
    <n v="603200"/>
    <x v="1"/>
    <x v="1"/>
    <x v="6"/>
    <s v="MWh"/>
  </r>
  <r>
    <x v="0"/>
    <x v="1"/>
    <x v="20"/>
    <x v="1"/>
    <n v="104.738"/>
    <n v="26607"/>
    <x v="1"/>
    <x v="1"/>
    <x v="6"/>
    <s v="MWh"/>
  </r>
  <r>
    <x v="0"/>
    <x v="0"/>
    <x v="0"/>
    <x v="1"/>
    <n v="18"/>
    <n v="5940"/>
    <x v="1"/>
    <x v="0"/>
    <x v="7"/>
    <s v="MWh"/>
  </r>
  <r>
    <x v="0"/>
    <x v="0"/>
    <x v="0"/>
    <x v="0"/>
    <n v="23812.883999999998"/>
    <n v="7674842"/>
    <x v="0"/>
    <x v="0"/>
    <x v="7"/>
    <s v="MWh"/>
  </r>
  <r>
    <x v="0"/>
    <x v="1"/>
    <x v="1"/>
    <x v="1"/>
    <n v="4446.3819999999996"/>
    <n v="1160505"/>
    <x v="1"/>
    <x v="1"/>
    <x v="7"/>
    <s v="MWh"/>
  </r>
  <r>
    <x v="0"/>
    <x v="1"/>
    <x v="2"/>
    <x v="1"/>
    <n v="4.9260000000000002"/>
    <n v="1553"/>
    <x v="1"/>
    <x v="2"/>
    <x v="7"/>
    <s v="MWh"/>
  </r>
  <r>
    <x v="0"/>
    <x v="0"/>
    <x v="3"/>
    <x v="0"/>
    <n v="179.3"/>
    <n v="225314"/>
    <x v="0"/>
    <x v="0"/>
    <x v="7"/>
    <s v="MWh"/>
  </r>
  <r>
    <x v="0"/>
    <x v="0"/>
    <x v="4"/>
    <x v="1"/>
    <n v="523.19200000000001"/>
    <n v="140767"/>
    <x v="1"/>
    <x v="3"/>
    <x v="7"/>
    <s v="MWh"/>
  </r>
  <r>
    <x v="0"/>
    <x v="0"/>
    <x v="5"/>
    <x v="1"/>
    <n v="159.53"/>
    <n v="26550"/>
    <x v="1"/>
    <x v="4"/>
    <x v="7"/>
    <s v="MWh"/>
  </r>
  <r>
    <x v="0"/>
    <x v="0"/>
    <x v="5"/>
    <x v="0"/>
    <n v="4984.0609999999997"/>
    <n v="1856592"/>
    <x v="0"/>
    <x v="4"/>
    <x v="7"/>
    <s v="MWh"/>
  </r>
  <r>
    <x v="0"/>
    <x v="2"/>
    <x v="6"/>
    <x v="1"/>
    <n v="835.06500000000005"/>
    <n v="207400"/>
    <x v="1"/>
    <x v="5"/>
    <x v="7"/>
    <s v="MWh"/>
  </r>
  <r>
    <x v="0"/>
    <x v="0"/>
    <x v="7"/>
    <x v="1"/>
    <n v="822.54"/>
    <n v="175568"/>
    <x v="1"/>
    <x v="6"/>
    <x v="7"/>
    <s v="MWh"/>
  </r>
  <r>
    <x v="0"/>
    <x v="0"/>
    <x v="7"/>
    <x v="0"/>
    <n v="1922.528"/>
    <n v="624405.98739999812"/>
    <x v="0"/>
    <x v="6"/>
    <x v="7"/>
    <s v="MWh"/>
  </r>
  <r>
    <x v="0"/>
    <x v="1"/>
    <x v="8"/>
    <x v="1"/>
    <n v="107.521"/>
    <n v="31461"/>
    <x v="1"/>
    <x v="2"/>
    <x v="7"/>
    <s v="MWh"/>
  </r>
  <r>
    <x v="0"/>
    <x v="1"/>
    <x v="9"/>
    <x v="1"/>
    <n v="3.165"/>
    <n v="1100"/>
    <x v="1"/>
    <x v="1"/>
    <x v="7"/>
    <s v="MWh"/>
  </r>
  <r>
    <x v="0"/>
    <x v="1"/>
    <x v="10"/>
    <x v="1"/>
    <n v="0.17199999999999999"/>
    <n v="76"/>
    <x v="1"/>
    <x v="2"/>
    <x v="7"/>
    <s v="MWh"/>
  </r>
  <r>
    <x v="0"/>
    <x v="2"/>
    <x v="13"/>
    <x v="1"/>
    <n v="1001.92"/>
    <n v="269200"/>
    <x v="1"/>
    <x v="7"/>
    <x v="7"/>
    <s v="MWh"/>
  </r>
  <r>
    <x v="0"/>
    <x v="1"/>
    <x v="14"/>
    <x v="1"/>
    <n v="129.262"/>
    <n v="34300"/>
    <x v="1"/>
    <x v="2"/>
    <x v="7"/>
    <s v="MWh"/>
  </r>
  <r>
    <x v="0"/>
    <x v="1"/>
    <x v="15"/>
    <x v="1"/>
    <n v="269.70600000000002"/>
    <n v="69057"/>
    <x v="1"/>
    <x v="8"/>
    <x v="7"/>
    <s v="MWh"/>
  </r>
  <r>
    <x v="0"/>
    <x v="2"/>
    <x v="16"/>
    <x v="1"/>
    <n v="713.80600000000004"/>
    <n v="193800"/>
    <x v="1"/>
    <x v="5"/>
    <x v="7"/>
    <s v="MWh"/>
  </r>
  <r>
    <x v="0"/>
    <x v="1"/>
    <x v="17"/>
    <x v="1"/>
    <n v="643.9"/>
    <n v="182251"/>
    <x v="1"/>
    <x v="8"/>
    <x v="7"/>
    <s v="MWh"/>
  </r>
  <r>
    <x v="0"/>
    <x v="1"/>
    <x v="18"/>
    <x v="1"/>
    <n v="389.45499999999998"/>
    <n v="99600"/>
    <x v="1"/>
    <x v="2"/>
    <x v="7"/>
    <s v="MWh"/>
  </r>
  <r>
    <x v="0"/>
    <x v="1"/>
    <x v="19"/>
    <x v="1"/>
    <n v="2433.5030000000002"/>
    <n v="584200"/>
    <x v="1"/>
    <x v="1"/>
    <x v="7"/>
    <s v="MWh"/>
  </r>
  <r>
    <x v="0"/>
    <x v="1"/>
    <x v="20"/>
    <x v="1"/>
    <n v="177.119"/>
    <n v="44258"/>
    <x v="1"/>
    <x v="1"/>
    <x v="7"/>
    <s v="MWh"/>
  </r>
  <r>
    <x v="0"/>
    <x v="0"/>
    <x v="0"/>
    <x v="0"/>
    <n v="22520.6000000001"/>
    <n v="7905972"/>
    <x v="0"/>
    <x v="0"/>
    <x v="8"/>
    <s v="MWh"/>
  </r>
  <r>
    <x v="0"/>
    <x v="1"/>
    <x v="1"/>
    <x v="1"/>
    <n v="4624.7070000000003"/>
    <n v="1183559"/>
    <x v="1"/>
    <x v="1"/>
    <x v="8"/>
    <s v="MWh"/>
  </r>
  <r>
    <x v="0"/>
    <x v="1"/>
    <x v="2"/>
    <x v="1"/>
    <n v="8.0879999999999992"/>
    <n v="2322"/>
    <x v="1"/>
    <x v="2"/>
    <x v="8"/>
    <s v="MWh"/>
  </r>
  <r>
    <x v="0"/>
    <x v="0"/>
    <x v="4"/>
    <x v="1"/>
    <n v="456.14299999999997"/>
    <n v="119724"/>
    <x v="1"/>
    <x v="3"/>
    <x v="8"/>
    <s v="MWh"/>
  </r>
  <r>
    <x v="0"/>
    <x v="0"/>
    <x v="5"/>
    <x v="1"/>
    <n v="110.524"/>
    <n v="19331"/>
    <x v="1"/>
    <x v="4"/>
    <x v="8"/>
    <s v="MWh"/>
  </r>
  <r>
    <x v="0"/>
    <x v="0"/>
    <x v="5"/>
    <x v="0"/>
    <n v="4692.7790000000005"/>
    <n v="1730360"/>
    <x v="0"/>
    <x v="4"/>
    <x v="8"/>
    <s v="MWh"/>
  </r>
  <r>
    <x v="0"/>
    <x v="2"/>
    <x v="6"/>
    <x v="1"/>
    <n v="780.87900000000002"/>
    <n v="197300"/>
    <x v="1"/>
    <x v="5"/>
    <x v="8"/>
    <s v="MWh"/>
  </r>
  <r>
    <x v="0"/>
    <x v="0"/>
    <x v="7"/>
    <x v="1"/>
    <n v="648.96"/>
    <n v="132120"/>
    <x v="1"/>
    <x v="6"/>
    <x v="8"/>
    <s v="MWh"/>
  </r>
  <r>
    <x v="0"/>
    <x v="0"/>
    <x v="7"/>
    <x v="0"/>
    <n v="1894.6787999999999"/>
    <n v="618432.43240000121"/>
    <x v="0"/>
    <x v="6"/>
    <x v="8"/>
    <s v="MWh"/>
  </r>
  <r>
    <x v="0"/>
    <x v="1"/>
    <x v="8"/>
    <x v="1"/>
    <n v="124.063"/>
    <n v="35690"/>
    <x v="1"/>
    <x v="2"/>
    <x v="8"/>
    <s v="MWh"/>
  </r>
  <r>
    <x v="0"/>
    <x v="1"/>
    <x v="9"/>
    <x v="1"/>
    <n v="1.399"/>
    <n v="1100"/>
    <x v="1"/>
    <x v="1"/>
    <x v="8"/>
    <s v="MWh"/>
  </r>
  <r>
    <x v="0"/>
    <x v="1"/>
    <x v="10"/>
    <x v="1"/>
    <n v="1.5920000000000001"/>
    <n v="418"/>
    <x v="1"/>
    <x v="2"/>
    <x v="8"/>
    <s v="MWh"/>
  </r>
  <r>
    <x v="0"/>
    <x v="1"/>
    <x v="11"/>
    <x v="1"/>
    <n v="4.835"/>
    <n v="1148"/>
    <x v="1"/>
    <x v="2"/>
    <x v="8"/>
    <s v="MWh"/>
  </r>
  <r>
    <x v="0"/>
    <x v="1"/>
    <x v="12"/>
    <x v="1"/>
    <n v="0.44330000000000003"/>
    <n v="110"/>
    <x v="1"/>
    <x v="1"/>
    <x v="8"/>
    <s v="MWh"/>
  </r>
  <r>
    <x v="0"/>
    <x v="2"/>
    <x v="13"/>
    <x v="1"/>
    <n v="966.20600000000002"/>
    <n v="258900"/>
    <x v="1"/>
    <x v="7"/>
    <x v="8"/>
    <s v="MWh"/>
  </r>
  <r>
    <x v="0"/>
    <x v="1"/>
    <x v="14"/>
    <x v="1"/>
    <n v="62.546999999999997"/>
    <n v="17250"/>
    <x v="1"/>
    <x v="2"/>
    <x v="8"/>
    <s v="MWh"/>
  </r>
  <r>
    <x v="0"/>
    <x v="1"/>
    <x v="15"/>
    <x v="1"/>
    <n v="212.64699999999999"/>
    <n v="54316"/>
    <x v="1"/>
    <x v="8"/>
    <x v="8"/>
    <s v="MWh"/>
  </r>
  <r>
    <x v="0"/>
    <x v="2"/>
    <x v="16"/>
    <x v="1"/>
    <n v="772.15200000000004"/>
    <n v="211400"/>
    <x v="1"/>
    <x v="5"/>
    <x v="8"/>
    <s v="MWh"/>
  </r>
  <r>
    <x v="0"/>
    <x v="1"/>
    <x v="17"/>
    <x v="1"/>
    <n v="577.84900000000005"/>
    <n v="164318"/>
    <x v="1"/>
    <x v="8"/>
    <x v="8"/>
    <s v="MWh"/>
  </r>
  <r>
    <x v="0"/>
    <x v="1"/>
    <x v="18"/>
    <x v="1"/>
    <n v="359.14800000000002"/>
    <n v="92600"/>
    <x v="1"/>
    <x v="2"/>
    <x v="8"/>
    <s v="MWh"/>
  </r>
  <r>
    <x v="0"/>
    <x v="1"/>
    <x v="19"/>
    <x v="1"/>
    <n v="2874.165"/>
    <n v="689900"/>
    <x v="1"/>
    <x v="1"/>
    <x v="8"/>
    <s v="MWh"/>
  </r>
  <r>
    <x v="0"/>
    <x v="1"/>
    <x v="20"/>
    <x v="1"/>
    <n v="309.64800000000002"/>
    <n v="76050"/>
    <x v="1"/>
    <x v="1"/>
    <x v="8"/>
    <s v="MWh"/>
  </r>
  <r>
    <x v="0"/>
    <x v="0"/>
    <x v="0"/>
    <x v="1"/>
    <n v="35.4"/>
    <n v="11328"/>
    <x v="1"/>
    <x v="0"/>
    <x v="9"/>
    <s v="MWh"/>
  </r>
  <r>
    <x v="0"/>
    <x v="0"/>
    <x v="0"/>
    <x v="0"/>
    <n v="21540.6"/>
    <n v="7466784.0025999546"/>
    <x v="0"/>
    <x v="0"/>
    <x v="9"/>
    <s v="MWh"/>
  </r>
  <r>
    <x v="0"/>
    <x v="1"/>
    <x v="1"/>
    <x v="1"/>
    <n v="2844.5"/>
    <n v="729667"/>
    <x v="1"/>
    <x v="1"/>
    <x v="9"/>
    <s v="MWh"/>
  </r>
  <r>
    <x v="0"/>
    <x v="1"/>
    <x v="2"/>
    <x v="1"/>
    <n v="27"/>
    <n v="7625"/>
    <x v="1"/>
    <x v="2"/>
    <x v="9"/>
    <s v="MWh"/>
  </r>
  <r>
    <x v="0"/>
    <x v="0"/>
    <x v="3"/>
    <x v="0"/>
    <n v="287.2"/>
    <n v="313311"/>
    <x v="0"/>
    <x v="0"/>
    <x v="9"/>
    <s v="MWh"/>
  </r>
  <r>
    <x v="0"/>
    <x v="0"/>
    <x v="4"/>
    <x v="1"/>
    <n v="448.73899999999998"/>
    <n v="117844"/>
    <x v="1"/>
    <x v="3"/>
    <x v="9"/>
    <s v="MWh"/>
  </r>
  <r>
    <x v="0"/>
    <x v="0"/>
    <x v="5"/>
    <x v="1"/>
    <n v="148.57599999999999"/>
    <n v="24861"/>
    <x v="1"/>
    <x v="4"/>
    <x v="9"/>
    <s v="MWh"/>
  </r>
  <r>
    <x v="0"/>
    <x v="0"/>
    <x v="5"/>
    <x v="0"/>
    <n v="4658.366"/>
    <n v="1783679.738199994"/>
    <x v="0"/>
    <x v="4"/>
    <x v="9"/>
    <s v="MWh"/>
  </r>
  <r>
    <x v="0"/>
    <x v="2"/>
    <x v="6"/>
    <x v="1"/>
    <n v="901.02300000000002"/>
    <n v="226300"/>
    <x v="1"/>
    <x v="5"/>
    <x v="9"/>
    <s v="MWh"/>
  </r>
  <r>
    <x v="0"/>
    <x v="0"/>
    <x v="7"/>
    <x v="1"/>
    <n v="704.19"/>
    <n v="145164"/>
    <x v="1"/>
    <x v="6"/>
    <x v="9"/>
    <s v="MWh"/>
  </r>
  <r>
    <x v="0"/>
    <x v="0"/>
    <x v="7"/>
    <x v="0"/>
    <n v="1998.5068000000001"/>
    <n v="647189.32980000041"/>
    <x v="0"/>
    <x v="6"/>
    <x v="9"/>
    <s v="MWh"/>
  </r>
  <r>
    <x v="0"/>
    <x v="1"/>
    <x v="8"/>
    <x v="1"/>
    <n v="120.2"/>
    <n v="35761"/>
    <x v="1"/>
    <x v="2"/>
    <x v="9"/>
    <s v="MWh"/>
  </r>
  <r>
    <x v="0"/>
    <x v="1"/>
    <x v="9"/>
    <x v="1"/>
    <n v="6.1"/>
    <n v="2450"/>
    <x v="1"/>
    <x v="1"/>
    <x v="9"/>
    <s v="MWh"/>
  </r>
  <r>
    <x v="0"/>
    <x v="1"/>
    <x v="10"/>
    <x v="1"/>
    <n v="3.4"/>
    <n v="1476"/>
    <x v="1"/>
    <x v="2"/>
    <x v="9"/>
    <s v="MWh"/>
  </r>
  <r>
    <x v="0"/>
    <x v="1"/>
    <x v="11"/>
    <x v="1"/>
    <n v="13.6"/>
    <n v="2797"/>
    <x v="1"/>
    <x v="2"/>
    <x v="9"/>
    <s v="MWh"/>
  </r>
  <r>
    <x v="0"/>
    <x v="1"/>
    <x v="12"/>
    <x v="1"/>
    <n v="0.5"/>
    <n v="150"/>
    <x v="1"/>
    <x v="1"/>
    <x v="9"/>
    <s v="MWh"/>
  </r>
  <r>
    <x v="0"/>
    <x v="2"/>
    <x v="13"/>
    <x v="1"/>
    <n v="966.32799999999997"/>
    <n v="261300"/>
    <x v="1"/>
    <x v="7"/>
    <x v="9"/>
    <s v="MWh"/>
  </r>
  <r>
    <x v="0"/>
    <x v="1"/>
    <x v="14"/>
    <x v="1"/>
    <n v="84.2"/>
    <n v="22300"/>
    <x v="1"/>
    <x v="2"/>
    <x v="9"/>
    <s v="MWh"/>
  </r>
  <r>
    <x v="0"/>
    <x v="1"/>
    <x v="15"/>
    <x v="1"/>
    <n v="234.3"/>
    <n v="61194"/>
    <x v="1"/>
    <x v="8"/>
    <x v="9"/>
    <s v="MWh"/>
  </r>
  <r>
    <x v="0"/>
    <x v="2"/>
    <x v="16"/>
    <x v="1"/>
    <n v="991.05"/>
    <n v="263600"/>
    <x v="1"/>
    <x v="5"/>
    <x v="9"/>
    <s v="MWh"/>
  </r>
  <r>
    <x v="0"/>
    <x v="1"/>
    <x v="17"/>
    <x v="1"/>
    <n v="577.4"/>
    <n v="165122"/>
    <x v="1"/>
    <x v="8"/>
    <x v="9"/>
    <s v="MWh"/>
  </r>
  <r>
    <x v="0"/>
    <x v="1"/>
    <x v="18"/>
    <x v="1"/>
    <n v="350.7"/>
    <n v="91450"/>
    <x v="1"/>
    <x v="2"/>
    <x v="9"/>
    <s v="MWh"/>
  </r>
  <r>
    <x v="0"/>
    <x v="1"/>
    <x v="19"/>
    <x v="1"/>
    <n v="2628"/>
    <n v="633100"/>
    <x v="1"/>
    <x v="1"/>
    <x v="9"/>
    <s v="MWh"/>
  </r>
  <r>
    <x v="0"/>
    <x v="1"/>
    <x v="20"/>
    <x v="1"/>
    <n v="85.8"/>
    <n v="22225"/>
    <x v="1"/>
    <x v="1"/>
    <x v="9"/>
    <s v="MWh"/>
  </r>
  <r>
    <x v="0"/>
    <x v="0"/>
    <x v="0"/>
    <x v="1"/>
    <n v="32.4"/>
    <n v="10368"/>
    <x v="1"/>
    <x v="0"/>
    <x v="10"/>
    <s v="MWh"/>
  </r>
  <r>
    <x v="0"/>
    <x v="0"/>
    <x v="0"/>
    <x v="0"/>
    <n v="18334.3"/>
    <n v="6199224.1999999993"/>
    <x v="0"/>
    <x v="0"/>
    <x v="10"/>
    <s v="MWh"/>
  </r>
  <r>
    <x v="0"/>
    <x v="1"/>
    <x v="1"/>
    <x v="1"/>
    <n v="4694.3029999999999"/>
    <n v="1190643"/>
    <x v="1"/>
    <x v="1"/>
    <x v="10"/>
    <s v="MWh"/>
  </r>
  <r>
    <x v="0"/>
    <x v="1"/>
    <x v="2"/>
    <x v="1"/>
    <n v="18.832999999999998"/>
    <n v="5014"/>
    <x v="1"/>
    <x v="2"/>
    <x v="10"/>
    <s v="MWh"/>
  </r>
  <r>
    <x v="0"/>
    <x v="0"/>
    <x v="3"/>
    <x v="0"/>
    <n v="125"/>
    <n v="116475"/>
    <x v="0"/>
    <x v="0"/>
    <x v="10"/>
    <s v="MWh"/>
  </r>
  <r>
    <x v="0"/>
    <x v="0"/>
    <x v="4"/>
    <x v="1"/>
    <n v="336.66800000000001"/>
    <n v="93659"/>
    <x v="1"/>
    <x v="3"/>
    <x v="10"/>
    <s v="MWh"/>
  </r>
  <r>
    <x v="0"/>
    <x v="0"/>
    <x v="5"/>
    <x v="1"/>
    <n v="125.786"/>
    <n v="22485.978999999999"/>
    <x v="1"/>
    <x v="4"/>
    <x v="10"/>
    <s v="MWh"/>
  </r>
  <r>
    <x v="0"/>
    <x v="0"/>
    <x v="5"/>
    <x v="0"/>
    <n v="4143.6540000000005"/>
    <n v="1555890"/>
    <x v="0"/>
    <x v="4"/>
    <x v="10"/>
    <s v="MWh"/>
  </r>
  <r>
    <x v="0"/>
    <x v="2"/>
    <x v="6"/>
    <x v="1"/>
    <n v="795.88"/>
    <n v="202000"/>
    <x v="1"/>
    <x v="5"/>
    <x v="10"/>
    <s v="MWh"/>
  </r>
  <r>
    <x v="0"/>
    <x v="0"/>
    <x v="7"/>
    <x v="1"/>
    <n v="803.97"/>
    <n v="176941"/>
    <x v="1"/>
    <x v="6"/>
    <x v="10"/>
    <s v="MWh"/>
  </r>
  <r>
    <x v="0"/>
    <x v="0"/>
    <x v="7"/>
    <x v="0"/>
    <n v="1706.518"/>
    <n v="576633.8759999983"/>
    <x v="0"/>
    <x v="6"/>
    <x v="10"/>
    <s v="MWh"/>
  </r>
  <r>
    <x v="0"/>
    <x v="1"/>
    <x v="8"/>
    <x v="1"/>
    <n v="84.638000000000005"/>
    <n v="24725"/>
    <x v="1"/>
    <x v="2"/>
    <x v="10"/>
    <s v="MWh"/>
  </r>
  <r>
    <x v="0"/>
    <x v="1"/>
    <x v="9"/>
    <x v="1"/>
    <n v="3.28"/>
    <n v="1343"/>
    <x v="1"/>
    <x v="1"/>
    <x v="10"/>
    <s v="MWh"/>
  </r>
  <r>
    <x v="0"/>
    <x v="1"/>
    <x v="10"/>
    <x v="1"/>
    <n v="1.4670000000000001"/>
    <n v="559"/>
    <x v="1"/>
    <x v="2"/>
    <x v="10"/>
    <s v="MWh"/>
  </r>
  <r>
    <x v="0"/>
    <x v="1"/>
    <x v="11"/>
    <x v="1"/>
    <n v="5.1120000000000001"/>
    <n v="1267"/>
    <x v="1"/>
    <x v="2"/>
    <x v="10"/>
    <s v="MWh"/>
  </r>
  <r>
    <x v="0"/>
    <x v="1"/>
    <x v="12"/>
    <x v="1"/>
    <n v="1.8149999999999999"/>
    <n v="622"/>
    <x v="1"/>
    <x v="1"/>
    <x v="10"/>
    <s v="MWh"/>
  </r>
  <r>
    <x v="0"/>
    <x v="2"/>
    <x v="13"/>
    <x v="1"/>
    <n v="999.50599999999997"/>
    <n v="267900"/>
    <x v="1"/>
    <x v="7"/>
    <x v="10"/>
    <s v="MWh"/>
  </r>
  <r>
    <x v="0"/>
    <x v="1"/>
    <x v="14"/>
    <x v="1"/>
    <n v="93.981999999999999"/>
    <n v="25050"/>
    <x v="1"/>
    <x v="2"/>
    <x v="10"/>
    <s v="MWh"/>
  </r>
  <r>
    <x v="0"/>
    <x v="1"/>
    <x v="15"/>
    <x v="1"/>
    <n v="205.41300000000001"/>
    <n v="53044"/>
    <x v="1"/>
    <x v="8"/>
    <x v="10"/>
    <s v="MWh"/>
  </r>
  <r>
    <x v="0"/>
    <x v="2"/>
    <x v="16"/>
    <x v="1"/>
    <n v="1178.902"/>
    <n v="305200"/>
    <x v="1"/>
    <x v="5"/>
    <x v="10"/>
    <s v="MWh"/>
  </r>
  <r>
    <x v="0"/>
    <x v="1"/>
    <x v="17"/>
    <x v="1"/>
    <n v="536.19500000000005"/>
    <n v="154436"/>
    <x v="1"/>
    <x v="8"/>
    <x v="10"/>
    <s v="MWh"/>
  </r>
  <r>
    <x v="0"/>
    <x v="1"/>
    <x v="18"/>
    <x v="1"/>
    <n v="309.505"/>
    <n v="76900"/>
    <x v="1"/>
    <x v="2"/>
    <x v="10"/>
    <s v="MWh"/>
  </r>
  <r>
    <x v="0"/>
    <x v="1"/>
    <x v="19"/>
    <x v="1"/>
    <n v="2358.788"/>
    <n v="579600"/>
    <x v="1"/>
    <x v="1"/>
    <x v="10"/>
    <s v="MWh"/>
  </r>
  <r>
    <x v="0"/>
    <x v="1"/>
    <x v="20"/>
    <x v="1"/>
    <n v="91.804000000000002"/>
    <n v="24989"/>
    <x v="1"/>
    <x v="1"/>
    <x v="10"/>
    <s v="MWh"/>
  </r>
  <r>
    <x v="0"/>
    <x v="0"/>
    <x v="0"/>
    <x v="1"/>
    <n v="9.6"/>
    <n v="3138"/>
    <x v="1"/>
    <x v="0"/>
    <x v="11"/>
    <s v="MWh"/>
  </r>
  <r>
    <x v="0"/>
    <x v="0"/>
    <x v="0"/>
    <x v="0"/>
    <n v="19406.400000000001"/>
    <n v="6641680.4000000004"/>
    <x v="0"/>
    <x v="0"/>
    <x v="11"/>
    <s v="MWh"/>
  </r>
  <r>
    <x v="0"/>
    <x v="1"/>
    <x v="1"/>
    <x v="1"/>
    <n v="3352"/>
    <n v="839996"/>
    <x v="1"/>
    <x v="1"/>
    <x v="11"/>
    <s v="MWh"/>
  </r>
  <r>
    <x v="0"/>
    <x v="1"/>
    <x v="2"/>
    <x v="1"/>
    <n v="2.8"/>
    <n v="1102"/>
    <x v="1"/>
    <x v="2"/>
    <x v="11"/>
    <s v="MWh"/>
  </r>
  <r>
    <x v="0"/>
    <x v="0"/>
    <x v="4"/>
    <x v="1"/>
    <n v="344.09100000000001"/>
    <n v="96931"/>
    <x v="1"/>
    <x v="3"/>
    <x v="11"/>
    <s v="MWh"/>
  </r>
  <r>
    <x v="0"/>
    <x v="0"/>
    <x v="5"/>
    <x v="1"/>
    <n v="145.76599999999999"/>
    <n v="29096"/>
    <x v="1"/>
    <x v="4"/>
    <x v="11"/>
    <s v="MWh"/>
  </r>
  <r>
    <x v="0"/>
    <x v="0"/>
    <x v="5"/>
    <x v="0"/>
    <n v="4566.8389999999999"/>
    <n v="1712085"/>
    <x v="0"/>
    <x v="4"/>
    <x v="11"/>
    <s v="MWh"/>
  </r>
  <r>
    <x v="0"/>
    <x v="2"/>
    <x v="6"/>
    <x v="1"/>
    <n v="622.30499999999995"/>
    <n v="169400"/>
    <x v="1"/>
    <x v="5"/>
    <x v="11"/>
    <s v="MWh"/>
  </r>
  <r>
    <x v="0"/>
    <x v="0"/>
    <x v="7"/>
    <x v="1"/>
    <n v="460.79"/>
    <n v="139240"/>
    <x v="1"/>
    <x v="6"/>
    <x v="11"/>
    <s v="MWh"/>
  </r>
  <r>
    <x v="0"/>
    <x v="0"/>
    <x v="7"/>
    <x v="0"/>
    <n v="1924.8961999999999"/>
    <n v="658570"/>
    <x v="0"/>
    <x v="6"/>
    <x v="11"/>
    <s v="MWh"/>
  </r>
  <r>
    <x v="0"/>
    <x v="1"/>
    <x v="8"/>
    <x v="1"/>
    <n v="95.7"/>
    <n v="28308"/>
    <x v="1"/>
    <x v="2"/>
    <x v="11"/>
    <s v="MWh"/>
  </r>
  <r>
    <x v="0"/>
    <x v="1"/>
    <x v="9"/>
    <x v="1"/>
    <n v="13.96"/>
    <n v="3400"/>
    <x v="1"/>
    <x v="1"/>
    <x v="11"/>
    <s v="MWh"/>
  </r>
  <r>
    <x v="0"/>
    <x v="1"/>
    <x v="10"/>
    <x v="1"/>
    <n v="1.6"/>
    <n v="758"/>
    <x v="1"/>
    <x v="2"/>
    <x v="11"/>
    <s v="MWh"/>
  </r>
  <r>
    <x v="0"/>
    <x v="1"/>
    <x v="11"/>
    <x v="1"/>
    <n v="3.2"/>
    <n v="837"/>
    <x v="1"/>
    <x v="2"/>
    <x v="11"/>
    <s v="MWh"/>
  </r>
  <r>
    <x v="0"/>
    <x v="1"/>
    <x v="12"/>
    <x v="1"/>
    <n v="2.7"/>
    <n v="0"/>
    <x v="1"/>
    <x v="1"/>
    <x v="11"/>
    <s v="MWh"/>
  </r>
  <r>
    <x v="0"/>
    <x v="2"/>
    <x v="13"/>
    <x v="1"/>
    <n v="914.37599999999998"/>
    <n v="248200"/>
    <x v="1"/>
    <x v="7"/>
    <x v="11"/>
    <s v="MWh"/>
  </r>
  <r>
    <x v="0"/>
    <x v="1"/>
    <x v="14"/>
    <x v="1"/>
    <n v="67.7"/>
    <n v="17700"/>
    <x v="1"/>
    <x v="2"/>
    <x v="11"/>
    <s v="MWh"/>
  </r>
  <r>
    <x v="0"/>
    <x v="1"/>
    <x v="15"/>
    <x v="1"/>
    <n v="215.75"/>
    <n v="55335"/>
    <x v="1"/>
    <x v="8"/>
    <x v="11"/>
    <s v="MWh"/>
  </r>
  <r>
    <x v="0"/>
    <x v="2"/>
    <x v="16"/>
    <x v="1"/>
    <n v="1177.4870000000001"/>
    <n v="304400"/>
    <x v="1"/>
    <x v="5"/>
    <x v="11"/>
    <s v="MWh"/>
  </r>
  <r>
    <x v="0"/>
    <x v="1"/>
    <x v="17"/>
    <x v="1"/>
    <n v="641"/>
    <n v="186051"/>
    <x v="1"/>
    <x v="8"/>
    <x v="11"/>
    <s v="MWh"/>
  </r>
  <r>
    <x v="0"/>
    <x v="1"/>
    <x v="18"/>
    <x v="1"/>
    <n v="332.32"/>
    <n v="86550"/>
    <x v="1"/>
    <x v="2"/>
    <x v="11"/>
    <s v="MWh"/>
  </r>
  <r>
    <x v="0"/>
    <x v="1"/>
    <x v="19"/>
    <x v="1"/>
    <n v="1771"/>
    <n v="358900"/>
    <x v="1"/>
    <x v="1"/>
    <x v="11"/>
    <s v="MWh"/>
  </r>
  <r>
    <x v="0"/>
    <x v="1"/>
    <x v="20"/>
    <x v="1"/>
    <n v="12.57"/>
    <n v="4088"/>
    <x v="1"/>
    <x v="1"/>
    <x v="11"/>
    <s v="MWh"/>
  </r>
  <r>
    <x v="1"/>
    <x v="0"/>
    <x v="0"/>
    <x v="1"/>
    <n v="8.4"/>
    <n v="2688"/>
    <x v="1"/>
    <x v="0"/>
    <x v="0"/>
    <s v="MWh"/>
  </r>
  <r>
    <x v="1"/>
    <x v="0"/>
    <x v="0"/>
    <x v="0"/>
    <n v="19769.8"/>
    <n v="6722416.4000000004"/>
    <x v="0"/>
    <x v="0"/>
    <x v="0"/>
    <s v="MWh"/>
  </r>
  <r>
    <x v="1"/>
    <x v="1"/>
    <x v="1"/>
    <x v="1"/>
    <n v="1283.1120000000001"/>
    <n v="331521"/>
    <x v="1"/>
    <x v="1"/>
    <x v="0"/>
    <s v="MWh"/>
  </r>
  <r>
    <x v="1"/>
    <x v="1"/>
    <x v="2"/>
    <x v="1"/>
    <n v="4.8689999999999998"/>
    <n v="1541"/>
    <x v="1"/>
    <x v="2"/>
    <x v="0"/>
    <s v="MWh"/>
  </r>
  <r>
    <x v="1"/>
    <x v="0"/>
    <x v="4"/>
    <x v="1"/>
    <n v="389.3"/>
    <n v="107080"/>
    <x v="1"/>
    <x v="3"/>
    <x v="0"/>
    <s v="MWh"/>
  </r>
  <r>
    <x v="1"/>
    <x v="0"/>
    <x v="5"/>
    <x v="1"/>
    <n v="82.62"/>
    <n v="14048"/>
    <x v="1"/>
    <x v="4"/>
    <x v="0"/>
    <s v="MWh"/>
  </r>
  <r>
    <x v="1"/>
    <x v="0"/>
    <x v="5"/>
    <x v="0"/>
    <n v="4652.8"/>
    <n v="1715238"/>
    <x v="0"/>
    <x v="4"/>
    <x v="0"/>
    <s v="MWh"/>
  </r>
  <r>
    <x v="1"/>
    <x v="2"/>
    <x v="6"/>
    <x v="1"/>
    <n v="646.77099999999996"/>
    <n v="190600"/>
    <x v="1"/>
    <x v="5"/>
    <x v="0"/>
    <s v="MWh"/>
  </r>
  <r>
    <x v="1"/>
    <x v="0"/>
    <x v="7"/>
    <x v="1"/>
    <n v="421.11"/>
    <n v="125265"/>
    <x v="1"/>
    <x v="6"/>
    <x v="0"/>
    <s v="MWh"/>
  </r>
  <r>
    <x v="1"/>
    <x v="0"/>
    <x v="7"/>
    <x v="0"/>
    <n v="1891.7272"/>
    <n v="657162"/>
    <x v="0"/>
    <x v="6"/>
    <x v="0"/>
    <s v="MWh"/>
  </r>
  <r>
    <x v="1"/>
    <x v="1"/>
    <x v="8"/>
    <x v="1"/>
    <n v="56.808999999999997"/>
    <n v="16346"/>
    <x v="1"/>
    <x v="2"/>
    <x v="0"/>
    <s v="MWh"/>
  </r>
  <r>
    <x v="1"/>
    <x v="1"/>
    <x v="10"/>
    <x v="1"/>
    <n v="1.044"/>
    <n v="385"/>
    <x v="1"/>
    <x v="2"/>
    <x v="0"/>
    <s v="MWh"/>
  </r>
  <r>
    <x v="1"/>
    <x v="1"/>
    <x v="11"/>
    <x v="1"/>
    <n v="3.3090000000000002"/>
    <n v="823"/>
    <x v="1"/>
    <x v="2"/>
    <x v="0"/>
    <s v="MWh"/>
  </r>
  <r>
    <x v="1"/>
    <x v="2"/>
    <x v="13"/>
    <x v="1"/>
    <n v="900.06"/>
    <n v="242200"/>
    <x v="1"/>
    <x v="7"/>
    <x v="0"/>
    <s v="MWh"/>
  </r>
  <r>
    <x v="1"/>
    <x v="1"/>
    <x v="14"/>
    <x v="1"/>
    <n v="65.453000000000003"/>
    <n v="17100"/>
    <x v="1"/>
    <x v="2"/>
    <x v="0"/>
    <s v="MWh"/>
  </r>
  <r>
    <x v="1"/>
    <x v="1"/>
    <x v="15"/>
    <x v="1"/>
    <n v="194.25800000000001"/>
    <n v="49948.947689130502"/>
    <x v="1"/>
    <x v="8"/>
    <x v="0"/>
    <s v="MWh"/>
  </r>
  <r>
    <x v="1"/>
    <x v="2"/>
    <x v="16"/>
    <x v="1"/>
    <n v="788.73400000000004"/>
    <n v="212500"/>
    <x v="1"/>
    <x v="5"/>
    <x v="0"/>
    <s v="MWh"/>
  </r>
  <r>
    <x v="1"/>
    <x v="1"/>
    <x v="17"/>
    <x v="1"/>
    <n v="603.65300000000002"/>
    <n v="175961"/>
    <x v="1"/>
    <x v="8"/>
    <x v="0"/>
    <s v="MWh"/>
  </r>
  <r>
    <x v="1"/>
    <x v="1"/>
    <x v="18"/>
    <x v="1"/>
    <n v="312.77"/>
    <n v="82650"/>
    <x v="1"/>
    <x v="2"/>
    <x v="0"/>
    <s v="MWh"/>
  </r>
  <r>
    <x v="1"/>
    <x v="1"/>
    <x v="19"/>
    <x v="1"/>
    <n v="1421.2660000000001"/>
    <n v="358900"/>
    <x v="1"/>
    <x v="1"/>
    <x v="0"/>
    <s v="MWh"/>
  </r>
  <r>
    <x v="1"/>
    <x v="1"/>
    <x v="20"/>
    <x v="1"/>
    <n v="9.3819999999999997"/>
    <n v="2485"/>
    <x v="1"/>
    <x v="1"/>
    <x v="0"/>
    <s v="MWh"/>
  </r>
  <r>
    <x v="1"/>
    <x v="0"/>
    <x v="0"/>
    <x v="1"/>
    <n v="0"/>
    <m/>
    <x v="1"/>
    <x v="0"/>
    <x v="1"/>
    <s v="MWh"/>
  </r>
  <r>
    <x v="1"/>
    <x v="0"/>
    <x v="0"/>
    <x v="0"/>
    <n v="19778.499999999902"/>
    <n v="6640383"/>
    <x v="0"/>
    <x v="0"/>
    <x v="1"/>
    <s v="MWh"/>
  </r>
  <r>
    <x v="1"/>
    <x v="1"/>
    <x v="1"/>
    <x v="1"/>
    <n v="586.15200000000004"/>
    <n v="154095"/>
    <x v="1"/>
    <x v="1"/>
    <x v="1"/>
    <s v="MWh"/>
  </r>
  <r>
    <x v="1"/>
    <x v="1"/>
    <x v="2"/>
    <x v="1"/>
    <n v="6.8460000000000001"/>
    <n v="1792"/>
    <x v="1"/>
    <x v="2"/>
    <x v="1"/>
    <s v="MWh"/>
  </r>
  <r>
    <x v="1"/>
    <x v="0"/>
    <x v="4"/>
    <x v="1"/>
    <n v="438.90899999999999"/>
    <n v="120054"/>
    <x v="1"/>
    <x v="3"/>
    <x v="1"/>
    <s v="MWh"/>
  </r>
  <r>
    <x v="1"/>
    <x v="0"/>
    <x v="5"/>
    <x v="1"/>
    <n v="85.947999999999993"/>
    <n v="14445.62"/>
    <x v="1"/>
    <x v="4"/>
    <x v="1"/>
    <s v="MWh"/>
  </r>
  <r>
    <x v="1"/>
    <x v="0"/>
    <x v="5"/>
    <x v="0"/>
    <n v="4341.4309999999996"/>
    <n v="1550583"/>
    <x v="0"/>
    <x v="4"/>
    <x v="1"/>
    <s v="MWh"/>
  </r>
  <r>
    <x v="1"/>
    <x v="2"/>
    <x v="6"/>
    <x v="1"/>
    <n v="670.274"/>
    <n v="217200"/>
    <x v="1"/>
    <x v="5"/>
    <x v="1"/>
    <s v="MWh"/>
  </r>
  <r>
    <x v="1"/>
    <x v="0"/>
    <x v="7"/>
    <x v="1"/>
    <n v="491.63"/>
    <n v="151853"/>
    <x v="1"/>
    <x v="6"/>
    <x v="1"/>
    <s v="MWh"/>
  </r>
  <r>
    <x v="1"/>
    <x v="0"/>
    <x v="7"/>
    <x v="0"/>
    <n v="1980.03"/>
    <n v="683375"/>
    <x v="0"/>
    <x v="6"/>
    <x v="1"/>
    <s v="MWh"/>
  </r>
  <r>
    <x v="1"/>
    <x v="1"/>
    <x v="8"/>
    <x v="1"/>
    <n v="69.399000000000001"/>
    <n v="21532"/>
    <x v="1"/>
    <x v="2"/>
    <x v="1"/>
    <s v="MWh"/>
  </r>
  <r>
    <x v="1"/>
    <x v="1"/>
    <x v="9"/>
    <x v="1"/>
    <n v="1.982"/>
    <n v="1000"/>
    <x v="1"/>
    <x v="1"/>
    <x v="1"/>
    <s v="MWh"/>
  </r>
  <r>
    <x v="1"/>
    <x v="1"/>
    <x v="10"/>
    <x v="1"/>
    <n v="0.56100000000000005"/>
    <n v="288"/>
    <x v="1"/>
    <x v="2"/>
    <x v="1"/>
    <s v="MWh"/>
  </r>
  <r>
    <x v="1"/>
    <x v="1"/>
    <x v="11"/>
    <x v="1"/>
    <n v="4.4210000000000003"/>
    <n v="1225"/>
    <x v="1"/>
    <x v="2"/>
    <x v="1"/>
    <s v="MWh"/>
  </r>
  <r>
    <x v="1"/>
    <x v="1"/>
    <x v="12"/>
    <x v="1"/>
    <n v="2.96"/>
    <n v="800"/>
    <x v="1"/>
    <x v="1"/>
    <x v="1"/>
    <s v="MWh"/>
  </r>
  <r>
    <x v="1"/>
    <x v="2"/>
    <x v="13"/>
    <x v="1"/>
    <n v="875.38400000000001"/>
    <n v="271400"/>
    <x v="1"/>
    <x v="7"/>
    <x v="1"/>
    <s v="MWh"/>
  </r>
  <r>
    <x v="1"/>
    <x v="1"/>
    <x v="14"/>
    <x v="1"/>
    <n v="65.572000000000003"/>
    <n v="17900"/>
    <x v="1"/>
    <x v="2"/>
    <x v="1"/>
    <s v="MWh"/>
  </r>
  <r>
    <x v="1"/>
    <x v="1"/>
    <x v="15"/>
    <x v="1"/>
    <n v="173.655"/>
    <n v="45509"/>
    <x v="1"/>
    <x v="8"/>
    <x v="1"/>
    <s v="MWh"/>
  </r>
  <r>
    <x v="1"/>
    <x v="2"/>
    <x v="16"/>
    <x v="1"/>
    <n v="627.52200000000005"/>
    <n v="148200"/>
    <x v="1"/>
    <x v="5"/>
    <x v="1"/>
    <s v="MWh"/>
  </r>
  <r>
    <x v="1"/>
    <x v="1"/>
    <x v="17"/>
    <x v="1"/>
    <n v="556.05100000000004"/>
    <n v="160684"/>
    <x v="1"/>
    <x v="8"/>
    <x v="1"/>
    <s v="MWh"/>
  </r>
  <r>
    <x v="1"/>
    <x v="1"/>
    <x v="18"/>
    <x v="1"/>
    <n v="304.142"/>
    <n v="79700"/>
    <x v="1"/>
    <x v="2"/>
    <x v="1"/>
    <s v="MWh"/>
  </r>
  <r>
    <x v="1"/>
    <x v="1"/>
    <x v="19"/>
    <x v="1"/>
    <n v="1005.95"/>
    <n v="258800"/>
    <x v="1"/>
    <x v="1"/>
    <x v="1"/>
    <s v="MWh"/>
  </r>
  <r>
    <x v="1"/>
    <x v="1"/>
    <x v="20"/>
    <x v="1"/>
    <n v="30.472999999999999"/>
    <n v="9213"/>
    <x v="1"/>
    <x v="1"/>
    <x v="1"/>
    <s v="MWh"/>
  </r>
  <r>
    <x v="1"/>
    <x v="0"/>
    <x v="0"/>
    <x v="0"/>
    <n v="20718.400000000001"/>
    <n v="7413813.2999999998"/>
    <x v="0"/>
    <x v="0"/>
    <x v="2"/>
    <s v="MWh"/>
  </r>
  <r>
    <x v="1"/>
    <x v="1"/>
    <x v="1"/>
    <x v="1"/>
    <n v="810.89400000000001"/>
    <n v="214680"/>
    <x v="1"/>
    <x v="1"/>
    <x v="2"/>
    <s v="MWh"/>
  </r>
  <r>
    <x v="1"/>
    <x v="1"/>
    <x v="2"/>
    <x v="1"/>
    <n v="4.0330000000000004"/>
    <n v="1091"/>
    <x v="1"/>
    <x v="2"/>
    <x v="2"/>
    <s v="MWh"/>
  </r>
  <r>
    <x v="1"/>
    <x v="0"/>
    <x v="4"/>
    <x v="1"/>
    <n v="464.65699999999998"/>
    <n v="127188"/>
    <x v="1"/>
    <x v="3"/>
    <x v="2"/>
    <s v="MWh"/>
  </r>
  <r>
    <x v="1"/>
    <x v="0"/>
    <x v="5"/>
    <x v="1"/>
    <n v="83.891999999999996"/>
    <n v="9899"/>
    <x v="1"/>
    <x v="4"/>
    <x v="2"/>
    <s v="MWh"/>
  </r>
  <r>
    <x v="1"/>
    <x v="0"/>
    <x v="5"/>
    <x v="0"/>
    <n v="4392.973"/>
    <n v="1669113"/>
    <x v="0"/>
    <x v="4"/>
    <x v="2"/>
    <s v="MWh"/>
  </r>
  <r>
    <x v="1"/>
    <x v="2"/>
    <x v="6"/>
    <x v="1"/>
    <n v="788.69899999999996"/>
    <n v="217200"/>
    <x v="1"/>
    <x v="5"/>
    <x v="2"/>
    <s v="MWh"/>
  </r>
  <r>
    <x v="1"/>
    <x v="0"/>
    <x v="7"/>
    <x v="1"/>
    <n v="578.80999999999995"/>
    <n v="139841"/>
    <x v="1"/>
    <x v="6"/>
    <x v="2"/>
    <s v="MWh"/>
  </r>
  <r>
    <x v="1"/>
    <x v="0"/>
    <x v="7"/>
    <x v="0"/>
    <n v="1918.2732000000001"/>
    <n v="622836"/>
    <x v="0"/>
    <x v="6"/>
    <x v="2"/>
    <s v="MWh"/>
  </r>
  <r>
    <x v="1"/>
    <x v="1"/>
    <x v="8"/>
    <x v="1"/>
    <n v="79.510000000000005"/>
    <n v="24748"/>
    <x v="1"/>
    <x v="2"/>
    <x v="2"/>
    <s v="MWh"/>
  </r>
  <r>
    <x v="1"/>
    <x v="1"/>
    <x v="10"/>
    <x v="1"/>
    <n v="1.6259999999999999"/>
    <n v="739"/>
    <x v="1"/>
    <x v="2"/>
    <x v="2"/>
    <s v="MWh"/>
  </r>
  <r>
    <x v="1"/>
    <x v="1"/>
    <x v="11"/>
    <x v="1"/>
    <n v="1.6870000000000001"/>
    <n v="419"/>
    <x v="1"/>
    <x v="2"/>
    <x v="2"/>
    <s v="MWh"/>
  </r>
  <r>
    <x v="1"/>
    <x v="1"/>
    <x v="12"/>
    <x v="1"/>
    <n v="2.8540000000000001"/>
    <n v="900"/>
    <x v="1"/>
    <x v="1"/>
    <x v="2"/>
    <s v="MWh"/>
  </r>
  <r>
    <x v="1"/>
    <x v="2"/>
    <x v="13"/>
    <x v="1"/>
    <n v="1015.482"/>
    <n v="271400"/>
    <x v="1"/>
    <x v="7"/>
    <x v="2"/>
    <s v="MWh"/>
  </r>
  <r>
    <x v="1"/>
    <x v="1"/>
    <x v="14"/>
    <x v="1"/>
    <n v="99.724000000000004"/>
    <n v="26800"/>
    <x v="1"/>
    <x v="2"/>
    <x v="2"/>
    <s v="MWh"/>
  </r>
  <r>
    <x v="1"/>
    <x v="1"/>
    <x v="15"/>
    <x v="1"/>
    <n v="195.78399999999999"/>
    <n v="51490"/>
    <x v="1"/>
    <x v="8"/>
    <x v="2"/>
    <s v="MWh"/>
  </r>
  <r>
    <x v="1"/>
    <x v="2"/>
    <x v="16"/>
    <x v="1"/>
    <n v="515.85400000000004"/>
    <n v="148200"/>
    <x v="1"/>
    <x v="5"/>
    <x v="2"/>
    <s v="MWh"/>
  </r>
  <r>
    <x v="1"/>
    <x v="1"/>
    <x v="17"/>
    <x v="1"/>
    <n v="579.07799999999997"/>
    <n v="165854"/>
    <x v="1"/>
    <x v="8"/>
    <x v="2"/>
    <s v="MWh"/>
  </r>
  <r>
    <x v="1"/>
    <x v="1"/>
    <x v="18"/>
    <x v="1"/>
    <n v="333.42200000000003"/>
    <n v="87800"/>
    <x v="1"/>
    <x v="2"/>
    <x v="2"/>
    <s v="MWh"/>
  </r>
  <r>
    <x v="1"/>
    <x v="1"/>
    <x v="19"/>
    <x v="1"/>
    <n v="1683.3040000000001"/>
    <n v="426000"/>
    <x v="1"/>
    <x v="1"/>
    <x v="2"/>
    <s v="MWh"/>
  </r>
  <r>
    <x v="1"/>
    <x v="1"/>
    <x v="20"/>
    <x v="1"/>
    <n v="3.3279999999999998"/>
    <n v="1286"/>
    <x v="1"/>
    <x v="1"/>
    <x v="2"/>
    <s v="MWh"/>
  </r>
  <r>
    <x v="1"/>
    <x v="0"/>
    <x v="0"/>
    <x v="1"/>
    <n v="33.6"/>
    <n v="11424"/>
    <x v="1"/>
    <x v="0"/>
    <x v="3"/>
    <s v="MWh"/>
  </r>
  <r>
    <x v="1"/>
    <x v="0"/>
    <x v="0"/>
    <x v="0"/>
    <n v="21412.400000000001"/>
    <n v="7386509.96"/>
    <x v="0"/>
    <x v="0"/>
    <x v="3"/>
    <s v="MWh"/>
  </r>
  <r>
    <x v="1"/>
    <x v="1"/>
    <x v="1"/>
    <x v="1"/>
    <n v="1066.8679999999999"/>
    <n v="272071"/>
    <x v="1"/>
    <x v="1"/>
    <x v="3"/>
    <s v="MWh"/>
  </r>
  <r>
    <x v="1"/>
    <x v="1"/>
    <x v="2"/>
    <x v="1"/>
    <n v="4.6849999999999996"/>
    <n v="1398"/>
    <x v="1"/>
    <x v="2"/>
    <x v="3"/>
    <s v="MWh"/>
  </r>
  <r>
    <x v="1"/>
    <x v="0"/>
    <x v="3"/>
    <x v="1"/>
    <n v="15"/>
    <n v="6750"/>
    <x v="1"/>
    <x v="0"/>
    <x v="3"/>
    <s v="MWh"/>
  </r>
  <r>
    <x v="1"/>
    <x v="0"/>
    <x v="3"/>
    <x v="0"/>
    <n v="166.8"/>
    <n v="157098"/>
    <x v="0"/>
    <x v="0"/>
    <x v="3"/>
    <s v="MWh"/>
  </r>
  <r>
    <x v="1"/>
    <x v="0"/>
    <x v="4"/>
    <x v="1"/>
    <n v="501.87"/>
    <n v="134503"/>
    <x v="1"/>
    <x v="3"/>
    <x v="3"/>
    <s v="MWh"/>
  </r>
  <r>
    <x v="1"/>
    <x v="0"/>
    <x v="5"/>
    <x v="1"/>
    <n v="138.01599999999999"/>
    <n v="25362"/>
    <x v="1"/>
    <x v="4"/>
    <x v="3"/>
    <s v="MWh"/>
  </r>
  <r>
    <x v="1"/>
    <x v="0"/>
    <x v="5"/>
    <x v="0"/>
    <n v="4415.0460000000003"/>
    <n v="1666917"/>
    <x v="0"/>
    <x v="4"/>
    <x v="3"/>
    <s v="MWh"/>
  </r>
  <r>
    <x v="1"/>
    <x v="2"/>
    <x v="6"/>
    <x v="1"/>
    <n v="631.89300000000003"/>
    <n v="217200"/>
    <x v="1"/>
    <x v="5"/>
    <x v="3"/>
    <s v="MWh"/>
  </r>
  <r>
    <x v="1"/>
    <x v="0"/>
    <x v="7"/>
    <x v="1"/>
    <n v="614.70000000000005"/>
    <n v="144117"/>
    <x v="1"/>
    <x v="6"/>
    <x v="3"/>
    <s v="MWh"/>
  </r>
  <r>
    <x v="1"/>
    <x v="0"/>
    <x v="7"/>
    <x v="0"/>
    <n v="1848.4126000000001"/>
    <n v="608527"/>
    <x v="0"/>
    <x v="6"/>
    <x v="3"/>
    <s v="MWh"/>
  </r>
  <r>
    <x v="1"/>
    <x v="1"/>
    <x v="8"/>
    <x v="1"/>
    <n v="77.671999999999997"/>
    <n v="24743"/>
    <x v="1"/>
    <x v="2"/>
    <x v="3"/>
    <s v="MWh"/>
  </r>
  <r>
    <x v="1"/>
    <x v="1"/>
    <x v="9"/>
    <x v="1"/>
    <n v="7.64"/>
    <n v="2400"/>
    <x v="1"/>
    <x v="1"/>
    <x v="3"/>
    <s v="MWh"/>
  </r>
  <r>
    <x v="1"/>
    <x v="1"/>
    <x v="10"/>
    <x v="1"/>
    <n v="9.7000000000000003E-2"/>
    <n v="34"/>
    <x v="1"/>
    <x v="2"/>
    <x v="3"/>
    <s v="MWh"/>
  </r>
  <r>
    <x v="1"/>
    <x v="1"/>
    <x v="11"/>
    <x v="1"/>
    <n v="0.63500000000000001"/>
    <n v="164"/>
    <x v="1"/>
    <x v="2"/>
    <x v="3"/>
    <s v="MWh"/>
  </r>
  <r>
    <x v="1"/>
    <x v="1"/>
    <x v="12"/>
    <x v="1"/>
    <n v="2.18587"/>
    <n v="1000"/>
    <x v="1"/>
    <x v="1"/>
    <x v="3"/>
    <s v="MWh"/>
  </r>
  <r>
    <x v="1"/>
    <x v="2"/>
    <x v="13"/>
    <x v="1"/>
    <n v="950.976"/>
    <n v="255800"/>
    <x v="1"/>
    <x v="7"/>
    <x v="3"/>
    <s v="MWh"/>
  </r>
  <r>
    <x v="1"/>
    <x v="1"/>
    <x v="14"/>
    <x v="1"/>
    <n v="86.55"/>
    <n v="23700"/>
    <x v="1"/>
    <x v="2"/>
    <x v="3"/>
    <s v="MWh"/>
  </r>
  <r>
    <x v="1"/>
    <x v="1"/>
    <x v="15"/>
    <x v="1"/>
    <n v="227.20500000000001"/>
    <n v="60865"/>
    <x v="1"/>
    <x v="8"/>
    <x v="3"/>
    <s v="MWh"/>
  </r>
  <r>
    <x v="1"/>
    <x v="2"/>
    <x v="16"/>
    <x v="1"/>
    <n v="466.661"/>
    <n v="136000"/>
    <x v="1"/>
    <x v="5"/>
    <x v="3"/>
    <s v="MWh"/>
  </r>
  <r>
    <x v="1"/>
    <x v="1"/>
    <x v="17"/>
    <x v="1"/>
    <n v="563.31600000000003"/>
    <n v="161764"/>
    <x v="1"/>
    <x v="8"/>
    <x v="3"/>
    <s v="MWh"/>
  </r>
  <r>
    <x v="1"/>
    <x v="1"/>
    <x v="18"/>
    <x v="1"/>
    <n v="340.81200000000001"/>
    <n v="89050"/>
    <x v="1"/>
    <x v="2"/>
    <x v="3"/>
    <s v="MWh"/>
  </r>
  <r>
    <x v="1"/>
    <x v="1"/>
    <x v="19"/>
    <x v="1"/>
    <n v="2150.5149999999999"/>
    <n v="525300"/>
    <x v="1"/>
    <x v="1"/>
    <x v="3"/>
    <s v="MWh"/>
  </r>
  <r>
    <x v="1"/>
    <x v="1"/>
    <x v="20"/>
    <x v="1"/>
    <n v="48.701999999999998"/>
    <n v="12615"/>
    <x v="1"/>
    <x v="1"/>
    <x v="3"/>
    <s v="MWh"/>
  </r>
  <r>
    <x v="1"/>
    <x v="0"/>
    <x v="0"/>
    <x v="1"/>
    <n v="59.4"/>
    <n v="19721"/>
    <x v="1"/>
    <x v="0"/>
    <x v="4"/>
    <s v="MWh"/>
  </r>
  <r>
    <x v="1"/>
    <x v="0"/>
    <x v="0"/>
    <x v="0"/>
    <n v="24117"/>
    <n v="8151306.3099999996"/>
    <x v="0"/>
    <x v="0"/>
    <x v="4"/>
    <s v="MWh"/>
  </r>
  <r>
    <x v="1"/>
    <x v="1"/>
    <x v="1"/>
    <x v="1"/>
    <n v="5761.7259999999997"/>
    <n v="1450992"/>
    <x v="1"/>
    <x v="1"/>
    <x v="4"/>
    <s v="MWh"/>
  </r>
  <r>
    <x v="1"/>
    <x v="1"/>
    <x v="2"/>
    <x v="1"/>
    <n v="25.443999999999999"/>
    <n v="6763"/>
    <x v="1"/>
    <x v="2"/>
    <x v="4"/>
    <s v="MWh"/>
  </r>
  <r>
    <x v="1"/>
    <x v="0"/>
    <x v="3"/>
    <x v="1"/>
    <n v="5.7"/>
    <n v="2195"/>
    <x v="1"/>
    <x v="0"/>
    <x v="4"/>
    <s v="MWh"/>
  </r>
  <r>
    <x v="1"/>
    <x v="0"/>
    <x v="3"/>
    <x v="0"/>
    <n v="240.3"/>
    <n v="238558"/>
    <x v="0"/>
    <x v="0"/>
    <x v="4"/>
    <s v="MWh"/>
  </r>
  <r>
    <x v="1"/>
    <x v="0"/>
    <x v="4"/>
    <x v="1"/>
    <n v="515.34400000000005"/>
    <n v="140375"/>
    <x v="1"/>
    <x v="3"/>
    <x v="4"/>
    <s v="MWh"/>
  </r>
  <r>
    <x v="1"/>
    <x v="0"/>
    <x v="5"/>
    <x v="1"/>
    <n v="191.852"/>
    <n v="55055"/>
    <x v="1"/>
    <x v="4"/>
    <x v="4"/>
    <s v="MWh"/>
  </r>
  <r>
    <x v="1"/>
    <x v="0"/>
    <x v="5"/>
    <x v="0"/>
    <n v="4674.2539999999999"/>
    <n v="1735187"/>
    <x v="0"/>
    <x v="4"/>
    <x v="4"/>
    <s v="MWh"/>
  </r>
  <r>
    <x v="1"/>
    <x v="2"/>
    <x v="6"/>
    <x v="1"/>
    <n v="586.79499999999996"/>
    <n v="154200"/>
    <x v="1"/>
    <x v="5"/>
    <x v="4"/>
    <s v="MWh"/>
  </r>
  <r>
    <x v="1"/>
    <x v="0"/>
    <x v="7"/>
    <x v="1"/>
    <n v="678.03"/>
    <n v="149315"/>
    <x v="1"/>
    <x v="6"/>
    <x v="4"/>
    <s v="MWh"/>
  </r>
  <r>
    <x v="1"/>
    <x v="0"/>
    <x v="7"/>
    <x v="0"/>
    <n v="2063.598"/>
    <n v="668596"/>
    <x v="0"/>
    <x v="6"/>
    <x v="4"/>
    <s v="MWh"/>
  </r>
  <r>
    <x v="1"/>
    <x v="1"/>
    <x v="8"/>
    <x v="1"/>
    <n v="117.42"/>
    <n v="32470"/>
    <x v="1"/>
    <x v="2"/>
    <x v="4"/>
    <s v="MWh"/>
  </r>
  <r>
    <x v="1"/>
    <x v="1"/>
    <x v="10"/>
    <x v="1"/>
    <n v="2.5230000000000001"/>
    <n v="906"/>
    <x v="1"/>
    <x v="2"/>
    <x v="4"/>
    <s v="MWh"/>
  </r>
  <r>
    <x v="1"/>
    <x v="1"/>
    <x v="11"/>
    <x v="1"/>
    <n v="5.681"/>
    <n v="1383"/>
    <x v="1"/>
    <x v="2"/>
    <x v="4"/>
    <s v="MWh"/>
  </r>
  <r>
    <x v="1"/>
    <x v="1"/>
    <x v="12"/>
    <x v="1"/>
    <n v="7.8031899999999998"/>
    <n v="0"/>
    <x v="1"/>
    <x v="1"/>
    <x v="4"/>
    <s v="MWh"/>
  </r>
  <r>
    <x v="1"/>
    <x v="2"/>
    <x v="13"/>
    <x v="1"/>
    <n v="977.02"/>
    <n v="262200"/>
    <x v="1"/>
    <x v="7"/>
    <x v="4"/>
    <s v="MWh"/>
  </r>
  <r>
    <x v="1"/>
    <x v="1"/>
    <x v="14"/>
    <x v="1"/>
    <n v="116.913"/>
    <n v="31270"/>
    <x v="1"/>
    <x v="2"/>
    <x v="4"/>
    <s v="MWh"/>
  </r>
  <r>
    <x v="1"/>
    <x v="1"/>
    <x v="15"/>
    <x v="1"/>
    <n v="414.07100000000003"/>
    <n v="105538.4599"/>
    <x v="1"/>
    <x v="8"/>
    <x v="4"/>
    <s v="MWh"/>
  </r>
  <r>
    <x v="1"/>
    <x v="2"/>
    <x v="16"/>
    <x v="1"/>
    <n v="503.32299999999998"/>
    <n v="144400"/>
    <x v="1"/>
    <x v="5"/>
    <x v="4"/>
    <s v="MWh"/>
  </r>
  <r>
    <x v="1"/>
    <x v="1"/>
    <x v="17"/>
    <x v="1"/>
    <n v="652.024"/>
    <n v="183112"/>
    <x v="1"/>
    <x v="8"/>
    <x v="4"/>
    <s v="MWh"/>
  </r>
  <r>
    <x v="1"/>
    <x v="1"/>
    <x v="18"/>
    <x v="1"/>
    <n v="372.19"/>
    <n v="97850"/>
    <x v="1"/>
    <x v="2"/>
    <x v="4"/>
    <s v="MWh"/>
  </r>
  <r>
    <x v="1"/>
    <x v="1"/>
    <x v="19"/>
    <x v="1"/>
    <n v="2826.6370000000002"/>
    <n v="692600"/>
    <x v="1"/>
    <x v="1"/>
    <x v="4"/>
    <s v="MWh"/>
  </r>
  <r>
    <x v="1"/>
    <x v="1"/>
    <x v="20"/>
    <x v="1"/>
    <n v="368.815"/>
    <n v="93531"/>
    <x v="1"/>
    <x v="1"/>
    <x v="4"/>
    <s v="MWh"/>
  </r>
  <r>
    <x v="1"/>
    <x v="0"/>
    <x v="0"/>
    <x v="1"/>
    <n v="0"/>
    <m/>
    <x v="1"/>
    <x v="0"/>
    <x v="5"/>
    <s v="MWh"/>
  </r>
  <r>
    <x v="1"/>
    <x v="0"/>
    <x v="0"/>
    <x v="0"/>
    <n v="24731.5"/>
    <n v="8235622"/>
    <x v="0"/>
    <x v="0"/>
    <x v="5"/>
    <s v="MWh"/>
  </r>
  <r>
    <x v="1"/>
    <x v="1"/>
    <x v="1"/>
    <x v="1"/>
    <n v="7172.3010000000004"/>
    <n v="1883574"/>
    <x v="1"/>
    <x v="1"/>
    <x v="5"/>
    <s v="MWh"/>
  </r>
  <r>
    <x v="1"/>
    <x v="1"/>
    <x v="2"/>
    <x v="1"/>
    <n v="34.561"/>
    <n v="9761"/>
    <x v="1"/>
    <x v="2"/>
    <x v="5"/>
    <s v="MWh"/>
  </r>
  <r>
    <x v="1"/>
    <x v="0"/>
    <x v="3"/>
    <x v="1"/>
    <n v="10.1"/>
    <n v="4368"/>
    <x v="1"/>
    <x v="0"/>
    <x v="5"/>
    <s v="MWh"/>
  </r>
  <r>
    <x v="1"/>
    <x v="0"/>
    <x v="3"/>
    <x v="0"/>
    <n v="47"/>
    <n v="66154"/>
    <x v="0"/>
    <x v="0"/>
    <x v="5"/>
    <s v="MWh"/>
  </r>
  <r>
    <x v="1"/>
    <x v="0"/>
    <x v="4"/>
    <x v="1"/>
    <n v="530.96600000000001"/>
    <n v="143053"/>
    <x v="1"/>
    <x v="3"/>
    <x v="5"/>
    <s v="MWh"/>
  </r>
  <r>
    <x v="1"/>
    <x v="0"/>
    <x v="5"/>
    <x v="1"/>
    <n v="79.099999999999994"/>
    <n v="27306"/>
    <x v="1"/>
    <x v="4"/>
    <x v="5"/>
    <s v="MWh"/>
  </r>
  <r>
    <x v="1"/>
    <x v="0"/>
    <x v="5"/>
    <x v="0"/>
    <n v="4294.9809999999998"/>
    <n v="1525557"/>
    <x v="0"/>
    <x v="4"/>
    <x v="5"/>
    <s v="MWh"/>
  </r>
  <r>
    <x v="1"/>
    <x v="2"/>
    <x v="6"/>
    <x v="1"/>
    <n v="553.28"/>
    <n v="153800"/>
    <x v="1"/>
    <x v="5"/>
    <x v="5"/>
    <s v="MWh"/>
  </r>
  <r>
    <x v="1"/>
    <x v="0"/>
    <x v="7"/>
    <x v="1"/>
    <n v="424.1"/>
    <n v="18274"/>
    <x v="1"/>
    <x v="6"/>
    <x v="5"/>
    <s v="MWh"/>
  </r>
  <r>
    <x v="1"/>
    <x v="0"/>
    <x v="7"/>
    <x v="0"/>
    <n v="1769.3869999999999"/>
    <n v="562260"/>
    <x v="0"/>
    <x v="6"/>
    <x v="5"/>
    <s v="MWh"/>
  </r>
  <r>
    <x v="1"/>
    <x v="1"/>
    <x v="8"/>
    <x v="1"/>
    <n v="130.97900000000001"/>
    <n v="39907"/>
    <x v="1"/>
    <x v="2"/>
    <x v="5"/>
    <s v="MWh"/>
  </r>
  <r>
    <x v="1"/>
    <x v="1"/>
    <x v="10"/>
    <x v="1"/>
    <n v="8.2880000000000003"/>
    <n v="2957"/>
    <x v="1"/>
    <x v="2"/>
    <x v="5"/>
    <s v="MWh"/>
  </r>
  <r>
    <x v="1"/>
    <x v="1"/>
    <x v="12"/>
    <x v="1"/>
    <n v="1.99"/>
    <n v="420"/>
    <x v="1"/>
    <x v="1"/>
    <x v="5"/>
    <s v="MWh"/>
  </r>
  <r>
    <x v="1"/>
    <x v="2"/>
    <x v="13"/>
    <x v="1"/>
    <n v="1005.353"/>
    <n v="268000"/>
    <x v="1"/>
    <x v="7"/>
    <x v="5"/>
    <s v="MWh"/>
  </r>
  <r>
    <x v="1"/>
    <x v="1"/>
    <x v="14"/>
    <x v="1"/>
    <n v="154.15299999999999"/>
    <n v="40900"/>
    <x v="1"/>
    <x v="2"/>
    <x v="5"/>
    <s v="MWh"/>
  </r>
  <r>
    <x v="1"/>
    <x v="1"/>
    <x v="15"/>
    <x v="1"/>
    <n v="430.86099999999999"/>
    <n v="110293"/>
    <x v="1"/>
    <x v="8"/>
    <x v="5"/>
    <s v="MWh"/>
  </r>
  <r>
    <x v="1"/>
    <x v="2"/>
    <x v="16"/>
    <x v="1"/>
    <n v="441.45400000000001"/>
    <n v="130200"/>
    <x v="1"/>
    <x v="5"/>
    <x v="5"/>
    <s v="MWh"/>
  </r>
  <r>
    <x v="1"/>
    <x v="1"/>
    <x v="17"/>
    <x v="1"/>
    <n v="727.19500000000005"/>
    <n v="205163"/>
    <x v="1"/>
    <x v="8"/>
    <x v="5"/>
    <s v="MWh"/>
  </r>
  <r>
    <x v="1"/>
    <x v="1"/>
    <x v="18"/>
    <x v="1"/>
    <n v="401.75700000000001"/>
    <n v="103500"/>
    <x v="1"/>
    <x v="2"/>
    <x v="5"/>
    <s v="MWh"/>
  </r>
  <r>
    <x v="1"/>
    <x v="1"/>
    <x v="19"/>
    <x v="1"/>
    <n v="3561.6239999999998"/>
    <n v="864300"/>
    <x v="1"/>
    <x v="1"/>
    <x v="5"/>
    <s v="MWh"/>
  </r>
  <r>
    <x v="1"/>
    <x v="1"/>
    <x v="20"/>
    <x v="1"/>
    <n v="403.2"/>
    <n v="102162"/>
    <x v="1"/>
    <x v="1"/>
    <x v="5"/>
    <s v="MWh"/>
  </r>
  <r>
    <x v="1"/>
    <x v="0"/>
    <x v="0"/>
    <x v="0"/>
    <n v="23289.8"/>
    <n v="7964732"/>
    <x v="0"/>
    <x v="0"/>
    <x v="6"/>
    <s v="MWh"/>
  </r>
  <r>
    <x v="1"/>
    <x v="1"/>
    <x v="1"/>
    <x v="1"/>
    <n v="6410.0323099999996"/>
    <n v="1586848"/>
    <x v="1"/>
    <x v="1"/>
    <x v="6"/>
    <s v="MWh"/>
  </r>
  <r>
    <x v="1"/>
    <x v="1"/>
    <x v="2"/>
    <x v="1"/>
    <n v="28.995000000000001"/>
    <n v="7917"/>
    <x v="1"/>
    <x v="2"/>
    <x v="6"/>
    <s v="MWh"/>
  </r>
  <r>
    <x v="1"/>
    <x v="0"/>
    <x v="3"/>
    <x v="0"/>
    <n v="165.1"/>
    <n v="182198"/>
    <x v="0"/>
    <x v="0"/>
    <x v="6"/>
    <s v="MWh"/>
  </r>
  <r>
    <x v="1"/>
    <x v="0"/>
    <x v="4"/>
    <x v="1"/>
    <n v="487.10599999999999"/>
    <n v="130221"/>
    <x v="1"/>
    <x v="3"/>
    <x v="6"/>
    <s v="MWh"/>
  </r>
  <r>
    <x v="1"/>
    <x v="0"/>
    <x v="5"/>
    <x v="1"/>
    <n v="22.77"/>
    <n v="9576"/>
    <x v="1"/>
    <x v="4"/>
    <x v="6"/>
    <s v="MWh"/>
  </r>
  <r>
    <x v="1"/>
    <x v="0"/>
    <x v="5"/>
    <x v="0"/>
    <n v="4562.24"/>
    <n v="1685531"/>
    <x v="0"/>
    <x v="4"/>
    <x v="6"/>
    <s v="MWh"/>
  </r>
  <r>
    <x v="1"/>
    <x v="2"/>
    <x v="6"/>
    <x v="1"/>
    <n v="458.16399999999999"/>
    <n v="128200"/>
    <x v="1"/>
    <x v="5"/>
    <x v="6"/>
    <s v="MWh"/>
  </r>
  <r>
    <x v="1"/>
    <x v="0"/>
    <x v="7"/>
    <x v="1"/>
    <n v="1375.6320000000001"/>
    <n v="301869"/>
    <x v="1"/>
    <x v="6"/>
    <x v="6"/>
    <s v="MWh"/>
  </r>
  <r>
    <x v="1"/>
    <x v="0"/>
    <x v="7"/>
    <x v="0"/>
    <n v="1629.5994000000001"/>
    <n v="498607"/>
    <x v="0"/>
    <x v="6"/>
    <x v="6"/>
    <s v="MWh"/>
  </r>
  <r>
    <x v="1"/>
    <x v="1"/>
    <x v="8"/>
    <x v="1"/>
    <n v="97.125"/>
    <n v="30999"/>
    <x v="1"/>
    <x v="2"/>
    <x v="6"/>
    <s v="MWh"/>
  </r>
  <r>
    <x v="1"/>
    <x v="1"/>
    <x v="10"/>
    <x v="1"/>
    <n v="1.917"/>
    <n v="738"/>
    <x v="1"/>
    <x v="2"/>
    <x v="6"/>
    <s v="MWh"/>
  </r>
  <r>
    <x v="1"/>
    <x v="1"/>
    <x v="11"/>
    <x v="1"/>
    <n v="7.8079999999999998"/>
    <n v="1903"/>
    <x v="1"/>
    <x v="2"/>
    <x v="6"/>
    <s v="MWh"/>
  </r>
  <r>
    <x v="1"/>
    <x v="1"/>
    <x v="12"/>
    <x v="1"/>
    <n v="5.5853099999999998"/>
    <n v="1330"/>
    <x v="1"/>
    <x v="1"/>
    <x v="6"/>
    <s v="MWh"/>
  </r>
  <r>
    <x v="1"/>
    <x v="2"/>
    <x v="13"/>
    <x v="1"/>
    <n v="1034.9929999999999"/>
    <n v="273000"/>
    <x v="1"/>
    <x v="7"/>
    <x v="6"/>
    <s v="MWh"/>
  </r>
  <r>
    <x v="1"/>
    <x v="1"/>
    <x v="14"/>
    <x v="1"/>
    <n v="160.82400000000001"/>
    <n v="42900"/>
    <x v="1"/>
    <x v="2"/>
    <x v="6"/>
    <s v="MWh"/>
  </r>
  <r>
    <x v="1"/>
    <x v="1"/>
    <x v="15"/>
    <x v="1"/>
    <n v="410.24900000000002"/>
    <n v="103268"/>
    <x v="1"/>
    <x v="8"/>
    <x v="6"/>
    <s v="MWh"/>
  </r>
  <r>
    <x v="1"/>
    <x v="2"/>
    <x v="16"/>
    <x v="1"/>
    <n v="510.82100000000003"/>
    <n v="142600"/>
    <x v="1"/>
    <x v="5"/>
    <x v="6"/>
    <s v="MWh"/>
  </r>
  <r>
    <x v="1"/>
    <x v="1"/>
    <x v="17"/>
    <x v="1"/>
    <n v="639.45500000000004"/>
    <n v="180438"/>
    <x v="1"/>
    <x v="8"/>
    <x v="6"/>
    <s v="MWh"/>
  </r>
  <r>
    <x v="1"/>
    <x v="1"/>
    <x v="18"/>
    <x v="1"/>
    <n v="375.52100000000002"/>
    <n v="98250"/>
    <x v="1"/>
    <x v="2"/>
    <x v="6"/>
    <s v="MWh"/>
  </r>
  <r>
    <x v="1"/>
    <x v="1"/>
    <x v="19"/>
    <x v="1"/>
    <n v="3317.52"/>
    <n v="810200"/>
    <x v="1"/>
    <x v="1"/>
    <x v="6"/>
    <s v="MWh"/>
  </r>
  <r>
    <x v="1"/>
    <x v="1"/>
    <x v="20"/>
    <x v="1"/>
    <n v="542.85799999999995"/>
    <n v="136840"/>
    <x v="1"/>
    <x v="1"/>
    <x v="6"/>
    <s v="MWh"/>
  </r>
  <r>
    <x v="1"/>
    <x v="0"/>
    <x v="0"/>
    <x v="1"/>
    <n v="0"/>
    <m/>
    <x v="1"/>
    <x v="0"/>
    <x v="7"/>
    <s v="MWh"/>
  </r>
  <r>
    <x v="1"/>
    <x v="0"/>
    <x v="0"/>
    <x v="0"/>
    <n v="22999.9"/>
    <n v="7792707"/>
    <x v="0"/>
    <x v="0"/>
    <x v="7"/>
    <s v="MWh"/>
  </r>
  <r>
    <x v="1"/>
    <x v="1"/>
    <x v="1"/>
    <x v="1"/>
    <n v="3654.4117200000001"/>
    <n v="909544"/>
    <x v="1"/>
    <x v="1"/>
    <x v="7"/>
    <s v="MWh"/>
  </r>
  <r>
    <x v="1"/>
    <x v="1"/>
    <x v="2"/>
    <x v="1"/>
    <n v="22.109000000000002"/>
    <n v="6137"/>
    <x v="1"/>
    <x v="2"/>
    <x v="7"/>
    <s v="MWh"/>
  </r>
  <r>
    <x v="1"/>
    <x v="0"/>
    <x v="3"/>
    <x v="1"/>
    <n v="24.4"/>
    <n v="9272.4"/>
    <x v="1"/>
    <x v="0"/>
    <x v="7"/>
    <s v="MWh"/>
  </r>
  <r>
    <x v="1"/>
    <x v="0"/>
    <x v="3"/>
    <x v="0"/>
    <n v="362.9"/>
    <n v="296885"/>
    <x v="0"/>
    <x v="0"/>
    <x v="7"/>
    <s v="MWh"/>
  </r>
  <r>
    <x v="1"/>
    <x v="0"/>
    <x v="4"/>
    <x v="1"/>
    <n v="508.61799999999999"/>
    <n v="135988"/>
    <x v="1"/>
    <x v="3"/>
    <x v="7"/>
    <s v="MWh"/>
  </r>
  <r>
    <x v="1"/>
    <x v="0"/>
    <x v="5"/>
    <x v="1"/>
    <n v="59.643000000000001"/>
    <n v="20473"/>
    <x v="1"/>
    <x v="4"/>
    <x v="7"/>
    <s v="MWh"/>
  </r>
  <r>
    <x v="1"/>
    <x v="0"/>
    <x v="5"/>
    <x v="0"/>
    <n v="4658.7259999999997"/>
    <n v="1723935"/>
    <x v="0"/>
    <x v="4"/>
    <x v="7"/>
    <s v="MWh"/>
  </r>
  <r>
    <x v="1"/>
    <x v="2"/>
    <x v="6"/>
    <x v="1"/>
    <n v="466.5"/>
    <n v="132400"/>
    <x v="1"/>
    <x v="5"/>
    <x v="7"/>
    <s v="MWh"/>
  </r>
  <r>
    <x v="1"/>
    <x v="0"/>
    <x v="7"/>
    <x v="1"/>
    <n v="793.6"/>
    <n v="177234"/>
    <x v="1"/>
    <x v="6"/>
    <x v="7"/>
    <s v="MWh"/>
  </r>
  <r>
    <x v="1"/>
    <x v="0"/>
    <x v="7"/>
    <x v="0"/>
    <n v="1700.579"/>
    <n v="518215"/>
    <x v="0"/>
    <x v="6"/>
    <x v="7"/>
    <s v="MWh"/>
  </r>
  <r>
    <x v="1"/>
    <x v="1"/>
    <x v="8"/>
    <x v="1"/>
    <n v="90.302999999999997"/>
    <n v="29994"/>
    <x v="1"/>
    <x v="2"/>
    <x v="7"/>
    <s v="MWh"/>
  </r>
  <r>
    <x v="1"/>
    <x v="1"/>
    <x v="10"/>
    <x v="1"/>
    <n v="3.74"/>
    <n v="1401"/>
    <x v="1"/>
    <x v="2"/>
    <x v="7"/>
    <s v="MWh"/>
  </r>
  <r>
    <x v="1"/>
    <x v="1"/>
    <x v="11"/>
    <x v="1"/>
    <n v="10.097"/>
    <n v="2503"/>
    <x v="1"/>
    <x v="2"/>
    <x v="7"/>
    <s v="MWh"/>
  </r>
  <r>
    <x v="1"/>
    <x v="1"/>
    <x v="12"/>
    <x v="1"/>
    <n v="1.6297200000000001"/>
    <n v="500"/>
    <x v="1"/>
    <x v="1"/>
    <x v="7"/>
    <s v="MWh"/>
  </r>
  <r>
    <x v="1"/>
    <x v="2"/>
    <x v="13"/>
    <x v="1"/>
    <n v="885.08699999999999"/>
    <n v="237200"/>
    <x v="1"/>
    <x v="7"/>
    <x v="7"/>
    <s v="MWh"/>
  </r>
  <r>
    <x v="1"/>
    <x v="1"/>
    <x v="14"/>
    <x v="1"/>
    <n v="116.17100000000001"/>
    <n v="30078"/>
    <x v="1"/>
    <x v="2"/>
    <x v="7"/>
    <s v="MWh"/>
  </r>
  <r>
    <x v="1"/>
    <x v="1"/>
    <x v="15"/>
    <x v="1"/>
    <n v="223.98699999999999"/>
    <n v="55486"/>
    <x v="1"/>
    <x v="8"/>
    <x v="7"/>
    <s v="MWh"/>
  </r>
  <r>
    <x v="1"/>
    <x v="2"/>
    <x v="16"/>
    <x v="1"/>
    <n v="508.05099999999999"/>
    <n v="142000"/>
    <x v="1"/>
    <x v="5"/>
    <x v="7"/>
    <s v="MWh"/>
  </r>
  <r>
    <x v="1"/>
    <x v="1"/>
    <x v="17"/>
    <x v="1"/>
    <n v="667.64099999999996"/>
    <n v="168423"/>
    <x v="1"/>
    <x v="8"/>
    <x v="7"/>
    <s v="MWh"/>
  </r>
  <r>
    <x v="1"/>
    <x v="1"/>
    <x v="18"/>
    <x v="1"/>
    <n v="374.48099999999999"/>
    <n v="96650"/>
    <x v="1"/>
    <x v="2"/>
    <x v="7"/>
    <s v="MWh"/>
  </r>
  <r>
    <x v="1"/>
    <x v="1"/>
    <x v="19"/>
    <x v="1"/>
    <n v="2762.1880000000001"/>
    <n v="665200"/>
    <x v="1"/>
    <x v="1"/>
    <x v="7"/>
    <s v="MWh"/>
  </r>
  <r>
    <x v="1"/>
    <x v="1"/>
    <x v="20"/>
    <x v="1"/>
    <n v="457.21699999999998"/>
    <n v="116569"/>
    <x v="1"/>
    <x v="1"/>
    <x v="7"/>
    <s v="MWh"/>
  </r>
  <r>
    <x v="1"/>
    <x v="0"/>
    <x v="0"/>
    <x v="0"/>
    <n v="21934.6"/>
    <n v="7630329"/>
    <x v="0"/>
    <x v="0"/>
    <x v="8"/>
    <s v="MWh"/>
  </r>
  <r>
    <x v="1"/>
    <x v="1"/>
    <x v="1"/>
    <x v="1"/>
    <n v="3474.3270000000002"/>
    <n v="864730"/>
    <x v="1"/>
    <x v="1"/>
    <x v="8"/>
    <s v="MWh"/>
  </r>
  <r>
    <x v="1"/>
    <x v="1"/>
    <x v="2"/>
    <x v="1"/>
    <n v="15.032"/>
    <n v="4025"/>
    <x v="1"/>
    <x v="2"/>
    <x v="8"/>
    <s v="MWh"/>
  </r>
  <r>
    <x v="1"/>
    <x v="0"/>
    <x v="3"/>
    <x v="1"/>
    <n v="9.1"/>
    <n v="3103.17"/>
    <x v="1"/>
    <x v="0"/>
    <x v="8"/>
    <s v="MWh"/>
  </r>
  <r>
    <x v="1"/>
    <x v="0"/>
    <x v="3"/>
    <x v="0"/>
    <n v="125.5"/>
    <n v="128171"/>
    <x v="0"/>
    <x v="0"/>
    <x v="8"/>
    <s v="MWh"/>
  </r>
  <r>
    <x v="1"/>
    <x v="0"/>
    <x v="4"/>
    <x v="1"/>
    <n v="0"/>
    <n v="116810"/>
    <x v="1"/>
    <x v="3"/>
    <x v="8"/>
    <s v="MWh"/>
  </r>
  <r>
    <x v="1"/>
    <x v="0"/>
    <x v="5"/>
    <x v="1"/>
    <n v="94.451999999999998"/>
    <n v="31869"/>
    <x v="1"/>
    <x v="4"/>
    <x v="8"/>
    <s v="MWh"/>
  </r>
  <r>
    <x v="1"/>
    <x v="0"/>
    <x v="5"/>
    <x v="0"/>
    <n v="4330.2830000000004"/>
    <n v="1585684"/>
    <x v="0"/>
    <x v="4"/>
    <x v="8"/>
    <s v="MWh"/>
  </r>
  <r>
    <x v="1"/>
    <x v="2"/>
    <x v="6"/>
    <x v="1"/>
    <n v="394.87599999999998"/>
    <n v="114600"/>
    <x v="1"/>
    <x v="5"/>
    <x v="8"/>
    <s v="MWh"/>
  </r>
  <r>
    <x v="1"/>
    <x v="0"/>
    <x v="7"/>
    <x v="1"/>
    <n v="915.01499999999999"/>
    <n v="216006"/>
    <x v="1"/>
    <x v="6"/>
    <x v="8"/>
    <s v="MWh"/>
  </r>
  <r>
    <x v="1"/>
    <x v="0"/>
    <x v="7"/>
    <x v="0"/>
    <n v="1573.6787999999999"/>
    <n v="482364.72810000001"/>
    <x v="0"/>
    <x v="6"/>
    <x v="8"/>
    <s v="MWh"/>
  </r>
  <r>
    <x v="1"/>
    <x v="1"/>
    <x v="8"/>
    <x v="1"/>
    <n v="74.441000000000003"/>
    <n v="25347"/>
    <x v="1"/>
    <x v="2"/>
    <x v="8"/>
    <s v="MWh"/>
  </r>
  <r>
    <x v="1"/>
    <x v="1"/>
    <x v="10"/>
    <x v="1"/>
    <n v="7.8639999999999999"/>
    <n v="3271"/>
    <x v="1"/>
    <x v="2"/>
    <x v="8"/>
    <s v="MWh"/>
  </r>
  <r>
    <x v="1"/>
    <x v="1"/>
    <x v="11"/>
    <x v="1"/>
    <n v="18.045000000000002"/>
    <n v="4394"/>
    <x v="1"/>
    <x v="2"/>
    <x v="8"/>
    <s v="MWh"/>
  </r>
  <r>
    <x v="1"/>
    <x v="2"/>
    <x v="13"/>
    <x v="1"/>
    <n v="807.91600000000005"/>
    <n v="219400"/>
    <x v="1"/>
    <x v="7"/>
    <x v="8"/>
    <s v="MWh"/>
  </r>
  <r>
    <x v="1"/>
    <x v="1"/>
    <x v="14"/>
    <x v="1"/>
    <n v="80.165999999999997"/>
    <n v="19830"/>
    <x v="1"/>
    <x v="2"/>
    <x v="8"/>
    <s v="MWh"/>
  </r>
  <r>
    <x v="1"/>
    <x v="1"/>
    <x v="15"/>
    <x v="1"/>
    <n v="188.08099999999999"/>
    <n v="48665"/>
    <x v="1"/>
    <x v="8"/>
    <x v="8"/>
    <s v="MWh"/>
  </r>
  <r>
    <x v="1"/>
    <x v="2"/>
    <x v="16"/>
    <x v="1"/>
    <n v="505.13799999999998"/>
    <n v="142400"/>
    <x v="1"/>
    <x v="5"/>
    <x v="8"/>
    <s v="MWh"/>
  </r>
  <r>
    <x v="1"/>
    <x v="1"/>
    <x v="17"/>
    <x v="1"/>
    <n v="583.68799999999999"/>
    <n v="167531"/>
    <x v="1"/>
    <x v="8"/>
    <x v="8"/>
    <s v="MWh"/>
  </r>
  <r>
    <x v="1"/>
    <x v="1"/>
    <x v="18"/>
    <x v="1"/>
    <n v="349.11900000000003"/>
    <n v="89700"/>
    <x v="1"/>
    <x v="2"/>
    <x v="8"/>
    <s v="MWh"/>
  </r>
  <r>
    <x v="1"/>
    <x v="1"/>
    <x v="19"/>
    <x v="1"/>
    <n v="2020.623"/>
    <n v="497954"/>
    <x v="1"/>
    <x v="1"/>
    <x v="8"/>
    <s v="MWh"/>
  </r>
  <r>
    <x v="1"/>
    <x v="1"/>
    <x v="20"/>
    <x v="1"/>
    <n v="237.607"/>
    <n v="61958"/>
    <x v="1"/>
    <x v="1"/>
    <x v="8"/>
    <s v="MWh"/>
  </r>
  <r>
    <x v="1"/>
    <x v="0"/>
    <x v="0"/>
    <x v="0"/>
    <n v="14022.7"/>
    <n v="4917521.8059999999"/>
    <x v="0"/>
    <x v="0"/>
    <x v="9"/>
    <s v="MWh"/>
  </r>
  <r>
    <x v="1"/>
    <x v="1"/>
    <x v="1"/>
    <x v="1"/>
    <n v="5375.8609999999999"/>
    <n v="1356618"/>
    <x v="1"/>
    <x v="1"/>
    <x v="9"/>
    <s v="MWh"/>
  </r>
  <r>
    <x v="1"/>
    <x v="1"/>
    <x v="2"/>
    <x v="1"/>
    <n v="8.6579999999999995"/>
    <n v="2436"/>
    <x v="1"/>
    <x v="2"/>
    <x v="9"/>
    <s v="MWh"/>
  </r>
  <r>
    <x v="1"/>
    <x v="0"/>
    <x v="3"/>
    <x v="0"/>
    <n v="24.6"/>
    <n v="9740"/>
    <x v="0"/>
    <x v="0"/>
    <x v="9"/>
    <s v="MWh"/>
  </r>
  <r>
    <x v="1"/>
    <x v="0"/>
    <x v="4"/>
    <x v="1"/>
    <n v="410.625"/>
    <n v="108842"/>
    <x v="1"/>
    <x v="3"/>
    <x v="9"/>
    <s v="MWh"/>
  </r>
  <r>
    <x v="1"/>
    <x v="0"/>
    <x v="5"/>
    <x v="1"/>
    <n v="762.08199999999999"/>
    <n v="218775.93179999999"/>
    <x v="1"/>
    <x v="4"/>
    <x v="9"/>
    <s v="MWh"/>
  </r>
  <r>
    <x v="1"/>
    <x v="0"/>
    <x v="5"/>
    <x v="0"/>
    <n v="3655.5770000000002"/>
    <n v="1409035.71"/>
    <x v="0"/>
    <x v="4"/>
    <x v="9"/>
    <s v="MWh"/>
  </r>
  <r>
    <x v="1"/>
    <x v="2"/>
    <x v="6"/>
    <x v="1"/>
    <n v="581.84900000000005"/>
    <n v="164200"/>
    <x v="1"/>
    <x v="5"/>
    <x v="9"/>
    <s v="MWh"/>
  </r>
  <r>
    <x v="1"/>
    <x v="0"/>
    <x v="7"/>
    <x v="1"/>
    <n v="316.7"/>
    <n v="96456"/>
    <x v="1"/>
    <x v="6"/>
    <x v="9"/>
    <s v="MWh"/>
  </r>
  <r>
    <x v="1"/>
    <x v="0"/>
    <x v="7"/>
    <x v="0"/>
    <n v="1808.7747999999999"/>
    <n v="568138.69510000001"/>
    <x v="0"/>
    <x v="6"/>
    <x v="9"/>
    <s v="MWh"/>
  </r>
  <r>
    <x v="1"/>
    <x v="1"/>
    <x v="8"/>
    <x v="1"/>
    <n v="89.878"/>
    <n v="29484"/>
    <x v="1"/>
    <x v="2"/>
    <x v="9"/>
    <s v="MWh"/>
  </r>
  <r>
    <x v="1"/>
    <x v="1"/>
    <x v="10"/>
    <x v="1"/>
    <n v="0.98099999999999998"/>
    <n v="420"/>
    <x v="1"/>
    <x v="2"/>
    <x v="9"/>
    <s v="MWh"/>
  </r>
  <r>
    <x v="1"/>
    <x v="1"/>
    <x v="11"/>
    <x v="1"/>
    <n v="4.3410000000000002"/>
    <n v="1272"/>
    <x v="1"/>
    <x v="2"/>
    <x v="9"/>
    <s v="MWh"/>
  </r>
  <r>
    <x v="1"/>
    <x v="1"/>
    <x v="12"/>
    <x v="1"/>
    <n v="0.05"/>
    <n v="50"/>
    <x v="1"/>
    <x v="1"/>
    <x v="9"/>
    <s v="MWh"/>
  </r>
  <r>
    <x v="1"/>
    <x v="2"/>
    <x v="13"/>
    <x v="1"/>
    <n v="761.89200000000005"/>
    <n v="206300"/>
    <x v="1"/>
    <x v="7"/>
    <x v="9"/>
    <s v="MWh"/>
  </r>
  <r>
    <x v="1"/>
    <x v="1"/>
    <x v="14"/>
    <x v="1"/>
    <n v="59.944000000000003"/>
    <n v="15630"/>
    <x v="1"/>
    <x v="2"/>
    <x v="9"/>
    <s v="MWh"/>
  </r>
  <r>
    <x v="1"/>
    <x v="1"/>
    <x v="15"/>
    <x v="1"/>
    <n v="169.78700000000001"/>
    <n v="44607"/>
    <x v="1"/>
    <x v="8"/>
    <x v="9"/>
    <s v="MWh"/>
  </r>
  <r>
    <x v="1"/>
    <x v="2"/>
    <x v="16"/>
    <x v="1"/>
    <n v="536.38199999999995"/>
    <n v="148600"/>
    <x v="1"/>
    <x v="5"/>
    <x v="9"/>
    <s v="MWh"/>
  </r>
  <r>
    <x v="1"/>
    <x v="1"/>
    <x v="17"/>
    <x v="1"/>
    <n v="573.23500000000001"/>
    <n v="163346"/>
    <x v="1"/>
    <x v="8"/>
    <x v="9"/>
    <s v="MWh"/>
  </r>
  <r>
    <x v="1"/>
    <x v="1"/>
    <x v="18"/>
    <x v="1"/>
    <n v="352.16500000000002"/>
    <n v="90550"/>
    <x v="1"/>
    <x v="2"/>
    <x v="9"/>
    <s v="MWh"/>
  </r>
  <r>
    <x v="1"/>
    <x v="1"/>
    <x v="19"/>
    <x v="1"/>
    <n v="2319.1320000000001"/>
    <n v="562291"/>
    <x v="1"/>
    <x v="1"/>
    <x v="9"/>
    <s v="MWh"/>
  </r>
  <r>
    <x v="1"/>
    <x v="1"/>
    <x v="20"/>
    <x v="1"/>
    <n v="203.85"/>
    <n v="647090"/>
    <x v="1"/>
    <x v="1"/>
    <x v="9"/>
    <s v="MWh"/>
  </r>
  <r>
    <x v="1"/>
    <x v="0"/>
    <x v="0"/>
    <x v="0"/>
    <n v="10810.1"/>
    <n v="3505533"/>
    <x v="0"/>
    <x v="0"/>
    <x v="10"/>
    <s v="MWh"/>
  </r>
  <r>
    <x v="1"/>
    <x v="1"/>
    <x v="1"/>
    <x v="1"/>
    <n v="4725.1959999999999"/>
    <n v="1194880"/>
    <x v="1"/>
    <x v="1"/>
    <x v="10"/>
    <s v="MWh"/>
  </r>
  <r>
    <x v="1"/>
    <x v="1"/>
    <x v="2"/>
    <x v="1"/>
    <n v="2.3479999999999999"/>
    <n v="524"/>
    <x v="1"/>
    <x v="2"/>
    <x v="10"/>
    <s v="MWh"/>
  </r>
  <r>
    <x v="1"/>
    <x v="0"/>
    <x v="4"/>
    <x v="1"/>
    <n v="309.93"/>
    <n v="84978"/>
    <x v="1"/>
    <x v="3"/>
    <x v="10"/>
    <s v="MWh"/>
  </r>
  <r>
    <x v="1"/>
    <x v="0"/>
    <x v="5"/>
    <x v="1"/>
    <n v="81.057000000000002"/>
    <n v="29009"/>
    <x v="1"/>
    <x v="4"/>
    <x v="10"/>
    <s v="MWh"/>
  </r>
  <r>
    <x v="1"/>
    <x v="0"/>
    <x v="5"/>
    <x v="0"/>
    <n v="3830.37"/>
    <n v="1382466"/>
    <x v="0"/>
    <x v="4"/>
    <x v="10"/>
    <s v="MWh"/>
  </r>
  <r>
    <x v="1"/>
    <x v="2"/>
    <x v="6"/>
    <x v="1"/>
    <n v="519.61199999999997"/>
    <n v="153900"/>
    <x v="1"/>
    <x v="5"/>
    <x v="10"/>
    <s v="MWh"/>
  </r>
  <r>
    <x v="1"/>
    <x v="0"/>
    <x v="7"/>
    <x v="1"/>
    <n v="662.1"/>
    <n v="146486"/>
    <x v="1"/>
    <x v="6"/>
    <x v="10"/>
    <s v="MWh"/>
  </r>
  <r>
    <x v="1"/>
    <x v="0"/>
    <x v="7"/>
    <x v="0"/>
    <n v="1655.3571999999999"/>
    <n v="524035"/>
    <x v="0"/>
    <x v="6"/>
    <x v="10"/>
    <s v="MWh"/>
  </r>
  <r>
    <x v="1"/>
    <x v="1"/>
    <x v="8"/>
    <x v="1"/>
    <n v="62.188000000000002"/>
    <n v="19195"/>
    <x v="1"/>
    <x v="2"/>
    <x v="10"/>
    <s v="MWh"/>
  </r>
  <r>
    <x v="1"/>
    <x v="1"/>
    <x v="10"/>
    <x v="1"/>
    <n v="2.319"/>
    <n v="763"/>
    <x v="1"/>
    <x v="2"/>
    <x v="10"/>
    <s v="MWh"/>
  </r>
  <r>
    <x v="1"/>
    <x v="1"/>
    <x v="12"/>
    <x v="1"/>
    <n v="0"/>
    <n v="100"/>
    <x v="1"/>
    <x v="1"/>
    <x v="10"/>
    <s v="MWh"/>
  </r>
  <r>
    <x v="1"/>
    <x v="2"/>
    <x v="13"/>
    <x v="1"/>
    <n v="898.60599999999999"/>
    <n v="240900"/>
    <x v="1"/>
    <x v="7"/>
    <x v="10"/>
    <s v="MWh"/>
  </r>
  <r>
    <x v="1"/>
    <x v="1"/>
    <x v="14"/>
    <x v="1"/>
    <n v="68.015000000000001"/>
    <n v="16915"/>
    <x v="1"/>
    <x v="2"/>
    <x v="10"/>
    <s v="MWh"/>
  </r>
  <r>
    <x v="1"/>
    <x v="1"/>
    <x v="15"/>
    <x v="1"/>
    <n v="156.423"/>
    <n v="41600"/>
    <x v="1"/>
    <x v="8"/>
    <x v="10"/>
    <s v="MWh"/>
  </r>
  <r>
    <x v="1"/>
    <x v="2"/>
    <x v="16"/>
    <x v="1"/>
    <n v="772.93499999999995"/>
    <n v="203600"/>
    <x v="1"/>
    <x v="5"/>
    <x v="10"/>
    <s v="MWh"/>
  </r>
  <r>
    <x v="1"/>
    <x v="1"/>
    <x v="17"/>
    <x v="1"/>
    <n v="544.70000000000005"/>
    <n v="154117"/>
    <x v="1"/>
    <x v="8"/>
    <x v="10"/>
    <s v="MWh"/>
  </r>
  <r>
    <x v="1"/>
    <x v="1"/>
    <x v="18"/>
    <x v="1"/>
    <n v="301.60199999999998"/>
    <n v="78250"/>
    <x v="1"/>
    <x v="2"/>
    <x v="10"/>
    <s v="MWh"/>
  </r>
  <r>
    <x v="1"/>
    <x v="1"/>
    <x v="19"/>
    <x v="1"/>
    <n v="2811.69"/>
    <n v="673083"/>
    <x v="1"/>
    <x v="1"/>
    <x v="10"/>
    <s v="MWh"/>
  </r>
  <r>
    <x v="1"/>
    <x v="1"/>
    <x v="20"/>
    <x v="1"/>
    <n v="347.11700000000002"/>
    <n v="87997"/>
    <x v="1"/>
    <x v="1"/>
    <x v="10"/>
    <s v="MWh"/>
  </r>
  <r>
    <x v="1"/>
    <x v="0"/>
    <x v="0"/>
    <x v="0"/>
    <n v="19341.685000000001"/>
    <n v="6278657.4960000003"/>
    <x v="0"/>
    <x v="0"/>
    <x v="11"/>
    <s v="MWh"/>
  </r>
  <r>
    <x v="1"/>
    <x v="1"/>
    <x v="21"/>
    <x v="1"/>
    <n v="4.0030000000000001"/>
    <n v="1190.250391"/>
    <x v="1"/>
    <x v="8"/>
    <x v="11"/>
    <s v="MWh"/>
  </r>
  <r>
    <x v="1"/>
    <x v="1"/>
    <x v="1"/>
    <x v="1"/>
    <n v="4768.1989999999996"/>
    <n v="1215326.933"/>
    <x v="1"/>
    <x v="1"/>
    <x v="11"/>
    <s v="MWh"/>
  </r>
  <r>
    <x v="1"/>
    <x v="1"/>
    <x v="2"/>
    <x v="1"/>
    <n v="5.7510000000000003"/>
    <n v="1619.549792"/>
    <x v="1"/>
    <x v="2"/>
    <x v="11"/>
    <s v="MWh"/>
  </r>
  <r>
    <x v="1"/>
    <x v="0"/>
    <x v="3"/>
    <x v="0"/>
    <n v="15.1"/>
    <n v="13646"/>
    <x v="0"/>
    <x v="0"/>
    <x v="11"/>
    <s v="MWh"/>
  </r>
  <r>
    <x v="1"/>
    <x v="0"/>
    <x v="4"/>
    <x v="1"/>
    <n v="337.767"/>
    <n v="94175"/>
    <x v="1"/>
    <x v="3"/>
    <x v="11"/>
    <s v="MWh"/>
  </r>
  <r>
    <x v="1"/>
    <x v="0"/>
    <x v="5"/>
    <x v="0"/>
    <n v="4229.3900000000003"/>
    <n v="1559024"/>
    <x v="0"/>
    <x v="4"/>
    <x v="11"/>
    <s v="MWh"/>
  </r>
  <r>
    <x v="1"/>
    <x v="2"/>
    <x v="6"/>
    <x v="1"/>
    <n v="408.649"/>
    <n v="102700"/>
    <x v="1"/>
    <x v="5"/>
    <x v="11"/>
    <s v="MWh"/>
  </r>
  <r>
    <x v="1"/>
    <x v="0"/>
    <x v="7"/>
    <x v="0"/>
    <n v="1716.4438"/>
    <n v="546205"/>
    <x v="0"/>
    <x v="6"/>
    <x v="11"/>
    <s v="MWh"/>
  </r>
  <r>
    <x v="1"/>
    <x v="1"/>
    <x v="8"/>
    <x v="1"/>
    <n v="36.798999999999999"/>
    <n v="12691.17692"/>
    <x v="1"/>
    <x v="2"/>
    <x v="11"/>
    <s v="MWh"/>
  </r>
  <r>
    <x v="1"/>
    <x v="1"/>
    <x v="10"/>
    <x v="1"/>
    <n v="0.73"/>
    <n v="285.08875740000002"/>
    <x v="1"/>
    <x v="2"/>
    <x v="11"/>
    <s v="MWh"/>
  </r>
  <r>
    <x v="1"/>
    <x v="1"/>
    <x v="11"/>
    <x v="1"/>
    <n v="2.5950000000000002"/>
    <n v="682.13087250000001"/>
    <x v="1"/>
    <x v="2"/>
    <x v="11"/>
    <s v="MWh"/>
  </r>
  <r>
    <x v="1"/>
    <x v="2"/>
    <x v="13"/>
    <x v="1"/>
    <n v="1132.808"/>
    <n v="300000"/>
    <x v="1"/>
    <x v="7"/>
    <x v="11"/>
    <s v="MWh"/>
  </r>
  <r>
    <x v="1"/>
    <x v="1"/>
    <x v="14"/>
    <x v="1"/>
    <n v="59.392000000000003"/>
    <n v="16652.921350000001"/>
    <x v="1"/>
    <x v="2"/>
    <x v="11"/>
    <s v="MWh"/>
  </r>
  <r>
    <x v="1"/>
    <x v="1"/>
    <x v="15"/>
    <x v="1"/>
    <n v="148.249"/>
    <n v="39984.287609999999"/>
    <x v="1"/>
    <x v="8"/>
    <x v="11"/>
    <s v="MWh"/>
  </r>
  <r>
    <x v="1"/>
    <x v="2"/>
    <x v="16"/>
    <x v="1"/>
    <n v="793.19600000000003"/>
    <n v="208400"/>
    <x v="1"/>
    <x v="5"/>
    <x v="11"/>
    <s v="MWh"/>
  </r>
  <r>
    <x v="1"/>
    <x v="1"/>
    <x v="17"/>
    <x v="1"/>
    <n v="705.72400000000005"/>
    <n v="196052.20009999999"/>
    <x v="1"/>
    <x v="8"/>
    <x v="11"/>
    <s v="MWh"/>
  </r>
  <r>
    <x v="1"/>
    <x v="1"/>
    <x v="18"/>
    <x v="1"/>
    <n v="339.67500000000001"/>
    <n v="88456.486669999998"/>
    <x v="1"/>
    <x v="2"/>
    <x v="11"/>
    <s v="MWh"/>
  </r>
  <r>
    <x v="1"/>
    <x v="1"/>
    <x v="19"/>
    <x v="1"/>
    <n v="2262.9659999999999"/>
    <n v="548425.11730000004"/>
    <x v="1"/>
    <x v="1"/>
    <x v="11"/>
    <s v="MWh"/>
  </r>
  <r>
    <x v="1"/>
    <x v="1"/>
    <x v="20"/>
    <x v="1"/>
    <n v="282.988"/>
    <n v="73243.59577"/>
    <x v="1"/>
    <x v="1"/>
    <x v="11"/>
    <s v="MWh"/>
  </r>
  <r>
    <x v="2"/>
    <x v="0"/>
    <x v="0"/>
    <x v="0"/>
    <n v="11971.9"/>
    <n v="4090507.4219999998"/>
    <x v="0"/>
    <x v="0"/>
    <x v="0"/>
    <s v="MWh"/>
  </r>
  <r>
    <x v="2"/>
    <x v="1"/>
    <x v="21"/>
    <x v="1"/>
    <n v="1.278"/>
    <n v="380"/>
    <x v="1"/>
    <x v="8"/>
    <x v="0"/>
    <s v="MWh"/>
  </r>
  <r>
    <x v="2"/>
    <x v="1"/>
    <x v="1"/>
    <x v="1"/>
    <n v="4457.1766100000004"/>
    <n v="1136053"/>
    <x v="1"/>
    <x v="1"/>
    <x v="0"/>
    <s v="MWh"/>
  </r>
  <r>
    <x v="2"/>
    <x v="1"/>
    <x v="2"/>
    <x v="1"/>
    <n v="2.1589999999999998"/>
    <n v="608"/>
    <x v="1"/>
    <x v="2"/>
    <x v="0"/>
    <s v="MWh"/>
  </r>
  <r>
    <x v="2"/>
    <x v="0"/>
    <x v="3"/>
    <x v="0"/>
    <n v="7.5"/>
    <n v="9508"/>
    <x v="0"/>
    <x v="0"/>
    <x v="0"/>
    <s v="MWh"/>
  </r>
  <r>
    <x v="2"/>
    <x v="0"/>
    <x v="4"/>
    <x v="1"/>
    <n v="368.05200000000002"/>
    <n v="101519"/>
    <x v="1"/>
    <x v="3"/>
    <x v="0"/>
    <s v="MWh"/>
  </r>
  <r>
    <x v="2"/>
    <x v="0"/>
    <x v="5"/>
    <x v="1"/>
    <n v="85.710999999999999"/>
    <n v="23166"/>
    <x v="1"/>
    <x v="4"/>
    <x v="0"/>
    <s v="MWh"/>
  </r>
  <r>
    <x v="2"/>
    <x v="0"/>
    <x v="5"/>
    <x v="0"/>
    <n v="4219.5209999999997"/>
    <n v="1598571.68"/>
    <x v="0"/>
    <x v="4"/>
    <x v="0"/>
    <s v="MWh"/>
  </r>
  <r>
    <x v="2"/>
    <x v="2"/>
    <x v="6"/>
    <x v="1"/>
    <n v="367.48"/>
    <n v="95100"/>
    <x v="1"/>
    <x v="5"/>
    <x v="0"/>
    <s v="MWh"/>
  </r>
  <r>
    <x v="2"/>
    <x v="0"/>
    <x v="7"/>
    <x v="1"/>
    <n v="368.9"/>
    <n v="123387"/>
    <x v="1"/>
    <x v="6"/>
    <x v="0"/>
    <s v="MWh"/>
  </r>
  <r>
    <x v="2"/>
    <x v="0"/>
    <x v="7"/>
    <x v="0"/>
    <n v="1834.9634000000001"/>
    <n v="575946"/>
    <x v="0"/>
    <x v="6"/>
    <x v="0"/>
    <s v="MWh"/>
  </r>
  <r>
    <x v="2"/>
    <x v="1"/>
    <x v="8"/>
    <x v="1"/>
    <n v="44.868000000000002"/>
    <n v="15474"/>
    <x v="1"/>
    <x v="2"/>
    <x v="0"/>
    <s v="MWh"/>
  </r>
  <r>
    <x v="2"/>
    <x v="1"/>
    <x v="9"/>
    <x v="1"/>
    <n v="0"/>
    <n v="100"/>
    <x v="1"/>
    <x v="1"/>
    <x v="0"/>
    <s v="MWh"/>
  </r>
  <r>
    <x v="2"/>
    <x v="1"/>
    <x v="10"/>
    <x v="1"/>
    <n v="0.16900000000000001"/>
    <n v="66"/>
    <x v="1"/>
    <x v="2"/>
    <x v="0"/>
    <s v="MWh"/>
  </r>
  <r>
    <x v="2"/>
    <x v="1"/>
    <x v="11"/>
    <x v="1"/>
    <n v="0.89400000000000002"/>
    <n v="235"/>
    <x v="1"/>
    <x v="2"/>
    <x v="0"/>
    <s v="MWh"/>
  </r>
  <r>
    <x v="2"/>
    <x v="1"/>
    <x v="12"/>
    <x v="1"/>
    <n v="3.4536099999999998"/>
    <n v="6300"/>
    <x v="1"/>
    <x v="1"/>
    <x v="0"/>
    <s v="MWh"/>
  </r>
  <r>
    <x v="2"/>
    <x v="2"/>
    <x v="13"/>
    <x v="1"/>
    <n v="840.14400000000001"/>
    <n v="225600"/>
    <x v="1"/>
    <x v="7"/>
    <x v="0"/>
    <s v="MWh"/>
  </r>
  <r>
    <x v="2"/>
    <x v="1"/>
    <x v="14"/>
    <x v="1"/>
    <n v="26.053000000000001"/>
    <n v="7305"/>
    <x v="1"/>
    <x v="2"/>
    <x v="0"/>
    <s v="MWh"/>
  </r>
  <r>
    <x v="2"/>
    <x v="1"/>
    <x v="15"/>
    <x v="1"/>
    <n v="109.955"/>
    <n v="29656"/>
    <x v="1"/>
    <x v="8"/>
    <x v="0"/>
    <s v="MWh"/>
  </r>
  <r>
    <x v="2"/>
    <x v="2"/>
    <x v="16"/>
    <x v="1"/>
    <n v="763.32399999999996"/>
    <n v="202400"/>
    <x v="1"/>
    <x v="5"/>
    <x v="0"/>
    <s v="MWh"/>
  </r>
  <r>
    <x v="2"/>
    <x v="1"/>
    <x v="17"/>
    <x v="1"/>
    <n v="580.73900000000003"/>
    <n v="161331"/>
    <x v="1"/>
    <x v="8"/>
    <x v="0"/>
    <s v="MWh"/>
  </r>
  <r>
    <x v="2"/>
    <x v="1"/>
    <x v="18"/>
    <x v="1"/>
    <n v="324.86599999999999"/>
    <n v="84600"/>
    <x v="1"/>
    <x v="2"/>
    <x v="0"/>
    <s v="MWh"/>
  </r>
  <r>
    <x v="2"/>
    <x v="1"/>
    <x v="19"/>
    <x v="1"/>
    <n v="2123.5419999999999"/>
    <n v="514636"/>
    <x v="1"/>
    <x v="1"/>
    <x v="0"/>
    <s v="MWh"/>
  </r>
  <r>
    <x v="2"/>
    <x v="1"/>
    <x v="20"/>
    <x v="1"/>
    <n v="438.096"/>
    <n v="113389"/>
    <x v="1"/>
    <x v="1"/>
    <x v="0"/>
    <s v="MWh"/>
  </r>
  <r>
    <x v="2"/>
    <x v="0"/>
    <x v="0"/>
    <x v="0"/>
    <n v="12518.3"/>
    <n v="4348925"/>
    <x v="0"/>
    <x v="0"/>
    <x v="1"/>
    <s v="MWh"/>
  </r>
  <r>
    <x v="2"/>
    <x v="1"/>
    <x v="1"/>
    <x v="1"/>
    <n v="2126.2849200000001"/>
    <n v="524708"/>
    <x v="1"/>
    <x v="1"/>
    <x v="1"/>
    <s v="MWh"/>
  </r>
  <r>
    <x v="2"/>
    <x v="1"/>
    <x v="2"/>
    <x v="1"/>
    <n v="1.9139999999999999"/>
    <n v="581"/>
    <x v="1"/>
    <x v="2"/>
    <x v="1"/>
    <s v="MWh"/>
  </r>
  <r>
    <x v="2"/>
    <x v="0"/>
    <x v="3"/>
    <x v="0"/>
    <n v="13"/>
    <n v="13897"/>
    <x v="0"/>
    <x v="0"/>
    <x v="1"/>
    <s v="MWh"/>
  </r>
  <r>
    <x v="2"/>
    <x v="0"/>
    <x v="4"/>
    <x v="1"/>
    <n v="457.44099999999997"/>
    <n v="123019"/>
    <x v="1"/>
    <x v="3"/>
    <x v="1"/>
    <s v="MWh"/>
  </r>
  <r>
    <x v="2"/>
    <x v="0"/>
    <x v="5"/>
    <x v="0"/>
    <n v="3954.569"/>
    <n v="1525967"/>
    <x v="0"/>
    <x v="4"/>
    <x v="1"/>
    <s v="MWh"/>
  </r>
  <r>
    <x v="2"/>
    <x v="2"/>
    <x v="6"/>
    <x v="1"/>
    <n v="105.123"/>
    <n v="29600"/>
    <x v="1"/>
    <x v="5"/>
    <x v="1"/>
    <s v="MWh"/>
  </r>
  <r>
    <x v="2"/>
    <x v="0"/>
    <x v="7"/>
    <x v="1"/>
    <n v="637.4"/>
    <n v="186374"/>
    <x v="1"/>
    <x v="6"/>
    <x v="1"/>
    <s v="MWh"/>
  </r>
  <r>
    <x v="2"/>
    <x v="0"/>
    <x v="7"/>
    <x v="0"/>
    <n v="1418.3050000000001"/>
    <n v="494953"/>
    <x v="0"/>
    <x v="6"/>
    <x v="1"/>
    <s v="MWh"/>
  </r>
  <r>
    <x v="2"/>
    <x v="1"/>
    <x v="8"/>
    <x v="1"/>
    <n v="45.338000000000001"/>
    <n v="16095"/>
    <x v="1"/>
    <x v="2"/>
    <x v="1"/>
    <s v="MWh"/>
  </r>
  <r>
    <x v="2"/>
    <x v="1"/>
    <x v="10"/>
    <x v="1"/>
    <n v="0.14799999999999999"/>
    <n v="90"/>
    <x v="1"/>
    <x v="2"/>
    <x v="1"/>
    <s v="MWh"/>
  </r>
  <r>
    <x v="2"/>
    <x v="1"/>
    <x v="12"/>
    <x v="1"/>
    <n v="9.2000000000000003E-4"/>
    <n v="50"/>
    <x v="1"/>
    <x v="1"/>
    <x v="1"/>
    <s v="MWh"/>
  </r>
  <r>
    <x v="2"/>
    <x v="2"/>
    <x v="13"/>
    <x v="1"/>
    <n v="761.78800000000001"/>
    <n v="207200"/>
    <x v="1"/>
    <x v="7"/>
    <x v="1"/>
    <s v="MWh"/>
  </r>
  <r>
    <x v="2"/>
    <x v="1"/>
    <x v="14"/>
    <x v="1"/>
    <n v="28.792000000000002"/>
    <n v="9930"/>
    <x v="1"/>
    <x v="2"/>
    <x v="1"/>
    <s v="MWh"/>
  </r>
  <r>
    <x v="2"/>
    <x v="1"/>
    <x v="15"/>
    <x v="1"/>
    <n v="120.583"/>
    <n v="31508"/>
    <x v="1"/>
    <x v="8"/>
    <x v="1"/>
    <s v="MWh"/>
  </r>
  <r>
    <x v="2"/>
    <x v="2"/>
    <x v="16"/>
    <x v="1"/>
    <n v="683.86800000000005"/>
    <n v="185200"/>
    <x v="1"/>
    <x v="5"/>
    <x v="1"/>
    <s v="MWh"/>
  </r>
  <r>
    <x v="2"/>
    <x v="1"/>
    <x v="17"/>
    <x v="1"/>
    <n v="553.84"/>
    <n v="152274"/>
    <x v="1"/>
    <x v="8"/>
    <x v="1"/>
    <s v="MWh"/>
  </r>
  <r>
    <x v="2"/>
    <x v="1"/>
    <x v="18"/>
    <x v="1"/>
    <n v="304.476"/>
    <n v="79050"/>
    <x v="1"/>
    <x v="2"/>
    <x v="1"/>
    <s v="MWh"/>
  </r>
  <r>
    <x v="2"/>
    <x v="1"/>
    <x v="19"/>
    <x v="1"/>
    <n v="1487.077"/>
    <n v="360284"/>
    <x v="1"/>
    <x v="1"/>
    <x v="1"/>
    <s v="MWh"/>
  </r>
  <r>
    <x v="2"/>
    <x v="1"/>
    <x v="20"/>
    <x v="1"/>
    <n v="154.12299999999999"/>
    <n v="42409"/>
    <x v="1"/>
    <x v="1"/>
    <x v="1"/>
    <s v="MWh"/>
  </r>
  <r>
    <x v="2"/>
    <x v="0"/>
    <x v="0"/>
    <x v="0"/>
    <n v="19707.900000000001"/>
    <n v="6468241.4000000004"/>
    <x v="0"/>
    <x v="0"/>
    <x v="2"/>
    <s v="MWh"/>
  </r>
  <r>
    <x v="2"/>
    <x v="1"/>
    <x v="21"/>
    <x v="1"/>
    <n v="6.9"/>
    <n v="1990"/>
    <x v="1"/>
    <x v="8"/>
    <x v="2"/>
    <s v="MWh"/>
  </r>
  <r>
    <x v="2"/>
    <x v="1"/>
    <x v="1"/>
    <x v="1"/>
    <n v="3382.9"/>
    <n v="840691"/>
    <x v="1"/>
    <x v="1"/>
    <x v="2"/>
    <s v="MWh"/>
  </r>
  <r>
    <x v="2"/>
    <x v="1"/>
    <x v="2"/>
    <x v="1"/>
    <n v="2.5"/>
    <n v="809"/>
    <x v="1"/>
    <x v="2"/>
    <x v="2"/>
    <s v="MWh"/>
  </r>
  <r>
    <x v="2"/>
    <x v="0"/>
    <x v="4"/>
    <x v="1"/>
    <n v="482.2"/>
    <n v="129679"/>
    <x v="1"/>
    <x v="3"/>
    <x v="2"/>
    <s v="MWh"/>
  </r>
  <r>
    <x v="2"/>
    <x v="0"/>
    <x v="5"/>
    <x v="1"/>
    <n v="105.1"/>
    <n v="26636.1"/>
    <x v="1"/>
    <x v="4"/>
    <x v="2"/>
    <s v="MWh"/>
  </r>
  <r>
    <x v="2"/>
    <x v="0"/>
    <x v="5"/>
    <x v="0"/>
    <n v="4152.1000000000004"/>
    <n v="1567069.6"/>
    <x v="0"/>
    <x v="4"/>
    <x v="2"/>
    <s v="MWh"/>
  </r>
  <r>
    <x v="2"/>
    <x v="0"/>
    <x v="7"/>
    <x v="1"/>
    <n v="492.1"/>
    <n v="149215"/>
    <x v="1"/>
    <x v="6"/>
    <x v="2"/>
    <s v="MWh"/>
  </r>
  <r>
    <x v="2"/>
    <x v="0"/>
    <x v="7"/>
    <x v="0"/>
    <n v="1793.6"/>
    <n v="575703"/>
    <x v="0"/>
    <x v="6"/>
    <x v="2"/>
    <s v="MWh"/>
  </r>
  <r>
    <x v="2"/>
    <x v="1"/>
    <x v="8"/>
    <x v="1"/>
    <n v="71.7"/>
    <n v="24803"/>
    <x v="1"/>
    <x v="2"/>
    <x v="2"/>
    <s v="MWh"/>
  </r>
  <r>
    <x v="2"/>
    <x v="1"/>
    <x v="10"/>
    <x v="1"/>
    <n v="0"/>
    <n v="23"/>
    <x v="1"/>
    <x v="2"/>
    <x v="2"/>
    <s v="MWh"/>
  </r>
  <r>
    <x v="2"/>
    <x v="1"/>
    <x v="12"/>
    <x v="1"/>
    <n v="3.9"/>
    <n v="1100"/>
    <x v="1"/>
    <x v="1"/>
    <x v="2"/>
    <s v="MWh"/>
  </r>
  <r>
    <x v="2"/>
    <x v="2"/>
    <x v="13"/>
    <x v="1"/>
    <n v="772.3"/>
    <n v="211700"/>
    <x v="1"/>
    <x v="7"/>
    <x v="2"/>
    <s v="MWh"/>
  </r>
  <r>
    <x v="2"/>
    <x v="1"/>
    <x v="14"/>
    <x v="1"/>
    <n v="49.5"/>
    <n v="14000"/>
    <x v="1"/>
    <x v="2"/>
    <x v="2"/>
    <s v="MWh"/>
  </r>
  <r>
    <x v="2"/>
    <x v="1"/>
    <x v="15"/>
    <x v="1"/>
    <n v="175.8"/>
    <n v="45114"/>
    <x v="1"/>
    <x v="8"/>
    <x v="2"/>
    <s v="MWh"/>
  </r>
  <r>
    <x v="2"/>
    <x v="2"/>
    <x v="16"/>
    <x v="1"/>
    <n v="775.5"/>
    <n v="214200"/>
    <x v="1"/>
    <x v="5"/>
    <x v="2"/>
    <s v="MWh"/>
  </r>
  <r>
    <x v="2"/>
    <x v="1"/>
    <x v="17"/>
    <x v="1"/>
    <n v="564.1"/>
    <n v="157345"/>
    <x v="1"/>
    <x v="8"/>
    <x v="2"/>
    <s v="MWh"/>
  </r>
  <r>
    <x v="2"/>
    <x v="1"/>
    <x v="18"/>
    <x v="1"/>
    <n v="312"/>
    <n v="79850"/>
    <x v="1"/>
    <x v="2"/>
    <x v="2"/>
    <s v="MWh"/>
  </r>
  <r>
    <x v="2"/>
    <x v="1"/>
    <x v="19"/>
    <x v="1"/>
    <n v="1870.2"/>
    <n v="445665"/>
    <x v="1"/>
    <x v="1"/>
    <x v="2"/>
    <s v="MWh"/>
  </r>
  <r>
    <x v="2"/>
    <x v="1"/>
    <x v="20"/>
    <x v="1"/>
    <n v="65.2"/>
    <n v="18296"/>
    <x v="1"/>
    <x v="1"/>
    <x v="2"/>
    <s v="MWh"/>
  </r>
  <r>
    <x v="2"/>
    <x v="0"/>
    <x v="0"/>
    <x v="0"/>
    <n v="20563.3"/>
    <n v="6308081.7000000002"/>
    <x v="0"/>
    <x v="0"/>
    <x v="3"/>
    <s v="MWh"/>
  </r>
  <r>
    <x v="2"/>
    <x v="1"/>
    <x v="1"/>
    <x v="1"/>
    <n v="3496.8"/>
    <n v="875708"/>
    <x v="1"/>
    <x v="1"/>
    <x v="3"/>
    <s v="MWh"/>
  </r>
  <r>
    <x v="2"/>
    <x v="1"/>
    <x v="2"/>
    <x v="1"/>
    <n v="9.3000000000000007"/>
    <n v="2313"/>
    <x v="1"/>
    <x v="2"/>
    <x v="3"/>
    <s v="MWh"/>
  </r>
  <r>
    <x v="2"/>
    <x v="0"/>
    <x v="4"/>
    <x v="1"/>
    <n v="491.1"/>
    <n v="132070"/>
    <x v="1"/>
    <x v="3"/>
    <x v="3"/>
    <s v="MWh"/>
  </r>
  <r>
    <x v="2"/>
    <x v="0"/>
    <x v="5"/>
    <x v="0"/>
    <n v="3836.8"/>
    <n v="1416085"/>
    <x v="0"/>
    <x v="4"/>
    <x v="3"/>
    <s v="MWh"/>
  </r>
  <r>
    <x v="2"/>
    <x v="0"/>
    <x v="7"/>
    <x v="1"/>
    <n v="659.3"/>
    <n v="245997.9"/>
    <x v="1"/>
    <x v="6"/>
    <x v="3"/>
    <s v="MWh"/>
  </r>
  <r>
    <x v="2"/>
    <x v="0"/>
    <x v="7"/>
    <x v="0"/>
    <n v="1782"/>
    <n v="550880"/>
    <x v="0"/>
    <x v="6"/>
    <x v="3"/>
    <s v="MWh"/>
  </r>
  <r>
    <x v="2"/>
    <x v="1"/>
    <x v="8"/>
    <x v="1"/>
    <n v="65.5"/>
    <n v="21353"/>
    <x v="1"/>
    <x v="2"/>
    <x v="3"/>
    <s v="MWh"/>
  </r>
  <r>
    <x v="2"/>
    <x v="1"/>
    <x v="10"/>
    <x v="1"/>
    <n v="0.6"/>
    <n v="290"/>
    <x v="1"/>
    <x v="2"/>
    <x v="3"/>
    <s v="MWh"/>
  </r>
  <r>
    <x v="2"/>
    <x v="1"/>
    <x v="12"/>
    <x v="1"/>
    <n v="4.2"/>
    <n v="1050"/>
    <x v="1"/>
    <x v="1"/>
    <x v="3"/>
    <s v="MWh"/>
  </r>
  <r>
    <x v="2"/>
    <x v="2"/>
    <x v="13"/>
    <x v="1"/>
    <n v="818.8"/>
    <n v="226000"/>
    <x v="1"/>
    <x v="7"/>
    <x v="3"/>
    <s v="MWh"/>
  </r>
  <r>
    <x v="2"/>
    <x v="1"/>
    <x v="14"/>
    <x v="1"/>
    <n v="49.2"/>
    <n v="14000"/>
    <x v="1"/>
    <x v="2"/>
    <x v="3"/>
    <s v="MWh"/>
  </r>
  <r>
    <x v="2"/>
    <x v="1"/>
    <x v="15"/>
    <x v="1"/>
    <n v="181.6"/>
    <n v="47200"/>
    <x v="1"/>
    <x v="8"/>
    <x v="3"/>
    <s v="MWh"/>
  </r>
  <r>
    <x v="2"/>
    <x v="2"/>
    <x v="16"/>
    <x v="1"/>
    <n v="669.2"/>
    <n v="190000"/>
    <x v="1"/>
    <x v="5"/>
    <x v="3"/>
    <s v="MWh"/>
  </r>
  <r>
    <x v="2"/>
    <x v="1"/>
    <x v="17"/>
    <x v="1"/>
    <n v="555.4"/>
    <n v="154483"/>
    <x v="1"/>
    <x v="8"/>
    <x v="3"/>
    <s v="MWh"/>
  </r>
  <r>
    <x v="2"/>
    <x v="1"/>
    <x v="18"/>
    <x v="1"/>
    <n v="308.7"/>
    <n v="79800"/>
    <x v="1"/>
    <x v="2"/>
    <x v="3"/>
    <s v="MWh"/>
  </r>
  <r>
    <x v="2"/>
    <x v="1"/>
    <x v="19"/>
    <x v="1"/>
    <n v="1940.8"/>
    <n v="464673"/>
    <x v="1"/>
    <x v="1"/>
    <x v="3"/>
    <s v="MWh"/>
  </r>
  <r>
    <x v="2"/>
    <x v="1"/>
    <x v="20"/>
    <x v="1"/>
    <n v="96.9"/>
    <n v="26629"/>
    <x v="1"/>
    <x v="1"/>
    <x v="3"/>
    <s v="MWh"/>
  </r>
  <r>
    <x v="2"/>
    <x v="0"/>
    <x v="0"/>
    <x v="0"/>
    <n v="22211.9"/>
    <n v="6998596.7999999998"/>
    <x v="0"/>
    <x v="0"/>
    <x v="4"/>
    <s v="MWh"/>
  </r>
  <r>
    <x v="2"/>
    <x v="1"/>
    <x v="1"/>
    <x v="1"/>
    <n v="3736.6"/>
    <n v="923687"/>
    <x v="1"/>
    <x v="1"/>
    <x v="4"/>
    <s v="MWh"/>
  </r>
  <r>
    <x v="2"/>
    <x v="1"/>
    <x v="2"/>
    <x v="1"/>
    <n v="9.5"/>
    <n v="2393"/>
    <x v="1"/>
    <x v="2"/>
    <x v="4"/>
    <s v="MWh"/>
  </r>
  <r>
    <x v="2"/>
    <x v="0"/>
    <x v="3"/>
    <x v="0"/>
    <n v="112.3"/>
    <n v="122468"/>
    <x v="0"/>
    <x v="0"/>
    <x v="4"/>
    <s v="MWh"/>
  </r>
  <r>
    <x v="2"/>
    <x v="0"/>
    <x v="4"/>
    <x v="1"/>
    <n v="501.4"/>
    <n v="131923"/>
    <x v="1"/>
    <x v="3"/>
    <x v="4"/>
    <s v="MWh"/>
  </r>
  <r>
    <x v="2"/>
    <x v="0"/>
    <x v="5"/>
    <x v="1"/>
    <n v="5.5"/>
    <n v="1133.4000000000001"/>
    <x v="1"/>
    <x v="4"/>
    <x v="4"/>
    <s v="MWh"/>
  </r>
  <r>
    <x v="2"/>
    <x v="0"/>
    <x v="5"/>
    <x v="0"/>
    <n v="3996.9"/>
    <n v="1419782.6"/>
    <x v="0"/>
    <x v="4"/>
    <x v="4"/>
    <s v="MWh"/>
  </r>
  <r>
    <x v="2"/>
    <x v="0"/>
    <x v="7"/>
    <x v="1"/>
    <n v="311.8"/>
    <n v="87641"/>
    <x v="1"/>
    <x v="6"/>
    <x v="4"/>
    <s v="MWh"/>
  </r>
  <r>
    <x v="2"/>
    <x v="0"/>
    <x v="7"/>
    <x v="0"/>
    <n v="2066"/>
    <n v="667304.9"/>
    <x v="0"/>
    <x v="6"/>
    <x v="4"/>
    <s v="MWh"/>
  </r>
  <r>
    <x v="2"/>
    <x v="1"/>
    <x v="8"/>
    <x v="1"/>
    <n v="71.8"/>
    <n v="22478"/>
    <x v="1"/>
    <x v="2"/>
    <x v="4"/>
    <s v="MWh"/>
  </r>
  <r>
    <x v="2"/>
    <x v="1"/>
    <x v="10"/>
    <x v="1"/>
    <n v="0.6"/>
    <n v="310"/>
    <x v="1"/>
    <x v="2"/>
    <x v="4"/>
    <s v="MWh"/>
  </r>
  <r>
    <x v="2"/>
    <x v="1"/>
    <x v="12"/>
    <x v="1"/>
    <n v="0"/>
    <n v="50"/>
    <x v="1"/>
    <x v="1"/>
    <x v="4"/>
    <s v="MWh"/>
  </r>
  <r>
    <x v="2"/>
    <x v="2"/>
    <x v="13"/>
    <x v="1"/>
    <n v="825.5"/>
    <n v="226700"/>
    <x v="1"/>
    <x v="7"/>
    <x v="4"/>
    <s v="MWh"/>
  </r>
  <r>
    <x v="2"/>
    <x v="1"/>
    <x v="14"/>
    <x v="1"/>
    <n v="72.400000000000006"/>
    <n v="19500"/>
    <x v="1"/>
    <x v="2"/>
    <x v="4"/>
    <s v="MWh"/>
  </r>
  <r>
    <x v="2"/>
    <x v="1"/>
    <x v="15"/>
    <x v="1"/>
    <n v="181.6"/>
    <n v="47086"/>
    <x v="1"/>
    <x v="8"/>
    <x v="4"/>
    <s v="MWh"/>
  </r>
  <r>
    <x v="2"/>
    <x v="2"/>
    <x v="16"/>
    <x v="1"/>
    <n v="676.9"/>
    <n v="175800"/>
    <x v="1"/>
    <x v="5"/>
    <x v="4"/>
    <s v="MWh"/>
  </r>
  <r>
    <x v="2"/>
    <x v="1"/>
    <x v="17"/>
    <x v="1"/>
    <n v="581.29999999999995"/>
    <n v="162872"/>
    <x v="1"/>
    <x v="8"/>
    <x v="4"/>
    <s v="MWh"/>
  </r>
  <r>
    <x v="2"/>
    <x v="1"/>
    <x v="18"/>
    <x v="1"/>
    <n v="342.4"/>
    <n v="87450"/>
    <x v="1"/>
    <x v="2"/>
    <x v="4"/>
    <s v="MWh"/>
  </r>
  <r>
    <x v="2"/>
    <x v="1"/>
    <x v="19"/>
    <x v="1"/>
    <n v="2799.3"/>
    <n v="685701"/>
    <x v="1"/>
    <x v="1"/>
    <x v="4"/>
    <s v="MWh"/>
  </r>
  <r>
    <x v="2"/>
    <x v="1"/>
    <x v="20"/>
    <x v="1"/>
    <n v="176.5"/>
    <n v="45993"/>
    <x v="1"/>
    <x v="1"/>
    <x v="4"/>
    <s v="MWh"/>
  </r>
  <r>
    <x v="2"/>
    <x v="0"/>
    <x v="0"/>
    <x v="1"/>
    <n v="0.6"/>
    <n v="180"/>
    <x v="1"/>
    <x v="0"/>
    <x v="5"/>
    <s v="MWh"/>
  </r>
  <r>
    <x v="2"/>
    <x v="0"/>
    <x v="0"/>
    <x v="0"/>
    <n v="20203.400000000001"/>
    <n v="6573152"/>
    <x v="0"/>
    <x v="0"/>
    <x v="5"/>
    <s v="MWh"/>
  </r>
  <r>
    <x v="2"/>
    <x v="1"/>
    <x v="1"/>
    <x v="1"/>
    <n v="2240.3000000000002"/>
    <n v="560326"/>
    <x v="1"/>
    <x v="1"/>
    <x v="5"/>
    <s v="MWh"/>
  </r>
  <r>
    <x v="2"/>
    <x v="1"/>
    <x v="2"/>
    <x v="1"/>
    <n v="2.6"/>
    <n v="601"/>
    <x v="1"/>
    <x v="2"/>
    <x v="5"/>
    <s v="MWh"/>
  </r>
  <r>
    <x v="2"/>
    <x v="0"/>
    <x v="4"/>
    <x v="1"/>
    <n v="502.1"/>
    <n v="133092"/>
    <x v="1"/>
    <x v="3"/>
    <x v="5"/>
    <s v="MWh"/>
  </r>
  <r>
    <x v="2"/>
    <x v="0"/>
    <x v="5"/>
    <x v="1"/>
    <n v="12.1"/>
    <n v="2181.6999999999998"/>
    <x v="1"/>
    <x v="4"/>
    <x v="5"/>
    <s v="MWh"/>
  </r>
  <r>
    <x v="2"/>
    <x v="0"/>
    <x v="5"/>
    <x v="0"/>
    <n v="4286.8"/>
    <n v="1581511.5"/>
    <x v="0"/>
    <x v="4"/>
    <x v="5"/>
    <s v="MWh"/>
  </r>
  <r>
    <x v="2"/>
    <x v="0"/>
    <x v="7"/>
    <x v="1"/>
    <n v="267.10000000000002"/>
    <n v="96603"/>
    <x v="1"/>
    <x v="6"/>
    <x v="5"/>
    <s v="MWh"/>
  </r>
  <r>
    <x v="2"/>
    <x v="0"/>
    <x v="7"/>
    <x v="0"/>
    <n v="2058.4"/>
    <n v="655265.69999999995"/>
    <x v="0"/>
    <x v="6"/>
    <x v="5"/>
    <s v="MWh"/>
  </r>
  <r>
    <x v="2"/>
    <x v="1"/>
    <x v="8"/>
    <x v="1"/>
    <n v="89.4"/>
    <n v="24986"/>
    <x v="1"/>
    <x v="2"/>
    <x v="5"/>
    <s v="MWh"/>
  </r>
  <r>
    <x v="2"/>
    <x v="1"/>
    <x v="10"/>
    <x v="1"/>
    <n v="0"/>
    <n v="18"/>
    <x v="1"/>
    <x v="2"/>
    <x v="5"/>
    <s v="MWh"/>
  </r>
  <r>
    <x v="2"/>
    <x v="1"/>
    <x v="12"/>
    <x v="1"/>
    <n v="2.2000000000000002"/>
    <n v="1000"/>
    <x v="1"/>
    <x v="1"/>
    <x v="5"/>
    <s v="MWh"/>
  </r>
  <r>
    <x v="2"/>
    <x v="2"/>
    <x v="13"/>
    <x v="1"/>
    <n v="824.1"/>
    <n v="226800"/>
    <x v="1"/>
    <x v="7"/>
    <x v="5"/>
    <s v="MWh"/>
  </r>
  <r>
    <x v="2"/>
    <x v="1"/>
    <x v="14"/>
    <x v="1"/>
    <n v="63.6"/>
    <n v="16300"/>
    <x v="1"/>
    <x v="2"/>
    <x v="5"/>
    <s v="MWh"/>
  </r>
  <r>
    <x v="2"/>
    <x v="1"/>
    <x v="15"/>
    <x v="1"/>
    <n v="152.1"/>
    <n v="39893"/>
    <x v="1"/>
    <x v="8"/>
    <x v="5"/>
    <s v="MWh"/>
  </r>
  <r>
    <x v="2"/>
    <x v="2"/>
    <x v="16"/>
    <x v="1"/>
    <n v="640.6"/>
    <n v="161300"/>
    <x v="1"/>
    <x v="5"/>
    <x v="5"/>
    <s v="MWh"/>
  </r>
  <r>
    <x v="2"/>
    <x v="1"/>
    <x v="17"/>
    <x v="1"/>
    <n v="572.4"/>
    <n v="163481"/>
    <x v="1"/>
    <x v="8"/>
    <x v="5"/>
    <s v="MWh"/>
  </r>
  <r>
    <x v="2"/>
    <x v="1"/>
    <x v="18"/>
    <x v="1"/>
    <n v="318.89999999999998"/>
    <n v="83700"/>
    <x v="1"/>
    <x v="2"/>
    <x v="5"/>
    <s v="MWh"/>
  </r>
  <r>
    <x v="2"/>
    <x v="1"/>
    <x v="19"/>
    <x v="1"/>
    <n v="2021.6"/>
    <n v="482051"/>
    <x v="1"/>
    <x v="1"/>
    <x v="5"/>
    <s v="MWh"/>
  </r>
  <r>
    <x v="2"/>
    <x v="1"/>
    <x v="20"/>
    <x v="1"/>
    <n v="37.299999999999997"/>
    <n v="10675"/>
    <x v="1"/>
    <x v="1"/>
    <x v="5"/>
    <s v="MWh"/>
  </r>
  <r>
    <x v="2"/>
    <x v="0"/>
    <x v="0"/>
    <x v="0"/>
    <n v="14119.6"/>
    <n v="5128829.5"/>
    <x v="0"/>
    <x v="0"/>
    <x v="6"/>
    <s v="MWh"/>
  </r>
  <r>
    <x v="2"/>
    <x v="1"/>
    <x v="1"/>
    <x v="1"/>
    <n v="2844.7"/>
    <n v="712420"/>
    <x v="1"/>
    <x v="1"/>
    <x v="6"/>
    <s v="MWh"/>
  </r>
  <r>
    <x v="2"/>
    <x v="1"/>
    <x v="2"/>
    <x v="1"/>
    <n v="5.0999999999999996"/>
    <n v="1472"/>
    <x v="1"/>
    <x v="2"/>
    <x v="6"/>
    <s v="MWh"/>
  </r>
  <r>
    <x v="2"/>
    <x v="0"/>
    <x v="3"/>
    <x v="0"/>
    <n v="115.1"/>
    <n v="102353"/>
    <x v="0"/>
    <x v="0"/>
    <x v="6"/>
    <s v="MWh"/>
  </r>
  <r>
    <x v="2"/>
    <x v="0"/>
    <x v="4"/>
    <x v="1"/>
    <n v="505.5"/>
    <n v="132274"/>
    <x v="1"/>
    <x v="3"/>
    <x v="6"/>
    <s v="MWh"/>
  </r>
  <r>
    <x v="2"/>
    <x v="0"/>
    <x v="5"/>
    <x v="1"/>
    <n v="29.7"/>
    <n v="5339.7"/>
    <x v="1"/>
    <x v="4"/>
    <x v="6"/>
    <s v="MWh"/>
  </r>
  <r>
    <x v="2"/>
    <x v="0"/>
    <x v="5"/>
    <x v="0"/>
    <n v="4222.5"/>
    <n v="1597510.8"/>
    <x v="0"/>
    <x v="4"/>
    <x v="6"/>
    <s v="MWh"/>
  </r>
  <r>
    <x v="2"/>
    <x v="0"/>
    <x v="7"/>
    <x v="1"/>
    <n v="316"/>
    <n v="91992"/>
    <x v="1"/>
    <x v="6"/>
    <x v="6"/>
    <s v="MWh"/>
  </r>
  <r>
    <x v="2"/>
    <x v="0"/>
    <x v="7"/>
    <x v="0"/>
    <n v="1996.3"/>
    <n v="631932.69999999995"/>
    <x v="0"/>
    <x v="6"/>
    <x v="6"/>
    <s v="MWh"/>
  </r>
  <r>
    <x v="2"/>
    <x v="1"/>
    <x v="8"/>
    <x v="1"/>
    <n v="104.1"/>
    <n v="29650"/>
    <x v="1"/>
    <x v="2"/>
    <x v="6"/>
    <s v="MWh"/>
  </r>
  <r>
    <x v="2"/>
    <x v="1"/>
    <x v="10"/>
    <x v="1"/>
    <n v="2.2999999999999998"/>
    <n v="1082"/>
    <x v="1"/>
    <x v="2"/>
    <x v="6"/>
    <s v="MWh"/>
  </r>
  <r>
    <x v="2"/>
    <x v="1"/>
    <x v="12"/>
    <x v="1"/>
    <n v="2.5"/>
    <n v="800"/>
    <x v="1"/>
    <x v="1"/>
    <x v="6"/>
    <s v="MWh"/>
  </r>
  <r>
    <x v="2"/>
    <x v="2"/>
    <x v="13"/>
    <x v="1"/>
    <n v="874.5"/>
    <n v="235600"/>
    <x v="1"/>
    <x v="7"/>
    <x v="6"/>
    <s v="MWh"/>
  </r>
  <r>
    <x v="2"/>
    <x v="1"/>
    <x v="14"/>
    <x v="1"/>
    <n v="66.400000000000006"/>
    <n v="17140"/>
    <x v="1"/>
    <x v="2"/>
    <x v="6"/>
    <s v="MWh"/>
  </r>
  <r>
    <x v="2"/>
    <x v="1"/>
    <x v="15"/>
    <x v="1"/>
    <n v="170.2"/>
    <n v="44678"/>
    <x v="1"/>
    <x v="8"/>
    <x v="6"/>
    <s v="MWh"/>
  </r>
  <r>
    <x v="2"/>
    <x v="2"/>
    <x v="16"/>
    <x v="1"/>
    <n v="491.8"/>
    <n v="127300"/>
    <x v="1"/>
    <x v="5"/>
    <x v="6"/>
    <s v="MWh"/>
  </r>
  <r>
    <x v="2"/>
    <x v="1"/>
    <x v="17"/>
    <x v="1"/>
    <n v="563.29999999999995"/>
    <n v="155587.79999999999"/>
    <x v="1"/>
    <x v="8"/>
    <x v="6"/>
    <s v="MWh"/>
  </r>
  <r>
    <x v="2"/>
    <x v="1"/>
    <x v="18"/>
    <x v="1"/>
    <n v="319.8"/>
    <n v="82700"/>
    <x v="1"/>
    <x v="2"/>
    <x v="6"/>
    <s v="MWh"/>
  </r>
  <r>
    <x v="2"/>
    <x v="1"/>
    <x v="19"/>
    <x v="1"/>
    <n v="2433.6999999999998"/>
    <n v="586537"/>
    <x v="1"/>
    <x v="1"/>
    <x v="6"/>
    <s v="MWh"/>
  </r>
  <r>
    <x v="2"/>
    <x v="1"/>
    <x v="20"/>
    <x v="1"/>
    <n v="34.6"/>
    <n v="8830"/>
    <x v="1"/>
    <x v="1"/>
    <x v="6"/>
    <s v="MWh"/>
  </r>
  <r>
    <x v="2"/>
    <x v="0"/>
    <x v="0"/>
    <x v="1"/>
    <n v="8.1"/>
    <n v="1944"/>
    <x v="1"/>
    <x v="0"/>
    <x v="7"/>
    <s v="MWh"/>
  </r>
  <r>
    <x v="2"/>
    <x v="0"/>
    <x v="0"/>
    <x v="0"/>
    <n v="21856.9"/>
    <n v="8754893.0999999996"/>
    <x v="0"/>
    <x v="0"/>
    <x v="7"/>
    <s v="MWh"/>
  </r>
  <r>
    <x v="2"/>
    <x v="1"/>
    <x v="21"/>
    <x v="1"/>
    <n v="3.2"/>
    <n v="1015"/>
    <x v="1"/>
    <x v="8"/>
    <x v="7"/>
    <s v="MWh"/>
  </r>
  <r>
    <x v="2"/>
    <x v="1"/>
    <x v="1"/>
    <x v="1"/>
    <n v="5576.3"/>
    <n v="1401102"/>
    <x v="1"/>
    <x v="1"/>
    <x v="7"/>
    <s v="MWh"/>
  </r>
  <r>
    <x v="2"/>
    <x v="1"/>
    <x v="2"/>
    <x v="1"/>
    <n v="5.0999999999999996"/>
    <n v="1931"/>
    <x v="1"/>
    <x v="2"/>
    <x v="7"/>
    <s v="MWh"/>
  </r>
  <r>
    <x v="2"/>
    <x v="0"/>
    <x v="3"/>
    <x v="0"/>
    <n v="58.6"/>
    <n v="55279"/>
    <x v="0"/>
    <x v="0"/>
    <x v="7"/>
    <s v="MWh"/>
  </r>
  <r>
    <x v="2"/>
    <x v="0"/>
    <x v="4"/>
    <x v="1"/>
    <n v="505.5"/>
    <n v="132274"/>
    <x v="1"/>
    <x v="3"/>
    <x v="7"/>
    <s v="MWh"/>
  </r>
  <r>
    <x v="2"/>
    <x v="0"/>
    <x v="5"/>
    <x v="1"/>
    <n v="30.8"/>
    <n v="398"/>
    <x v="1"/>
    <x v="4"/>
    <x v="7"/>
    <s v="MWh"/>
  </r>
  <r>
    <x v="2"/>
    <x v="0"/>
    <x v="5"/>
    <x v="0"/>
    <n v="4071.4"/>
    <n v="1551184.2"/>
    <x v="0"/>
    <x v="4"/>
    <x v="7"/>
    <s v="MWh"/>
  </r>
  <r>
    <x v="2"/>
    <x v="0"/>
    <x v="7"/>
    <x v="1"/>
    <n v="89.9"/>
    <n v="25605"/>
    <x v="1"/>
    <x v="6"/>
    <x v="7"/>
    <s v="MWh"/>
  </r>
  <r>
    <x v="2"/>
    <x v="0"/>
    <x v="7"/>
    <x v="0"/>
    <n v="2108.8000000000002"/>
    <n v="671215.6"/>
    <x v="0"/>
    <x v="6"/>
    <x v="7"/>
    <s v="MWh"/>
  </r>
  <r>
    <x v="2"/>
    <x v="1"/>
    <x v="8"/>
    <x v="1"/>
    <n v="90.4"/>
    <n v="26012"/>
    <x v="1"/>
    <x v="2"/>
    <x v="7"/>
    <s v="MWh"/>
  </r>
  <r>
    <x v="2"/>
    <x v="1"/>
    <x v="9"/>
    <x v="1"/>
    <n v="0"/>
    <n v="100"/>
    <x v="1"/>
    <x v="1"/>
    <x v="7"/>
    <s v="MWh"/>
  </r>
  <r>
    <x v="2"/>
    <x v="1"/>
    <x v="10"/>
    <x v="1"/>
    <n v="1.5"/>
    <n v="738"/>
    <x v="1"/>
    <x v="2"/>
    <x v="7"/>
    <s v="MWh"/>
  </r>
  <r>
    <x v="2"/>
    <x v="1"/>
    <x v="11"/>
    <x v="1"/>
    <n v="5.4"/>
    <n v="1410"/>
    <x v="1"/>
    <x v="2"/>
    <x v="7"/>
    <s v="MWh"/>
  </r>
  <r>
    <x v="2"/>
    <x v="1"/>
    <x v="12"/>
    <x v="1"/>
    <n v="0.3"/>
    <n v="150"/>
    <x v="1"/>
    <x v="1"/>
    <x v="7"/>
    <s v="MWh"/>
  </r>
  <r>
    <x v="2"/>
    <x v="2"/>
    <x v="13"/>
    <x v="1"/>
    <n v="856.6"/>
    <n v="261600"/>
    <x v="1"/>
    <x v="7"/>
    <x v="7"/>
    <s v="MWh"/>
  </r>
  <r>
    <x v="2"/>
    <x v="1"/>
    <x v="14"/>
    <x v="1"/>
    <n v="57.5"/>
    <n v="15900"/>
    <x v="1"/>
    <x v="2"/>
    <x v="7"/>
    <s v="MWh"/>
  </r>
  <r>
    <x v="2"/>
    <x v="1"/>
    <x v="15"/>
    <x v="1"/>
    <n v="139.6"/>
    <n v="36400"/>
    <x v="1"/>
    <x v="8"/>
    <x v="7"/>
    <s v="MWh"/>
  </r>
  <r>
    <x v="2"/>
    <x v="2"/>
    <x v="16"/>
    <x v="1"/>
    <n v="720.1"/>
    <n v="180800"/>
    <x v="1"/>
    <x v="5"/>
    <x v="7"/>
    <s v="MWh"/>
  </r>
  <r>
    <x v="2"/>
    <x v="1"/>
    <x v="17"/>
    <x v="1"/>
    <n v="562.4"/>
    <n v="156180"/>
    <x v="1"/>
    <x v="8"/>
    <x v="7"/>
    <s v="MWh"/>
  </r>
  <r>
    <x v="2"/>
    <x v="1"/>
    <x v="18"/>
    <x v="1"/>
    <n v="0.3"/>
    <n v="67950"/>
    <x v="1"/>
    <x v="2"/>
    <x v="7"/>
    <s v="MWh"/>
  </r>
  <r>
    <x v="2"/>
    <x v="1"/>
    <x v="19"/>
    <x v="1"/>
    <n v="2569.6999999999998"/>
    <n v="618945"/>
    <x v="1"/>
    <x v="1"/>
    <x v="7"/>
    <s v="MWh"/>
  </r>
  <r>
    <x v="2"/>
    <x v="1"/>
    <x v="20"/>
    <x v="1"/>
    <n v="76.900000000000006"/>
    <n v="19937"/>
    <x v="1"/>
    <x v="1"/>
    <x v="7"/>
    <s v="MWh"/>
  </r>
  <r>
    <x v="2"/>
    <x v="0"/>
    <x v="0"/>
    <x v="1"/>
    <n v="1.5"/>
    <n v="360"/>
    <x v="1"/>
    <x v="0"/>
    <x v="8"/>
    <s v="MWh"/>
  </r>
  <r>
    <x v="2"/>
    <x v="0"/>
    <x v="0"/>
    <x v="0"/>
    <n v="21139.5"/>
    <n v="7428307.9000000004"/>
    <x v="0"/>
    <x v="0"/>
    <x v="8"/>
    <s v="MWh"/>
  </r>
  <r>
    <x v="2"/>
    <x v="1"/>
    <x v="1"/>
    <x v="1"/>
    <n v="6091.3"/>
    <n v="1524257"/>
    <x v="1"/>
    <x v="1"/>
    <x v="8"/>
    <s v="MWh"/>
  </r>
  <r>
    <x v="2"/>
    <x v="1"/>
    <x v="2"/>
    <x v="1"/>
    <n v="9.8000000000000007"/>
    <n v="2743"/>
    <x v="1"/>
    <x v="2"/>
    <x v="8"/>
    <s v="MWh"/>
  </r>
  <r>
    <x v="2"/>
    <x v="0"/>
    <x v="3"/>
    <x v="0"/>
    <n v="23.1"/>
    <n v="25321"/>
    <x v="0"/>
    <x v="0"/>
    <x v="8"/>
    <s v="MWh"/>
  </r>
  <r>
    <x v="2"/>
    <x v="0"/>
    <x v="4"/>
    <x v="1"/>
    <n v="444"/>
    <n v="116972"/>
    <x v="1"/>
    <x v="3"/>
    <x v="8"/>
    <s v="MWh"/>
  </r>
  <r>
    <x v="2"/>
    <x v="0"/>
    <x v="5"/>
    <x v="1"/>
    <n v="186.9"/>
    <n v="398"/>
    <x v="1"/>
    <x v="4"/>
    <x v="8"/>
    <s v="MWh"/>
  </r>
  <r>
    <x v="2"/>
    <x v="0"/>
    <x v="5"/>
    <x v="0"/>
    <n v="3899.1"/>
    <n v="1567710.4"/>
    <x v="0"/>
    <x v="4"/>
    <x v="8"/>
    <s v="MWh"/>
  </r>
  <r>
    <x v="2"/>
    <x v="0"/>
    <x v="7"/>
    <x v="1"/>
    <n v="155.9"/>
    <n v="44270"/>
    <x v="1"/>
    <x v="6"/>
    <x v="8"/>
    <s v="MWh"/>
  </r>
  <r>
    <x v="2"/>
    <x v="0"/>
    <x v="7"/>
    <x v="0"/>
    <n v="2068.8000000000002"/>
    <n v="629853.6"/>
    <x v="0"/>
    <x v="6"/>
    <x v="8"/>
    <s v="MWh"/>
  </r>
  <r>
    <x v="2"/>
    <x v="1"/>
    <x v="8"/>
    <x v="1"/>
    <n v="74.599999999999994"/>
    <n v="23221"/>
    <x v="1"/>
    <x v="2"/>
    <x v="8"/>
    <s v="MWh"/>
  </r>
  <r>
    <x v="2"/>
    <x v="1"/>
    <x v="9"/>
    <x v="1"/>
    <n v="8.3000000000000007"/>
    <n v="2950"/>
    <x v="1"/>
    <x v="1"/>
    <x v="8"/>
    <s v="MWh"/>
  </r>
  <r>
    <x v="2"/>
    <x v="1"/>
    <x v="10"/>
    <x v="1"/>
    <n v="0.9"/>
    <n v="491"/>
    <x v="1"/>
    <x v="2"/>
    <x v="8"/>
    <s v="MWh"/>
  </r>
  <r>
    <x v="2"/>
    <x v="1"/>
    <x v="12"/>
    <x v="1"/>
    <n v="0"/>
    <n v="100"/>
    <x v="1"/>
    <x v="1"/>
    <x v="8"/>
    <s v="MWh"/>
  </r>
  <r>
    <x v="2"/>
    <x v="2"/>
    <x v="13"/>
    <x v="1"/>
    <n v="864.4"/>
    <n v="232600"/>
    <x v="1"/>
    <x v="7"/>
    <x v="8"/>
    <s v="MWh"/>
  </r>
  <r>
    <x v="2"/>
    <x v="1"/>
    <x v="14"/>
    <x v="1"/>
    <n v="61.2"/>
    <n v="17300"/>
    <x v="1"/>
    <x v="2"/>
    <x v="8"/>
    <s v="MWh"/>
  </r>
  <r>
    <x v="2"/>
    <x v="1"/>
    <x v="15"/>
    <x v="1"/>
    <n v="116.2"/>
    <n v="30970"/>
    <x v="1"/>
    <x v="8"/>
    <x v="8"/>
    <s v="MWh"/>
  </r>
  <r>
    <x v="2"/>
    <x v="2"/>
    <x v="16"/>
    <x v="1"/>
    <n v="744.8"/>
    <n v="186200"/>
    <x v="1"/>
    <x v="5"/>
    <x v="8"/>
    <s v="MWh"/>
  </r>
  <r>
    <x v="2"/>
    <x v="1"/>
    <x v="17"/>
    <x v="1"/>
    <n v="492.8"/>
    <n v="140040"/>
    <x v="1"/>
    <x v="8"/>
    <x v="8"/>
    <s v="MWh"/>
  </r>
  <r>
    <x v="2"/>
    <x v="1"/>
    <x v="18"/>
    <x v="1"/>
    <n v="302.39999999999998"/>
    <n v="79650"/>
    <x v="1"/>
    <x v="2"/>
    <x v="8"/>
    <s v="MWh"/>
  </r>
  <r>
    <x v="2"/>
    <x v="1"/>
    <x v="19"/>
    <x v="1"/>
    <n v="2718.7"/>
    <n v="660254"/>
    <x v="1"/>
    <x v="1"/>
    <x v="8"/>
    <s v="MWh"/>
  </r>
  <r>
    <x v="2"/>
    <x v="1"/>
    <x v="20"/>
    <x v="1"/>
    <n v="78.2"/>
    <n v="20697"/>
    <x v="1"/>
    <x v="1"/>
    <x v="8"/>
    <s v="MWh"/>
  </r>
  <r>
    <x v="2"/>
    <x v="0"/>
    <x v="0"/>
    <x v="0"/>
    <n v="20192.5"/>
    <n v="6567793.5999999996"/>
    <x v="0"/>
    <x v="0"/>
    <x v="9"/>
    <s v="MWh"/>
  </r>
  <r>
    <x v="2"/>
    <x v="1"/>
    <x v="1"/>
    <x v="1"/>
    <n v="5598.4"/>
    <n v="1403323"/>
    <x v="1"/>
    <x v="1"/>
    <x v="9"/>
    <s v="MWh"/>
  </r>
  <r>
    <x v="2"/>
    <x v="1"/>
    <x v="2"/>
    <x v="1"/>
    <n v="13.3"/>
    <n v="3662"/>
    <x v="1"/>
    <x v="2"/>
    <x v="9"/>
    <s v="MWh"/>
  </r>
  <r>
    <x v="2"/>
    <x v="0"/>
    <x v="3"/>
    <x v="0"/>
    <n v="7.7"/>
    <n v="8716"/>
    <x v="0"/>
    <x v="0"/>
    <x v="9"/>
    <s v="MWh"/>
  </r>
  <r>
    <x v="2"/>
    <x v="0"/>
    <x v="4"/>
    <x v="1"/>
    <n v="427.8"/>
    <n v="112922"/>
    <x v="1"/>
    <x v="3"/>
    <x v="9"/>
    <s v="MWh"/>
  </r>
  <r>
    <x v="2"/>
    <x v="0"/>
    <x v="5"/>
    <x v="1"/>
    <n v="93.6"/>
    <n v="16505.5"/>
    <x v="1"/>
    <x v="4"/>
    <x v="9"/>
    <s v="MWh"/>
  </r>
  <r>
    <x v="2"/>
    <x v="0"/>
    <x v="5"/>
    <x v="0"/>
    <n v="3612.4"/>
    <n v="1347350.1"/>
    <x v="0"/>
    <x v="4"/>
    <x v="9"/>
    <s v="MWh"/>
  </r>
  <r>
    <x v="2"/>
    <x v="0"/>
    <x v="7"/>
    <x v="1"/>
    <n v="200.9"/>
    <n v="57450"/>
    <x v="1"/>
    <x v="6"/>
    <x v="9"/>
    <s v="MWh"/>
  </r>
  <r>
    <x v="2"/>
    <x v="0"/>
    <x v="7"/>
    <x v="0"/>
    <n v="2206.6999999999998"/>
    <n v="687812.7"/>
    <x v="0"/>
    <x v="6"/>
    <x v="9"/>
    <s v="MWh"/>
  </r>
  <r>
    <x v="2"/>
    <x v="1"/>
    <x v="8"/>
    <x v="1"/>
    <n v="65.2"/>
    <n v="20489"/>
    <x v="1"/>
    <x v="2"/>
    <x v="9"/>
    <s v="MWh"/>
  </r>
  <r>
    <x v="2"/>
    <x v="1"/>
    <x v="9"/>
    <x v="1"/>
    <n v="4.4000000000000004"/>
    <n v="1700"/>
    <x v="1"/>
    <x v="1"/>
    <x v="9"/>
    <s v="MWh"/>
  </r>
  <r>
    <x v="2"/>
    <x v="1"/>
    <x v="10"/>
    <x v="1"/>
    <n v="1.4"/>
    <n v="691"/>
    <x v="1"/>
    <x v="2"/>
    <x v="9"/>
    <s v="MWh"/>
  </r>
  <r>
    <x v="2"/>
    <x v="1"/>
    <x v="11"/>
    <x v="1"/>
    <n v="0.3"/>
    <n v="130"/>
    <x v="1"/>
    <x v="2"/>
    <x v="9"/>
    <s v="MWh"/>
  </r>
  <r>
    <x v="2"/>
    <x v="2"/>
    <x v="13"/>
    <x v="1"/>
    <n v="823.4"/>
    <n v="224400"/>
    <x v="1"/>
    <x v="7"/>
    <x v="9"/>
    <s v="MWh"/>
  </r>
  <r>
    <x v="2"/>
    <x v="1"/>
    <x v="14"/>
    <x v="1"/>
    <n v="41.3"/>
    <n v="13200"/>
    <x v="1"/>
    <x v="2"/>
    <x v="9"/>
    <s v="MWh"/>
  </r>
  <r>
    <x v="2"/>
    <x v="1"/>
    <x v="15"/>
    <x v="1"/>
    <n v="101.7"/>
    <n v="27373"/>
    <x v="1"/>
    <x v="8"/>
    <x v="9"/>
    <s v="MWh"/>
  </r>
  <r>
    <x v="2"/>
    <x v="2"/>
    <x v="16"/>
    <x v="1"/>
    <n v="785.3"/>
    <n v="197400"/>
    <x v="1"/>
    <x v="5"/>
    <x v="9"/>
    <s v="MWh"/>
  </r>
  <r>
    <x v="2"/>
    <x v="1"/>
    <x v="17"/>
    <x v="1"/>
    <n v="506.9"/>
    <n v="148705"/>
    <x v="1"/>
    <x v="8"/>
    <x v="9"/>
    <s v="MWh"/>
  </r>
  <r>
    <x v="2"/>
    <x v="1"/>
    <x v="18"/>
    <x v="1"/>
    <n v="250.5"/>
    <n v="67950"/>
    <x v="1"/>
    <x v="2"/>
    <x v="9"/>
    <s v="MWh"/>
  </r>
  <r>
    <x v="2"/>
    <x v="1"/>
    <x v="19"/>
    <x v="1"/>
    <n v="3539.1"/>
    <n v="880292"/>
    <x v="1"/>
    <x v="1"/>
    <x v="9"/>
    <s v="MWh"/>
  </r>
  <r>
    <x v="2"/>
    <x v="1"/>
    <x v="20"/>
    <x v="1"/>
    <n v="357"/>
    <n v="92112"/>
    <x v="1"/>
    <x v="1"/>
    <x v="9"/>
    <s v="MWh"/>
  </r>
  <r>
    <x v="2"/>
    <x v="0"/>
    <x v="0"/>
    <x v="1"/>
    <n v="1.2"/>
    <n v="288"/>
    <x v="1"/>
    <x v="0"/>
    <x v="10"/>
    <s v="MWh"/>
  </r>
  <r>
    <x v="2"/>
    <x v="0"/>
    <x v="0"/>
    <x v="0"/>
    <n v="19630.8"/>
    <n v="6212265.5"/>
    <x v="0"/>
    <x v="0"/>
    <x v="10"/>
    <s v="MWh"/>
  </r>
  <r>
    <x v="2"/>
    <x v="1"/>
    <x v="1"/>
    <x v="1"/>
    <n v="4997.2"/>
    <n v="1271984"/>
    <x v="1"/>
    <x v="1"/>
    <x v="10"/>
    <s v="MWh"/>
  </r>
  <r>
    <x v="2"/>
    <x v="1"/>
    <x v="2"/>
    <x v="1"/>
    <n v="11.2"/>
    <n v="2950"/>
    <x v="1"/>
    <x v="2"/>
    <x v="10"/>
    <s v="MWh"/>
  </r>
  <r>
    <x v="2"/>
    <x v="0"/>
    <x v="3"/>
    <x v="0"/>
    <n v="93.7"/>
    <n v="84532"/>
    <x v="0"/>
    <x v="0"/>
    <x v="10"/>
    <s v="MWh"/>
  </r>
  <r>
    <x v="2"/>
    <x v="0"/>
    <x v="4"/>
    <x v="1"/>
    <n v="339.2"/>
    <n v="89515"/>
    <x v="1"/>
    <x v="3"/>
    <x v="10"/>
    <s v="MWh"/>
  </r>
  <r>
    <x v="2"/>
    <x v="0"/>
    <x v="5"/>
    <x v="1"/>
    <n v="46.4"/>
    <n v="398"/>
    <x v="1"/>
    <x v="4"/>
    <x v="10"/>
    <s v="MWh"/>
  </r>
  <r>
    <x v="2"/>
    <x v="0"/>
    <x v="5"/>
    <x v="0"/>
    <n v="3810.4"/>
    <n v="1294472.2"/>
    <x v="0"/>
    <x v="4"/>
    <x v="10"/>
    <s v="MWh"/>
  </r>
  <r>
    <x v="2"/>
    <x v="0"/>
    <x v="7"/>
    <x v="1"/>
    <n v="222.6"/>
    <n v="52726"/>
    <x v="1"/>
    <x v="6"/>
    <x v="10"/>
    <s v="MWh"/>
  </r>
  <r>
    <x v="2"/>
    <x v="0"/>
    <x v="7"/>
    <x v="0"/>
    <n v="1979.7"/>
    <n v="619216.9"/>
    <x v="0"/>
    <x v="6"/>
    <x v="10"/>
    <s v="MWh"/>
  </r>
  <r>
    <x v="2"/>
    <x v="1"/>
    <x v="8"/>
    <x v="1"/>
    <n v="94.8"/>
    <n v="29588"/>
    <x v="1"/>
    <x v="2"/>
    <x v="10"/>
    <s v="MWh"/>
  </r>
  <r>
    <x v="2"/>
    <x v="1"/>
    <x v="9"/>
    <x v="1"/>
    <n v="2.2999999999999998"/>
    <n v="900"/>
    <x v="1"/>
    <x v="1"/>
    <x v="10"/>
    <s v="MWh"/>
  </r>
  <r>
    <x v="2"/>
    <x v="1"/>
    <x v="10"/>
    <x v="1"/>
    <n v="0.9"/>
    <n v="435"/>
    <x v="1"/>
    <x v="2"/>
    <x v="10"/>
    <s v="MWh"/>
  </r>
  <r>
    <x v="2"/>
    <x v="1"/>
    <x v="11"/>
    <x v="1"/>
    <n v="3"/>
    <n v="980"/>
    <x v="1"/>
    <x v="2"/>
    <x v="10"/>
    <s v="MWh"/>
  </r>
  <r>
    <x v="2"/>
    <x v="1"/>
    <x v="12"/>
    <x v="1"/>
    <n v="0"/>
    <n v="100"/>
    <x v="1"/>
    <x v="1"/>
    <x v="10"/>
    <s v="MWh"/>
  </r>
  <r>
    <x v="2"/>
    <x v="2"/>
    <x v="13"/>
    <x v="1"/>
    <n v="625.70000000000005"/>
    <n v="174800"/>
    <x v="1"/>
    <x v="7"/>
    <x v="10"/>
    <s v="MWh"/>
  </r>
  <r>
    <x v="2"/>
    <x v="1"/>
    <x v="14"/>
    <x v="1"/>
    <n v="36.6"/>
    <n v="12460"/>
    <x v="1"/>
    <x v="2"/>
    <x v="10"/>
    <s v="MWh"/>
  </r>
  <r>
    <x v="2"/>
    <x v="1"/>
    <x v="15"/>
    <x v="1"/>
    <n v="89.7"/>
    <n v="23965"/>
    <x v="1"/>
    <x v="8"/>
    <x v="10"/>
    <s v="MWh"/>
  </r>
  <r>
    <x v="2"/>
    <x v="2"/>
    <x v="16"/>
    <x v="1"/>
    <n v="780.9"/>
    <n v="196600"/>
    <x v="1"/>
    <x v="5"/>
    <x v="10"/>
    <s v="MWh"/>
  </r>
  <r>
    <x v="2"/>
    <x v="1"/>
    <x v="17"/>
    <x v="1"/>
    <n v="534.1"/>
    <n v="151154"/>
    <x v="1"/>
    <x v="8"/>
    <x v="10"/>
    <s v="MWh"/>
  </r>
  <r>
    <x v="2"/>
    <x v="1"/>
    <x v="18"/>
    <x v="1"/>
    <n v="183.1"/>
    <n v="51150"/>
    <x v="1"/>
    <x v="2"/>
    <x v="10"/>
    <s v="MWh"/>
  </r>
  <r>
    <x v="2"/>
    <x v="1"/>
    <x v="19"/>
    <x v="1"/>
    <n v="2480.6999999999998"/>
    <n v="635074"/>
    <x v="1"/>
    <x v="1"/>
    <x v="10"/>
    <s v="MWh"/>
  </r>
  <r>
    <x v="2"/>
    <x v="1"/>
    <x v="20"/>
    <x v="1"/>
    <n v="326.39999999999998"/>
    <n v="84825"/>
    <x v="1"/>
    <x v="1"/>
    <x v="10"/>
    <s v="MWh"/>
  </r>
  <r>
    <x v="2"/>
    <x v="0"/>
    <x v="0"/>
    <x v="0"/>
    <n v="17463.900000000001"/>
    <n v="5764238.5"/>
    <x v="0"/>
    <x v="0"/>
    <x v="11"/>
    <s v="MWh"/>
  </r>
  <r>
    <x v="2"/>
    <x v="1"/>
    <x v="1"/>
    <x v="1"/>
    <n v="2201.1"/>
    <n v="556038"/>
    <x v="1"/>
    <x v="1"/>
    <x v="11"/>
    <s v="MWh"/>
  </r>
  <r>
    <x v="2"/>
    <x v="1"/>
    <x v="2"/>
    <x v="1"/>
    <n v="8.6"/>
    <n v="2563"/>
    <x v="1"/>
    <x v="2"/>
    <x v="11"/>
    <s v="MWh"/>
  </r>
  <r>
    <x v="2"/>
    <x v="0"/>
    <x v="3"/>
    <x v="0"/>
    <n v="19.899999999999999"/>
    <n v="17271"/>
    <x v="0"/>
    <x v="0"/>
    <x v="11"/>
    <s v="MWh"/>
  </r>
  <r>
    <x v="2"/>
    <x v="0"/>
    <x v="4"/>
    <x v="1"/>
    <n v="343"/>
    <n v="92386"/>
    <x v="1"/>
    <x v="3"/>
    <x v="11"/>
    <s v="MWh"/>
  </r>
  <r>
    <x v="2"/>
    <x v="0"/>
    <x v="5"/>
    <x v="1"/>
    <n v="75.400000000000006"/>
    <n v="398"/>
    <x v="1"/>
    <x v="4"/>
    <x v="11"/>
    <s v="MWh"/>
  </r>
  <r>
    <x v="2"/>
    <x v="0"/>
    <x v="5"/>
    <x v="0"/>
    <n v="3820.7"/>
    <n v="2150505.4"/>
    <x v="0"/>
    <x v="4"/>
    <x v="11"/>
    <s v="MWh"/>
  </r>
  <r>
    <x v="2"/>
    <x v="0"/>
    <x v="7"/>
    <x v="1"/>
    <n v="155.69999999999999"/>
    <n v="53322"/>
    <x v="1"/>
    <x v="6"/>
    <x v="11"/>
    <s v="MWh"/>
  </r>
  <r>
    <x v="2"/>
    <x v="0"/>
    <x v="7"/>
    <x v="0"/>
    <n v="2039.1"/>
    <n v="663083.4"/>
    <x v="0"/>
    <x v="6"/>
    <x v="11"/>
    <s v="MWh"/>
  </r>
  <r>
    <x v="2"/>
    <x v="1"/>
    <x v="8"/>
    <x v="1"/>
    <n v="50.3"/>
    <n v="15812"/>
    <x v="1"/>
    <x v="2"/>
    <x v="11"/>
    <s v="MWh"/>
  </r>
  <r>
    <x v="2"/>
    <x v="1"/>
    <x v="9"/>
    <x v="1"/>
    <n v="0.4"/>
    <n v="500"/>
    <x v="1"/>
    <x v="1"/>
    <x v="11"/>
    <s v="MWh"/>
  </r>
  <r>
    <x v="2"/>
    <x v="1"/>
    <x v="10"/>
    <x v="1"/>
    <n v="0.9"/>
    <n v="421"/>
    <x v="1"/>
    <x v="2"/>
    <x v="11"/>
    <s v="MWh"/>
  </r>
  <r>
    <x v="2"/>
    <x v="1"/>
    <x v="11"/>
    <x v="1"/>
    <n v="2.7"/>
    <n v="735"/>
    <x v="1"/>
    <x v="2"/>
    <x v="11"/>
    <s v="MWh"/>
  </r>
  <r>
    <x v="2"/>
    <x v="2"/>
    <x v="13"/>
    <x v="1"/>
    <n v="668.6"/>
    <n v="188200"/>
    <x v="1"/>
    <x v="7"/>
    <x v="11"/>
    <s v="MWh"/>
  </r>
  <r>
    <x v="2"/>
    <x v="1"/>
    <x v="14"/>
    <x v="1"/>
    <n v="39.299999999999997"/>
    <n v="11200"/>
    <x v="1"/>
    <x v="2"/>
    <x v="11"/>
    <s v="MWh"/>
  </r>
  <r>
    <x v="2"/>
    <x v="1"/>
    <x v="15"/>
    <x v="1"/>
    <n v="75.900000000000006"/>
    <n v="20992"/>
    <x v="1"/>
    <x v="8"/>
    <x v="11"/>
    <s v="MWh"/>
  </r>
  <r>
    <x v="2"/>
    <x v="2"/>
    <x v="16"/>
    <x v="1"/>
    <n v="781.6"/>
    <n v="195200"/>
    <x v="1"/>
    <x v="5"/>
    <x v="11"/>
    <s v="MWh"/>
  </r>
  <r>
    <x v="2"/>
    <x v="1"/>
    <x v="17"/>
    <x v="1"/>
    <n v="595.79999999999995"/>
    <n v="168186"/>
    <x v="1"/>
    <x v="8"/>
    <x v="11"/>
    <s v="MWh"/>
  </r>
  <r>
    <x v="2"/>
    <x v="1"/>
    <x v="18"/>
    <x v="1"/>
    <n v="217.1"/>
    <n v="60650"/>
    <x v="1"/>
    <x v="2"/>
    <x v="11"/>
    <s v="MWh"/>
  </r>
  <r>
    <x v="2"/>
    <x v="1"/>
    <x v="19"/>
    <x v="1"/>
    <n v="873.4"/>
    <n v="248047"/>
    <x v="1"/>
    <x v="1"/>
    <x v="11"/>
    <s v="MWh"/>
  </r>
  <r>
    <x v="2"/>
    <x v="1"/>
    <x v="20"/>
    <x v="1"/>
    <n v="31.5"/>
    <n v="9022"/>
    <x v="1"/>
    <x v="1"/>
    <x v="11"/>
    <s v="MWh"/>
  </r>
  <r>
    <x v="3"/>
    <x v="0"/>
    <x v="0"/>
    <x v="1"/>
    <n v="3"/>
    <n v="720"/>
    <x v="1"/>
    <x v="0"/>
    <x v="0"/>
    <s v="MWh"/>
  </r>
  <r>
    <x v="3"/>
    <x v="0"/>
    <x v="0"/>
    <x v="0"/>
    <n v="18145.900000000001"/>
    <n v="5923074.5"/>
    <x v="0"/>
    <x v="0"/>
    <x v="0"/>
    <s v="MWh"/>
  </r>
  <r>
    <x v="3"/>
    <x v="1"/>
    <x v="1"/>
    <x v="1"/>
    <n v="858.1"/>
    <n v="217902"/>
    <x v="1"/>
    <x v="1"/>
    <x v="0"/>
    <s v="MWh"/>
  </r>
  <r>
    <x v="3"/>
    <x v="1"/>
    <x v="2"/>
    <x v="1"/>
    <n v="5.0999999999999996"/>
    <n v="1330"/>
    <x v="1"/>
    <x v="2"/>
    <x v="0"/>
    <s v="MWh"/>
  </r>
  <r>
    <x v="3"/>
    <x v="0"/>
    <x v="3"/>
    <x v="0"/>
    <n v="5.3"/>
    <n v="6042"/>
    <x v="0"/>
    <x v="0"/>
    <x v="0"/>
    <s v="MWh"/>
  </r>
  <r>
    <x v="3"/>
    <x v="0"/>
    <x v="4"/>
    <x v="1"/>
    <n v="401.2"/>
    <n v="110226"/>
    <x v="1"/>
    <x v="3"/>
    <x v="0"/>
    <s v="MWh"/>
  </r>
  <r>
    <x v="3"/>
    <x v="0"/>
    <x v="5"/>
    <x v="0"/>
    <n v="3719.3"/>
    <n v="1412020.3"/>
    <x v="0"/>
    <x v="4"/>
    <x v="0"/>
    <s v="MWh"/>
  </r>
  <r>
    <x v="3"/>
    <x v="0"/>
    <x v="7"/>
    <x v="1"/>
    <n v="519.29999999999995"/>
    <n v="124685"/>
    <x v="1"/>
    <x v="6"/>
    <x v="0"/>
    <s v="MWh"/>
  </r>
  <r>
    <x v="3"/>
    <x v="0"/>
    <x v="7"/>
    <x v="0"/>
    <n v="1864.9"/>
    <n v="593799.19999999995"/>
    <x v="0"/>
    <x v="6"/>
    <x v="0"/>
    <s v="MWh"/>
  </r>
  <r>
    <x v="3"/>
    <x v="1"/>
    <x v="8"/>
    <x v="1"/>
    <n v="56.8"/>
    <n v="18455"/>
    <x v="1"/>
    <x v="2"/>
    <x v="0"/>
    <s v="MWh"/>
  </r>
  <r>
    <x v="3"/>
    <x v="1"/>
    <x v="9"/>
    <x v="1"/>
    <n v="8"/>
    <n v="2600"/>
    <x v="1"/>
    <x v="1"/>
    <x v="0"/>
    <s v="MWh"/>
  </r>
  <r>
    <x v="3"/>
    <x v="1"/>
    <x v="10"/>
    <x v="1"/>
    <n v="0.7"/>
    <n v="360"/>
    <x v="1"/>
    <x v="2"/>
    <x v="0"/>
    <s v="MWh"/>
  </r>
  <r>
    <x v="3"/>
    <x v="1"/>
    <x v="11"/>
    <x v="1"/>
    <n v="1.6"/>
    <n v="410"/>
    <x v="1"/>
    <x v="2"/>
    <x v="0"/>
    <s v="MWh"/>
  </r>
  <r>
    <x v="3"/>
    <x v="2"/>
    <x v="13"/>
    <x v="1"/>
    <n v="596.20000000000005"/>
    <n v="170200"/>
    <x v="1"/>
    <x v="7"/>
    <x v="0"/>
    <s v="MWh"/>
  </r>
  <r>
    <x v="3"/>
    <x v="1"/>
    <x v="14"/>
    <x v="1"/>
    <n v="36.1"/>
    <n v="9278"/>
    <x v="1"/>
    <x v="2"/>
    <x v="0"/>
    <s v="MWh"/>
  </r>
  <r>
    <x v="3"/>
    <x v="1"/>
    <x v="15"/>
    <x v="1"/>
    <n v="73.3"/>
    <n v="20190"/>
    <x v="1"/>
    <x v="8"/>
    <x v="0"/>
    <s v="MWh"/>
  </r>
  <r>
    <x v="3"/>
    <x v="2"/>
    <x v="16"/>
    <x v="1"/>
    <n v="717.8"/>
    <n v="177400"/>
    <x v="1"/>
    <x v="5"/>
    <x v="0"/>
    <s v="MWh"/>
  </r>
  <r>
    <x v="3"/>
    <x v="1"/>
    <x v="17"/>
    <x v="1"/>
    <n v="519.6"/>
    <n v="147435"/>
    <x v="1"/>
    <x v="8"/>
    <x v="0"/>
    <s v="MWh"/>
  </r>
  <r>
    <x v="3"/>
    <x v="1"/>
    <x v="18"/>
    <x v="1"/>
    <n v="183.7"/>
    <n v="51500"/>
    <x v="1"/>
    <x v="2"/>
    <x v="0"/>
    <s v="MWh"/>
  </r>
  <r>
    <x v="3"/>
    <x v="1"/>
    <x v="19"/>
    <x v="1"/>
    <n v="756.7"/>
    <n v="212280"/>
    <x v="1"/>
    <x v="1"/>
    <x v="0"/>
    <s v="MWh"/>
  </r>
  <r>
    <x v="3"/>
    <x v="1"/>
    <x v="20"/>
    <x v="1"/>
    <n v="24"/>
    <n v="6395"/>
    <x v="1"/>
    <x v="1"/>
    <x v="0"/>
    <s v="MWh"/>
  </r>
  <r>
    <x v="3"/>
    <x v="0"/>
    <x v="0"/>
    <x v="1"/>
    <n v="4.2"/>
    <n v="1008"/>
    <x v="1"/>
    <x v="0"/>
    <x v="1"/>
    <s v="MWh"/>
  </r>
  <r>
    <x v="3"/>
    <x v="0"/>
    <x v="0"/>
    <x v="0"/>
    <n v="17290.099999999999"/>
    <n v="5640198"/>
    <x v="0"/>
    <x v="0"/>
    <x v="1"/>
    <s v="MWh"/>
  </r>
  <r>
    <x v="3"/>
    <x v="1"/>
    <x v="1"/>
    <x v="1"/>
    <n v="552.29999999999995"/>
    <n v="139063"/>
    <x v="1"/>
    <x v="1"/>
    <x v="1"/>
    <s v="MWh"/>
  </r>
  <r>
    <x v="3"/>
    <x v="1"/>
    <x v="2"/>
    <x v="1"/>
    <n v="3.2"/>
    <n v="800"/>
    <x v="1"/>
    <x v="2"/>
    <x v="1"/>
    <s v="MWh"/>
  </r>
  <r>
    <x v="3"/>
    <x v="0"/>
    <x v="3"/>
    <x v="0"/>
    <n v="5.5"/>
    <n v="14029"/>
    <x v="0"/>
    <x v="0"/>
    <x v="1"/>
    <s v="MWh"/>
  </r>
  <r>
    <x v="3"/>
    <x v="0"/>
    <x v="4"/>
    <x v="1"/>
    <n v="439.9"/>
    <n v="118514"/>
    <x v="1"/>
    <x v="3"/>
    <x v="1"/>
    <s v="MWh"/>
  </r>
  <r>
    <x v="3"/>
    <x v="0"/>
    <x v="5"/>
    <x v="1"/>
    <n v="5.2"/>
    <n v="1048"/>
    <x v="1"/>
    <x v="4"/>
    <x v="1"/>
    <s v="MWh"/>
  </r>
  <r>
    <x v="3"/>
    <x v="0"/>
    <x v="5"/>
    <x v="0"/>
    <n v="3735.5"/>
    <n v="1430624.7"/>
    <x v="0"/>
    <x v="4"/>
    <x v="1"/>
    <s v="MWh"/>
  </r>
  <r>
    <x v="3"/>
    <x v="0"/>
    <x v="7"/>
    <x v="1"/>
    <n v="561.29999999999995"/>
    <n v="138873"/>
    <x v="1"/>
    <x v="6"/>
    <x v="1"/>
    <s v="MWh"/>
  </r>
  <r>
    <x v="3"/>
    <x v="0"/>
    <x v="7"/>
    <x v="0"/>
    <n v="1636.3"/>
    <n v="527612"/>
    <x v="0"/>
    <x v="6"/>
    <x v="1"/>
    <s v="MWh"/>
  </r>
  <r>
    <x v="3"/>
    <x v="1"/>
    <x v="8"/>
    <x v="1"/>
    <n v="57.5"/>
    <n v="18931"/>
    <x v="1"/>
    <x v="2"/>
    <x v="1"/>
    <s v="MWh"/>
  </r>
  <r>
    <x v="3"/>
    <x v="1"/>
    <x v="9"/>
    <x v="1"/>
    <n v="2.9"/>
    <n v="820"/>
    <x v="1"/>
    <x v="1"/>
    <x v="1"/>
    <s v="MWh"/>
  </r>
  <r>
    <x v="3"/>
    <x v="1"/>
    <x v="10"/>
    <x v="1"/>
    <n v="1.4"/>
    <n v="572"/>
    <x v="1"/>
    <x v="2"/>
    <x v="1"/>
    <s v="MWh"/>
  </r>
  <r>
    <x v="3"/>
    <x v="1"/>
    <x v="11"/>
    <x v="1"/>
    <n v="3"/>
    <n v="775"/>
    <x v="1"/>
    <x v="2"/>
    <x v="1"/>
    <s v="MWh"/>
  </r>
  <r>
    <x v="3"/>
    <x v="1"/>
    <x v="12"/>
    <x v="1"/>
    <n v="0"/>
    <n v="50"/>
    <x v="1"/>
    <x v="1"/>
    <x v="1"/>
    <s v="MWh"/>
  </r>
  <r>
    <x v="3"/>
    <x v="2"/>
    <x v="13"/>
    <x v="1"/>
    <n v="625"/>
    <n v="173700"/>
    <x v="1"/>
    <x v="7"/>
    <x v="1"/>
    <s v="MWh"/>
  </r>
  <r>
    <x v="3"/>
    <x v="1"/>
    <x v="14"/>
    <x v="1"/>
    <n v="42.9"/>
    <n v="11050"/>
    <x v="1"/>
    <x v="2"/>
    <x v="1"/>
    <s v="MWh"/>
  </r>
  <r>
    <x v="3"/>
    <x v="1"/>
    <x v="15"/>
    <x v="1"/>
    <n v="66.2"/>
    <n v="18653"/>
    <x v="1"/>
    <x v="8"/>
    <x v="1"/>
    <s v="MWh"/>
  </r>
  <r>
    <x v="3"/>
    <x v="2"/>
    <x v="16"/>
    <x v="1"/>
    <n v="580.79999999999995"/>
    <n v="145200"/>
    <x v="1"/>
    <x v="5"/>
    <x v="1"/>
    <s v="MWh"/>
  </r>
  <r>
    <x v="3"/>
    <x v="1"/>
    <x v="17"/>
    <x v="1"/>
    <n v="459.5"/>
    <n v="130648"/>
    <x v="1"/>
    <x v="8"/>
    <x v="1"/>
    <s v="MWh"/>
  </r>
  <r>
    <x v="3"/>
    <x v="1"/>
    <x v="18"/>
    <x v="1"/>
    <n v="198.9"/>
    <n v="54400"/>
    <x v="1"/>
    <x v="2"/>
    <x v="1"/>
    <s v="MWh"/>
  </r>
  <r>
    <x v="3"/>
    <x v="1"/>
    <x v="19"/>
    <x v="1"/>
    <n v="726.8"/>
    <n v="199053"/>
    <x v="1"/>
    <x v="1"/>
    <x v="1"/>
    <s v="MWh"/>
  </r>
  <r>
    <x v="3"/>
    <x v="1"/>
    <x v="20"/>
    <x v="1"/>
    <n v="0.5"/>
    <n v="152"/>
    <x v="1"/>
    <x v="1"/>
    <x v="1"/>
    <s v="MWh"/>
  </r>
  <r>
    <x v="3"/>
    <x v="0"/>
    <x v="0"/>
    <x v="1"/>
    <n v="1"/>
    <n v="240"/>
    <x v="1"/>
    <x v="0"/>
    <x v="2"/>
    <s v="MWh"/>
  </r>
  <r>
    <x v="3"/>
    <x v="0"/>
    <x v="0"/>
    <x v="0"/>
    <n v="18440.099999999999"/>
    <n v="6707238.5"/>
    <x v="0"/>
    <x v="0"/>
    <x v="2"/>
    <s v="MWh"/>
  </r>
  <r>
    <x v="3"/>
    <x v="1"/>
    <x v="1"/>
    <x v="1"/>
    <n v="1860.7"/>
    <n v="460678"/>
    <x v="1"/>
    <x v="1"/>
    <x v="2"/>
    <s v="MWh"/>
  </r>
  <r>
    <x v="3"/>
    <x v="1"/>
    <x v="2"/>
    <x v="1"/>
    <n v="4.7"/>
    <n v="1575"/>
    <x v="1"/>
    <x v="2"/>
    <x v="2"/>
    <s v="MWh"/>
  </r>
  <r>
    <x v="3"/>
    <x v="0"/>
    <x v="3"/>
    <x v="0"/>
    <n v="9.8000000000000007"/>
    <n v="7696"/>
    <x v="0"/>
    <x v="0"/>
    <x v="2"/>
    <s v="MWh"/>
  </r>
  <r>
    <x v="3"/>
    <x v="0"/>
    <x v="4"/>
    <x v="1"/>
    <n v="452.4"/>
    <n v="120663"/>
    <x v="1"/>
    <x v="3"/>
    <x v="2"/>
    <s v="MWh"/>
  </r>
  <r>
    <x v="3"/>
    <x v="0"/>
    <x v="5"/>
    <x v="1"/>
    <n v="11.5"/>
    <n v="1339"/>
    <x v="1"/>
    <x v="4"/>
    <x v="2"/>
    <s v="MWh"/>
  </r>
  <r>
    <x v="3"/>
    <x v="0"/>
    <x v="5"/>
    <x v="0"/>
    <n v="3825.2"/>
    <n v="1440685.1"/>
    <x v="0"/>
    <x v="4"/>
    <x v="2"/>
    <s v="MWh"/>
  </r>
  <r>
    <x v="3"/>
    <x v="0"/>
    <x v="7"/>
    <x v="1"/>
    <n v="559.29999999999995"/>
    <n v="136366"/>
    <x v="1"/>
    <x v="6"/>
    <x v="2"/>
    <s v="MWh"/>
  </r>
  <r>
    <x v="3"/>
    <x v="0"/>
    <x v="7"/>
    <x v="0"/>
    <n v="1735.7"/>
    <n v="548781"/>
    <x v="0"/>
    <x v="6"/>
    <x v="2"/>
    <s v="MWh"/>
  </r>
  <r>
    <x v="3"/>
    <x v="1"/>
    <x v="8"/>
    <x v="1"/>
    <n v="85"/>
    <n v="26751"/>
    <x v="1"/>
    <x v="2"/>
    <x v="2"/>
    <s v="MWh"/>
  </r>
  <r>
    <x v="3"/>
    <x v="1"/>
    <x v="9"/>
    <x v="1"/>
    <n v="0"/>
    <n v="80"/>
    <x v="1"/>
    <x v="1"/>
    <x v="2"/>
    <s v="MWh"/>
  </r>
  <r>
    <x v="3"/>
    <x v="1"/>
    <x v="10"/>
    <x v="1"/>
    <n v="0.2"/>
    <n v="80"/>
    <x v="1"/>
    <x v="2"/>
    <x v="2"/>
    <s v="MWh"/>
  </r>
  <r>
    <x v="3"/>
    <x v="1"/>
    <x v="11"/>
    <x v="1"/>
    <n v="0.7"/>
    <n v="210"/>
    <x v="1"/>
    <x v="2"/>
    <x v="2"/>
    <s v="MWh"/>
  </r>
  <r>
    <x v="3"/>
    <x v="1"/>
    <x v="12"/>
    <x v="1"/>
    <n v="0"/>
    <n v="50"/>
    <x v="1"/>
    <x v="1"/>
    <x v="2"/>
    <s v="MWh"/>
  </r>
  <r>
    <x v="3"/>
    <x v="2"/>
    <x v="13"/>
    <x v="1"/>
    <n v="609.79999999999995"/>
    <n v="167200"/>
    <x v="1"/>
    <x v="7"/>
    <x v="2"/>
    <s v="MWh"/>
  </r>
  <r>
    <x v="3"/>
    <x v="1"/>
    <x v="14"/>
    <x v="1"/>
    <n v="65.099999999999994"/>
    <n v="20251"/>
    <x v="1"/>
    <x v="2"/>
    <x v="2"/>
    <s v="MWh"/>
  </r>
  <r>
    <x v="3"/>
    <x v="1"/>
    <x v="15"/>
    <x v="1"/>
    <n v="70.7"/>
    <n v="20114"/>
    <x v="1"/>
    <x v="8"/>
    <x v="2"/>
    <s v="MWh"/>
  </r>
  <r>
    <x v="3"/>
    <x v="2"/>
    <x v="16"/>
    <x v="1"/>
    <n v="568.20000000000005"/>
    <n v="141800"/>
    <x v="1"/>
    <x v="5"/>
    <x v="2"/>
    <s v="MWh"/>
  </r>
  <r>
    <x v="3"/>
    <x v="1"/>
    <x v="17"/>
    <x v="1"/>
    <n v="463.8"/>
    <n v="132867"/>
    <x v="1"/>
    <x v="8"/>
    <x v="2"/>
    <s v="MWh"/>
  </r>
  <r>
    <x v="3"/>
    <x v="1"/>
    <x v="18"/>
    <x v="1"/>
    <n v="163"/>
    <n v="44650"/>
    <x v="1"/>
    <x v="2"/>
    <x v="2"/>
    <s v="MWh"/>
  </r>
  <r>
    <x v="3"/>
    <x v="1"/>
    <x v="19"/>
    <x v="1"/>
    <n v="1351.3"/>
    <n v="354647"/>
    <x v="1"/>
    <x v="1"/>
    <x v="2"/>
    <s v="MWh"/>
  </r>
  <r>
    <x v="3"/>
    <x v="1"/>
    <x v="20"/>
    <x v="1"/>
    <n v="154.9"/>
    <n v="38754"/>
    <x v="1"/>
    <x v="1"/>
    <x v="2"/>
    <s v="MWh"/>
  </r>
  <r>
    <x v="3"/>
    <x v="0"/>
    <x v="0"/>
    <x v="0"/>
    <n v="20381.7"/>
    <n v="7113292.0999999996"/>
    <x v="0"/>
    <x v="0"/>
    <x v="3"/>
    <s v="MWh"/>
  </r>
  <r>
    <x v="3"/>
    <x v="1"/>
    <x v="1"/>
    <x v="1"/>
    <n v="3565.4"/>
    <n v="894668"/>
    <x v="1"/>
    <x v="1"/>
    <x v="3"/>
    <s v="MWh"/>
  </r>
  <r>
    <x v="3"/>
    <x v="1"/>
    <x v="2"/>
    <x v="1"/>
    <n v="12.9"/>
    <n v="3900"/>
    <x v="1"/>
    <x v="2"/>
    <x v="3"/>
    <s v="MWh"/>
  </r>
  <r>
    <x v="3"/>
    <x v="0"/>
    <x v="4"/>
    <x v="1"/>
    <n v="485"/>
    <n v="129239"/>
    <x v="1"/>
    <x v="3"/>
    <x v="3"/>
    <s v="MWh"/>
  </r>
  <r>
    <x v="3"/>
    <x v="0"/>
    <x v="5"/>
    <x v="1"/>
    <n v="23.2"/>
    <n v="3887"/>
    <x v="1"/>
    <x v="4"/>
    <x v="3"/>
    <s v="MWh"/>
  </r>
  <r>
    <x v="3"/>
    <x v="0"/>
    <x v="5"/>
    <x v="0"/>
    <n v="3745.5"/>
    <n v="1392090.4"/>
    <x v="0"/>
    <x v="4"/>
    <x v="3"/>
    <s v="MWh"/>
  </r>
  <r>
    <x v="3"/>
    <x v="0"/>
    <x v="7"/>
    <x v="1"/>
    <n v="516.29999999999995"/>
    <n v="116007"/>
    <x v="1"/>
    <x v="6"/>
    <x v="3"/>
    <s v="MWh"/>
  </r>
  <r>
    <x v="3"/>
    <x v="0"/>
    <x v="7"/>
    <x v="0"/>
    <n v="1729.7"/>
    <n v="554332.1"/>
    <x v="0"/>
    <x v="6"/>
    <x v="3"/>
    <s v="MWh"/>
  </r>
  <r>
    <x v="3"/>
    <x v="1"/>
    <x v="8"/>
    <x v="1"/>
    <n v="62.5"/>
    <n v="19435"/>
    <x v="1"/>
    <x v="2"/>
    <x v="3"/>
    <s v="MWh"/>
  </r>
  <r>
    <x v="3"/>
    <x v="1"/>
    <x v="9"/>
    <x v="1"/>
    <n v="2"/>
    <n v="1000"/>
    <x v="1"/>
    <x v="1"/>
    <x v="3"/>
    <s v="MWh"/>
  </r>
  <r>
    <x v="3"/>
    <x v="1"/>
    <x v="10"/>
    <x v="1"/>
    <n v="0.2"/>
    <n v="95"/>
    <x v="1"/>
    <x v="2"/>
    <x v="3"/>
    <s v="MWh"/>
  </r>
  <r>
    <x v="3"/>
    <x v="1"/>
    <x v="11"/>
    <x v="1"/>
    <n v="0.2"/>
    <n v="55"/>
    <x v="1"/>
    <x v="2"/>
    <x v="3"/>
    <s v="MWh"/>
  </r>
  <r>
    <x v="3"/>
    <x v="1"/>
    <x v="12"/>
    <x v="1"/>
    <n v="1.8"/>
    <n v="500"/>
    <x v="1"/>
    <x v="1"/>
    <x v="3"/>
    <s v="MWh"/>
  </r>
  <r>
    <x v="3"/>
    <x v="2"/>
    <x v="13"/>
    <x v="1"/>
    <n v="590"/>
    <n v="158200"/>
    <x v="1"/>
    <x v="7"/>
    <x v="3"/>
    <s v="MWh"/>
  </r>
  <r>
    <x v="3"/>
    <x v="1"/>
    <x v="14"/>
    <x v="1"/>
    <n v="72.2"/>
    <n v="21548"/>
    <x v="1"/>
    <x v="2"/>
    <x v="3"/>
    <s v="MWh"/>
  </r>
  <r>
    <x v="3"/>
    <x v="1"/>
    <x v="15"/>
    <x v="1"/>
    <n v="91.3"/>
    <n v="25715.1"/>
    <x v="1"/>
    <x v="8"/>
    <x v="3"/>
    <s v="MWh"/>
  </r>
  <r>
    <x v="3"/>
    <x v="2"/>
    <x v="16"/>
    <x v="1"/>
    <n v="523.5"/>
    <n v="132200"/>
    <x v="1"/>
    <x v="5"/>
    <x v="3"/>
    <s v="MWh"/>
  </r>
  <r>
    <x v="3"/>
    <x v="1"/>
    <x v="17"/>
    <x v="1"/>
    <n v="458.7"/>
    <n v="132856.70000000001"/>
    <x v="1"/>
    <x v="8"/>
    <x v="3"/>
    <s v="MWh"/>
  </r>
  <r>
    <x v="3"/>
    <x v="1"/>
    <x v="18"/>
    <x v="1"/>
    <n v="192.7"/>
    <n v="54400"/>
    <x v="1"/>
    <x v="2"/>
    <x v="3"/>
    <s v="MWh"/>
  </r>
  <r>
    <x v="3"/>
    <x v="1"/>
    <x v="19"/>
    <x v="1"/>
    <n v="1649.9"/>
    <n v="430247"/>
    <x v="1"/>
    <x v="1"/>
    <x v="3"/>
    <s v="MWh"/>
  </r>
  <r>
    <x v="3"/>
    <x v="1"/>
    <x v="20"/>
    <x v="1"/>
    <n v="203.1"/>
    <n v="50980"/>
    <x v="1"/>
    <x v="1"/>
    <x v="3"/>
    <s v="MWh"/>
  </r>
  <r>
    <x v="3"/>
    <x v="0"/>
    <x v="0"/>
    <x v="0"/>
    <n v="22294.1"/>
    <n v="7570960"/>
    <x v="0"/>
    <x v="0"/>
    <x v="4"/>
    <s v="MWh"/>
  </r>
  <r>
    <x v="3"/>
    <x v="1"/>
    <x v="1"/>
    <x v="1"/>
    <n v="4515.3999999999996"/>
    <n v="1173644"/>
    <x v="1"/>
    <x v="1"/>
    <x v="4"/>
    <s v="MWh"/>
  </r>
  <r>
    <x v="3"/>
    <x v="1"/>
    <x v="2"/>
    <x v="1"/>
    <n v="11.6"/>
    <n v="3822"/>
    <x v="1"/>
    <x v="2"/>
    <x v="4"/>
    <s v="MWh"/>
  </r>
  <r>
    <x v="3"/>
    <x v="0"/>
    <x v="4"/>
    <x v="1"/>
    <n v="494.2"/>
    <n v="131573"/>
    <x v="1"/>
    <x v="3"/>
    <x v="4"/>
    <s v="MWh"/>
  </r>
  <r>
    <x v="3"/>
    <x v="0"/>
    <x v="5"/>
    <x v="1"/>
    <n v="45.5"/>
    <n v="7232"/>
    <x v="1"/>
    <x v="4"/>
    <x v="4"/>
    <s v="MWh"/>
  </r>
  <r>
    <x v="3"/>
    <x v="0"/>
    <x v="5"/>
    <x v="0"/>
    <n v="4100.7"/>
    <n v="1491143.7"/>
    <x v="0"/>
    <x v="4"/>
    <x v="4"/>
    <s v="MWh"/>
  </r>
  <r>
    <x v="3"/>
    <x v="0"/>
    <x v="7"/>
    <x v="1"/>
    <n v="548.29999999999995"/>
    <n v="130291"/>
    <x v="1"/>
    <x v="6"/>
    <x v="4"/>
    <s v="MWh"/>
  </r>
  <r>
    <x v="3"/>
    <x v="0"/>
    <x v="7"/>
    <x v="0"/>
    <n v="1758.5"/>
    <n v="529639"/>
    <x v="0"/>
    <x v="6"/>
    <x v="4"/>
    <s v="MWh"/>
  </r>
  <r>
    <x v="3"/>
    <x v="1"/>
    <x v="8"/>
    <x v="1"/>
    <n v="75.2"/>
    <n v="22355"/>
    <x v="1"/>
    <x v="2"/>
    <x v="4"/>
    <s v="MWh"/>
  </r>
  <r>
    <x v="3"/>
    <x v="1"/>
    <x v="9"/>
    <x v="1"/>
    <n v="4.0999999999999996"/>
    <n v="1950"/>
    <x v="1"/>
    <x v="1"/>
    <x v="4"/>
    <s v="MWh"/>
  </r>
  <r>
    <x v="3"/>
    <x v="1"/>
    <x v="11"/>
    <x v="1"/>
    <n v="1.4"/>
    <n v="1349"/>
    <x v="1"/>
    <x v="2"/>
    <x v="4"/>
    <s v="MWh"/>
  </r>
  <r>
    <x v="3"/>
    <x v="1"/>
    <x v="12"/>
    <x v="1"/>
    <n v="15.4"/>
    <n v="4350"/>
    <x v="1"/>
    <x v="1"/>
    <x v="4"/>
    <s v="MWh"/>
  </r>
  <r>
    <x v="3"/>
    <x v="2"/>
    <x v="13"/>
    <x v="1"/>
    <n v="655.6"/>
    <n v="175600"/>
    <x v="1"/>
    <x v="7"/>
    <x v="4"/>
    <s v="MWh"/>
  </r>
  <r>
    <x v="3"/>
    <x v="1"/>
    <x v="14"/>
    <x v="1"/>
    <n v="44.2"/>
    <n v="13833"/>
    <x v="1"/>
    <x v="2"/>
    <x v="4"/>
    <s v="MWh"/>
  </r>
  <r>
    <x v="3"/>
    <x v="1"/>
    <x v="15"/>
    <x v="1"/>
    <n v="92.9"/>
    <n v="26037.9"/>
    <x v="1"/>
    <x v="8"/>
    <x v="4"/>
    <s v="MWh"/>
  </r>
  <r>
    <x v="3"/>
    <x v="2"/>
    <x v="16"/>
    <x v="1"/>
    <n v="473.1"/>
    <n v="120000"/>
    <x v="1"/>
    <x v="5"/>
    <x v="4"/>
    <s v="MWh"/>
  </r>
  <r>
    <x v="3"/>
    <x v="1"/>
    <x v="17"/>
    <x v="1"/>
    <n v="494.5"/>
    <n v="143559"/>
    <x v="1"/>
    <x v="8"/>
    <x v="4"/>
    <s v="MWh"/>
  </r>
  <r>
    <x v="3"/>
    <x v="1"/>
    <x v="18"/>
    <x v="1"/>
    <n v="314.7"/>
    <n v="82250"/>
    <x v="1"/>
    <x v="2"/>
    <x v="4"/>
    <s v="MWh"/>
  </r>
  <r>
    <x v="3"/>
    <x v="1"/>
    <x v="19"/>
    <x v="1"/>
    <n v="1810.6"/>
    <n v="476648"/>
    <x v="1"/>
    <x v="1"/>
    <x v="4"/>
    <s v="MWh"/>
  </r>
  <r>
    <x v="3"/>
    <x v="1"/>
    <x v="20"/>
    <x v="1"/>
    <n v="384"/>
    <n v="95665"/>
    <x v="1"/>
    <x v="1"/>
    <x v="4"/>
    <s v="MWh"/>
  </r>
  <r>
    <x v="3"/>
    <x v="0"/>
    <x v="0"/>
    <x v="1"/>
    <n v="23.7"/>
    <n v="5688"/>
    <x v="1"/>
    <x v="0"/>
    <x v="5"/>
    <s v="MWh"/>
  </r>
  <r>
    <x v="3"/>
    <x v="0"/>
    <x v="0"/>
    <x v="0"/>
    <n v="23643.1"/>
    <n v="7986622.5"/>
    <x v="0"/>
    <x v="0"/>
    <x v="5"/>
    <s v="MWh"/>
  </r>
  <r>
    <x v="3"/>
    <x v="1"/>
    <x v="1"/>
    <x v="1"/>
    <n v="5546"/>
    <n v="1426874"/>
    <x v="1"/>
    <x v="1"/>
    <x v="5"/>
    <s v="MWh"/>
  </r>
  <r>
    <x v="3"/>
    <x v="1"/>
    <x v="2"/>
    <x v="1"/>
    <n v="20"/>
    <n v="5550"/>
    <x v="1"/>
    <x v="2"/>
    <x v="5"/>
    <s v="MWh"/>
  </r>
  <r>
    <x v="3"/>
    <x v="0"/>
    <x v="3"/>
    <x v="1"/>
    <n v="1"/>
    <n v="310"/>
    <x v="1"/>
    <x v="0"/>
    <x v="5"/>
    <s v="MWh"/>
  </r>
  <r>
    <x v="3"/>
    <x v="0"/>
    <x v="3"/>
    <x v="0"/>
    <n v="59.8"/>
    <n v="60308"/>
    <x v="0"/>
    <x v="0"/>
    <x v="5"/>
    <s v="MWh"/>
  </r>
  <r>
    <x v="3"/>
    <x v="0"/>
    <x v="4"/>
    <x v="1"/>
    <n v="507.7"/>
    <n v="134058"/>
    <x v="1"/>
    <x v="3"/>
    <x v="5"/>
    <s v="MWh"/>
  </r>
  <r>
    <x v="3"/>
    <x v="0"/>
    <x v="5"/>
    <x v="1"/>
    <n v="158.6"/>
    <n v="41000"/>
    <x v="1"/>
    <x v="4"/>
    <x v="5"/>
    <s v="MWh"/>
  </r>
  <r>
    <x v="3"/>
    <x v="0"/>
    <x v="5"/>
    <x v="0"/>
    <n v="4147.8"/>
    <n v="1483604.7"/>
    <x v="0"/>
    <x v="4"/>
    <x v="5"/>
    <s v="MWh"/>
  </r>
  <r>
    <x v="3"/>
    <x v="0"/>
    <x v="7"/>
    <x v="1"/>
    <n v="233"/>
    <n v="74986"/>
    <x v="1"/>
    <x v="6"/>
    <x v="5"/>
    <s v="MWh"/>
  </r>
  <r>
    <x v="3"/>
    <x v="0"/>
    <x v="7"/>
    <x v="0"/>
    <n v="1911.7"/>
    <n v="590953"/>
    <x v="0"/>
    <x v="6"/>
    <x v="5"/>
    <s v="MWh"/>
  </r>
  <r>
    <x v="3"/>
    <x v="1"/>
    <x v="8"/>
    <x v="1"/>
    <n v="70.099999999999994"/>
    <n v="20987"/>
    <x v="1"/>
    <x v="2"/>
    <x v="5"/>
    <s v="MWh"/>
  </r>
  <r>
    <x v="3"/>
    <x v="1"/>
    <x v="9"/>
    <x v="1"/>
    <n v="0"/>
    <n v="230"/>
    <x v="1"/>
    <x v="1"/>
    <x v="5"/>
    <s v="MWh"/>
  </r>
  <r>
    <x v="3"/>
    <x v="1"/>
    <x v="11"/>
    <x v="1"/>
    <n v="8.1999999999999993"/>
    <n v="2080"/>
    <x v="1"/>
    <x v="2"/>
    <x v="5"/>
    <s v="MWh"/>
  </r>
  <r>
    <x v="3"/>
    <x v="1"/>
    <x v="12"/>
    <x v="1"/>
    <n v="1.2"/>
    <n v="300"/>
    <x v="1"/>
    <x v="1"/>
    <x v="5"/>
    <s v="MWh"/>
  </r>
  <r>
    <x v="3"/>
    <x v="2"/>
    <x v="13"/>
    <x v="1"/>
    <n v="641.9"/>
    <n v="173300"/>
    <x v="1"/>
    <x v="7"/>
    <x v="5"/>
    <s v="MWh"/>
  </r>
  <r>
    <x v="3"/>
    <x v="1"/>
    <x v="14"/>
    <x v="1"/>
    <n v="89.9"/>
    <n v="26337"/>
    <x v="1"/>
    <x v="2"/>
    <x v="5"/>
    <s v="MWh"/>
  </r>
  <r>
    <x v="3"/>
    <x v="1"/>
    <x v="15"/>
    <x v="1"/>
    <n v="103.8"/>
    <n v="28760"/>
    <x v="1"/>
    <x v="8"/>
    <x v="5"/>
    <s v="MWh"/>
  </r>
  <r>
    <x v="3"/>
    <x v="2"/>
    <x v="16"/>
    <x v="1"/>
    <n v="345"/>
    <n v="89200"/>
    <x v="1"/>
    <x v="5"/>
    <x v="5"/>
    <s v="MWh"/>
  </r>
  <r>
    <x v="3"/>
    <x v="1"/>
    <x v="17"/>
    <x v="1"/>
    <n v="547.1"/>
    <n v="156948"/>
    <x v="1"/>
    <x v="8"/>
    <x v="5"/>
    <s v="MWh"/>
  </r>
  <r>
    <x v="3"/>
    <x v="1"/>
    <x v="18"/>
    <x v="1"/>
    <n v="355.5"/>
    <n v="90500"/>
    <x v="1"/>
    <x v="2"/>
    <x v="5"/>
    <s v="MWh"/>
  </r>
  <r>
    <x v="3"/>
    <x v="1"/>
    <x v="19"/>
    <x v="1"/>
    <n v="2444.6"/>
    <n v="551293"/>
    <x v="1"/>
    <x v="1"/>
    <x v="5"/>
    <s v="MWh"/>
  </r>
  <r>
    <x v="3"/>
    <x v="1"/>
    <x v="20"/>
    <x v="1"/>
    <n v="787.5"/>
    <n v="201910"/>
    <x v="1"/>
    <x v="1"/>
    <x v="5"/>
    <s v="MWh"/>
  </r>
  <r>
    <x v="3"/>
    <x v="0"/>
    <x v="0"/>
    <x v="1"/>
    <n v="3.3"/>
    <n v="792"/>
    <x v="1"/>
    <x v="0"/>
    <x v="6"/>
    <s v="MWh"/>
  </r>
  <r>
    <x v="3"/>
    <x v="0"/>
    <x v="0"/>
    <x v="0"/>
    <n v="22418.2"/>
    <n v="7549785"/>
    <x v="0"/>
    <x v="0"/>
    <x v="6"/>
    <s v="MWh"/>
  </r>
  <r>
    <x v="3"/>
    <x v="1"/>
    <x v="1"/>
    <x v="1"/>
    <n v="2026.5"/>
    <n v="536123"/>
    <x v="1"/>
    <x v="1"/>
    <x v="6"/>
    <s v="MWh"/>
  </r>
  <r>
    <x v="3"/>
    <x v="1"/>
    <x v="2"/>
    <x v="1"/>
    <n v="1.3"/>
    <n v="270"/>
    <x v="1"/>
    <x v="2"/>
    <x v="6"/>
    <s v="MWh"/>
  </r>
  <r>
    <x v="3"/>
    <x v="0"/>
    <x v="3"/>
    <x v="0"/>
    <n v="10.7"/>
    <n v="11096"/>
    <x v="0"/>
    <x v="0"/>
    <x v="6"/>
    <s v="MWh"/>
  </r>
  <r>
    <x v="3"/>
    <x v="0"/>
    <x v="4"/>
    <x v="1"/>
    <n v="497.7"/>
    <n v="130705"/>
    <x v="1"/>
    <x v="3"/>
    <x v="6"/>
    <s v="MWh"/>
  </r>
  <r>
    <x v="3"/>
    <x v="0"/>
    <x v="5"/>
    <x v="1"/>
    <n v="67.8"/>
    <n v="17432"/>
    <x v="1"/>
    <x v="4"/>
    <x v="6"/>
    <s v="MWh"/>
  </r>
  <r>
    <x v="3"/>
    <x v="0"/>
    <x v="5"/>
    <x v="0"/>
    <n v="4103.6000000000004"/>
    <n v="1470425.2"/>
    <x v="0"/>
    <x v="4"/>
    <x v="6"/>
    <s v="MWh"/>
  </r>
  <r>
    <x v="3"/>
    <x v="0"/>
    <x v="7"/>
    <x v="1"/>
    <n v="205.3"/>
    <n v="62486"/>
    <x v="1"/>
    <x v="6"/>
    <x v="6"/>
    <s v="MWh"/>
  </r>
  <r>
    <x v="3"/>
    <x v="0"/>
    <x v="7"/>
    <x v="0"/>
    <n v="2101.3000000000002"/>
    <n v="652695.30000000005"/>
    <x v="0"/>
    <x v="6"/>
    <x v="6"/>
    <s v="MWh"/>
  </r>
  <r>
    <x v="3"/>
    <x v="1"/>
    <x v="8"/>
    <x v="1"/>
    <n v="68.8"/>
    <n v="19700"/>
    <x v="1"/>
    <x v="2"/>
    <x v="6"/>
    <s v="MWh"/>
  </r>
  <r>
    <x v="3"/>
    <x v="1"/>
    <x v="9"/>
    <x v="1"/>
    <n v="0"/>
    <n v="20"/>
    <x v="1"/>
    <x v="1"/>
    <x v="6"/>
    <s v="MWh"/>
  </r>
  <r>
    <x v="3"/>
    <x v="1"/>
    <x v="10"/>
    <x v="1"/>
    <n v="0"/>
    <n v="70"/>
    <x v="1"/>
    <x v="2"/>
    <x v="6"/>
    <s v="MWh"/>
  </r>
  <r>
    <x v="3"/>
    <x v="1"/>
    <x v="11"/>
    <x v="1"/>
    <n v="0"/>
    <n v="18"/>
    <x v="1"/>
    <x v="2"/>
    <x v="6"/>
    <s v="MWh"/>
  </r>
  <r>
    <x v="3"/>
    <x v="1"/>
    <x v="12"/>
    <x v="1"/>
    <n v="0.9"/>
    <n v="300"/>
    <x v="1"/>
    <x v="1"/>
    <x v="6"/>
    <s v="MWh"/>
  </r>
  <r>
    <x v="3"/>
    <x v="2"/>
    <x v="13"/>
    <x v="1"/>
    <n v="583.9"/>
    <n v="158900"/>
    <x v="1"/>
    <x v="7"/>
    <x v="6"/>
    <s v="MWh"/>
  </r>
  <r>
    <x v="3"/>
    <x v="1"/>
    <x v="14"/>
    <x v="1"/>
    <n v="51.3"/>
    <n v="15540"/>
    <x v="1"/>
    <x v="2"/>
    <x v="6"/>
    <s v="MWh"/>
  </r>
  <r>
    <x v="3"/>
    <x v="1"/>
    <x v="15"/>
    <x v="1"/>
    <n v="106.7"/>
    <n v="29546"/>
    <x v="1"/>
    <x v="8"/>
    <x v="6"/>
    <s v="MWh"/>
  </r>
  <r>
    <x v="3"/>
    <x v="2"/>
    <x v="16"/>
    <x v="1"/>
    <n v="319.8"/>
    <n v="90400"/>
    <x v="1"/>
    <x v="5"/>
    <x v="6"/>
    <s v="MWh"/>
  </r>
  <r>
    <x v="3"/>
    <x v="1"/>
    <x v="17"/>
    <x v="1"/>
    <n v="499.7"/>
    <n v="145064.1"/>
    <x v="1"/>
    <x v="8"/>
    <x v="6"/>
    <s v="MWh"/>
  </r>
  <r>
    <x v="3"/>
    <x v="1"/>
    <x v="18"/>
    <x v="1"/>
    <n v="339.1"/>
    <n v="86850"/>
    <x v="1"/>
    <x v="2"/>
    <x v="6"/>
    <s v="MWh"/>
  </r>
  <r>
    <x v="3"/>
    <x v="1"/>
    <x v="19"/>
    <x v="1"/>
    <n v="1383.6"/>
    <n v="361751"/>
    <x v="1"/>
    <x v="1"/>
    <x v="6"/>
    <s v="MWh"/>
  </r>
  <r>
    <x v="3"/>
    <x v="1"/>
    <x v="20"/>
    <x v="1"/>
    <n v="324.7"/>
    <n v="80088"/>
    <x v="1"/>
    <x v="1"/>
    <x v="6"/>
    <s v="MWh"/>
  </r>
  <r>
    <x v="3"/>
    <x v="0"/>
    <x v="0"/>
    <x v="0"/>
    <n v="22285.7"/>
    <n v="7188796"/>
    <x v="0"/>
    <x v="0"/>
    <x v="7"/>
    <s v="MWh"/>
  </r>
  <r>
    <x v="3"/>
    <x v="1"/>
    <x v="1"/>
    <x v="1"/>
    <n v="2263.8000000000002"/>
    <n v="597890"/>
    <x v="1"/>
    <x v="1"/>
    <x v="7"/>
    <s v="MWh"/>
  </r>
  <r>
    <x v="3"/>
    <x v="1"/>
    <x v="2"/>
    <x v="1"/>
    <n v="29"/>
    <n v="8338"/>
    <x v="1"/>
    <x v="2"/>
    <x v="7"/>
    <s v="MWh"/>
  </r>
  <r>
    <x v="3"/>
    <x v="0"/>
    <x v="3"/>
    <x v="1"/>
    <n v="23.4"/>
    <n v="7254"/>
    <x v="1"/>
    <x v="0"/>
    <x v="7"/>
    <s v="MWh"/>
  </r>
  <r>
    <x v="3"/>
    <x v="0"/>
    <x v="3"/>
    <x v="0"/>
    <n v="100.4"/>
    <n v="83146"/>
    <x v="0"/>
    <x v="0"/>
    <x v="7"/>
    <s v="MWh"/>
  </r>
  <r>
    <x v="3"/>
    <x v="0"/>
    <x v="4"/>
    <x v="1"/>
    <n v="498.8"/>
    <n v="132873"/>
    <x v="1"/>
    <x v="3"/>
    <x v="7"/>
    <s v="MWh"/>
  </r>
  <r>
    <x v="3"/>
    <x v="0"/>
    <x v="5"/>
    <x v="1"/>
    <n v="2.2999999999999998"/>
    <n v="400"/>
    <x v="1"/>
    <x v="4"/>
    <x v="7"/>
    <s v="MWh"/>
  </r>
  <r>
    <x v="3"/>
    <x v="0"/>
    <x v="5"/>
    <x v="0"/>
    <n v="4038"/>
    <n v="1412926.4"/>
    <x v="0"/>
    <x v="4"/>
    <x v="7"/>
    <s v="MWh"/>
  </r>
  <r>
    <x v="3"/>
    <x v="0"/>
    <x v="7"/>
    <x v="1"/>
    <n v="213.7"/>
    <n v="67574"/>
    <x v="1"/>
    <x v="6"/>
    <x v="7"/>
    <s v="MWh"/>
  </r>
  <r>
    <x v="3"/>
    <x v="0"/>
    <x v="7"/>
    <x v="0"/>
    <n v="2151.3000000000002"/>
    <n v="662056.6"/>
    <x v="0"/>
    <x v="6"/>
    <x v="7"/>
    <s v="MWh"/>
  </r>
  <r>
    <x v="3"/>
    <x v="1"/>
    <x v="8"/>
    <x v="1"/>
    <n v="111.6"/>
    <n v="34900"/>
    <x v="1"/>
    <x v="2"/>
    <x v="7"/>
    <s v="MWh"/>
  </r>
  <r>
    <x v="3"/>
    <x v="1"/>
    <x v="9"/>
    <x v="1"/>
    <n v="2.2000000000000002"/>
    <n v="700"/>
    <x v="1"/>
    <x v="1"/>
    <x v="7"/>
    <s v="MWh"/>
  </r>
  <r>
    <x v="3"/>
    <x v="1"/>
    <x v="10"/>
    <x v="1"/>
    <n v="4.5"/>
    <n v="2451"/>
    <x v="1"/>
    <x v="2"/>
    <x v="7"/>
    <s v="MWh"/>
  </r>
  <r>
    <x v="3"/>
    <x v="1"/>
    <x v="11"/>
    <x v="1"/>
    <n v="22.8"/>
    <n v="6457"/>
    <x v="1"/>
    <x v="2"/>
    <x v="7"/>
    <s v="MWh"/>
  </r>
  <r>
    <x v="3"/>
    <x v="1"/>
    <x v="12"/>
    <x v="1"/>
    <n v="1.6"/>
    <n v="630"/>
    <x v="1"/>
    <x v="1"/>
    <x v="7"/>
    <s v="MWh"/>
  </r>
  <r>
    <x v="3"/>
    <x v="2"/>
    <x v="13"/>
    <x v="1"/>
    <n v="582.1"/>
    <n v="160817"/>
    <x v="1"/>
    <x v="7"/>
    <x v="7"/>
    <s v="MWh"/>
  </r>
  <r>
    <x v="3"/>
    <x v="1"/>
    <x v="14"/>
    <x v="1"/>
    <n v="54.5"/>
    <n v="16551"/>
    <x v="1"/>
    <x v="2"/>
    <x v="7"/>
    <s v="MWh"/>
  </r>
  <r>
    <x v="3"/>
    <x v="1"/>
    <x v="15"/>
    <x v="1"/>
    <n v="89.9"/>
    <n v="25565"/>
    <x v="1"/>
    <x v="8"/>
    <x v="7"/>
    <s v="MWh"/>
  </r>
  <r>
    <x v="3"/>
    <x v="2"/>
    <x v="16"/>
    <x v="1"/>
    <n v="365.4"/>
    <n v="101800"/>
    <x v="1"/>
    <x v="5"/>
    <x v="7"/>
    <s v="MWh"/>
  </r>
  <r>
    <x v="3"/>
    <x v="1"/>
    <x v="17"/>
    <x v="1"/>
    <n v="495.9"/>
    <n v="146311"/>
    <x v="1"/>
    <x v="8"/>
    <x v="7"/>
    <s v="MWh"/>
  </r>
  <r>
    <x v="3"/>
    <x v="1"/>
    <x v="18"/>
    <x v="1"/>
    <n v="309.10000000000002"/>
    <n v="81300"/>
    <x v="1"/>
    <x v="2"/>
    <x v="7"/>
    <s v="MWh"/>
  </r>
  <r>
    <x v="3"/>
    <x v="1"/>
    <x v="19"/>
    <x v="1"/>
    <n v="1189.4000000000001"/>
    <n v="322664"/>
    <x v="1"/>
    <x v="1"/>
    <x v="7"/>
    <s v="MWh"/>
  </r>
  <r>
    <x v="3"/>
    <x v="1"/>
    <x v="20"/>
    <x v="1"/>
    <n v="89.3"/>
    <n v="22908"/>
    <x v="1"/>
    <x v="1"/>
    <x v="7"/>
    <s v="MWh"/>
  </r>
  <r>
    <x v="3"/>
    <x v="0"/>
    <x v="0"/>
    <x v="0"/>
    <n v="19788.7"/>
    <n v="5950789"/>
    <x v="0"/>
    <x v="0"/>
    <x v="8"/>
    <s v="MWh"/>
  </r>
  <r>
    <x v="3"/>
    <x v="1"/>
    <x v="1"/>
    <x v="1"/>
    <n v="4769.5"/>
    <n v="1264536"/>
    <x v="1"/>
    <x v="1"/>
    <x v="8"/>
    <s v="MWh"/>
  </r>
  <r>
    <x v="3"/>
    <x v="1"/>
    <x v="2"/>
    <x v="1"/>
    <n v="6.5"/>
    <n v="1687"/>
    <x v="1"/>
    <x v="2"/>
    <x v="8"/>
    <s v="MWh"/>
  </r>
  <r>
    <x v="3"/>
    <x v="0"/>
    <x v="3"/>
    <x v="0"/>
    <n v="55.6"/>
    <n v="57275"/>
    <x v="0"/>
    <x v="0"/>
    <x v="8"/>
    <s v="MWh"/>
  </r>
  <r>
    <x v="3"/>
    <x v="0"/>
    <x v="4"/>
    <x v="1"/>
    <n v="459.4"/>
    <n v="117612"/>
    <x v="1"/>
    <x v="3"/>
    <x v="8"/>
    <s v="MWh"/>
  </r>
  <r>
    <x v="3"/>
    <x v="0"/>
    <x v="5"/>
    <x v="1"/>
    <n v="17.100000000000001"/>
    <n v="3092"/>
    <x v="1"/>
    <x v="4"/>
    <x v="8"/>
    <s v="MWh"/>
  </r>
  <r>
    <x v="3"/>
    <x v="0"/>
    <x v="5"/>
    <x v="0"/>
    <n v="3720.9"/>
    <n v="1286486.6000000001"/>
    <x v="0"/>
    <x v="4"/>
    <x v="8"/>
    <s v="MWh"/>
  </r>
  <r>
    <x v="3"/>
    <x v="0"/>
    <x v="7"/>
    <x v="1"/>
    <n v="193.7"/>
    <n v="61005"/>
    <x v="1"/>
    <x v="6"/>
    <x v="8"/>
    <s v="MWh"/>
  </r>
  <r>
    <x v="3"/>
    <x v="0"/>
    <x v="7"/>
    <x v="0"/>
    <n v="2079"/>
    <n v="647692.4"/>
    <x v="0"/>
    <x v="6"/>
    <x v="8"/>
    <s v="MWh"/>
  </r>
  <r>
    <x v="3"/>
    <x v="1"/>
    <x v="8"/>
    <x v="1"/>
    <n v="45.7"/>
    <n v="14838"/>
    <x v="1"/>
    <x v="2"/>
    <x v="8"/>
    <s v="MWh"/>
  </r>
  <r>
    <x v="3"/>
    <x v="1"/>
    <x v="9"/>
    <x v="1"/>
    <n v="0.9"/>
    <n v="300"/>
    <x v="1"/>
    <x v="1"/>
    <x v="8"/>
    <s v="MWh"/>
  </r>
  <r>
    <x v="3"/>
    <x v="1"/>
    <x v="10"/>
    <x v="1"/>
    <n v="1.3"/>
    <n v="745"/>
    <x v="1"/>
    <x v="2"/>
    <x v="8"/>
    <s v="MWh"/>
  </r>
  <r>
    <x v="3"/>
    <x v="1"/>
    <x v="11"/>
    <x v="1"/>
    <n v="7.1"/>
    <n v="1937"/>
    <x v="1"/>
    <x v="2"/>
    <x v="8"/>
    <s v="MWh"/>
  </r>
  <r>
    <x v="3"/>
    <x v="1"/>
    <x v="12"/>
    <x v="1"/>
    <n v="0"/>
    <n v="20"/>
    <x v="1"/>
    <x v="1"/>
    <x v="8"/>
    <s v="MWh"/>
  </r>
  <r>
    <x v="3"/>
    <x v="2"/>
    <x v="13"/>
    <x v="1"/>
    <n v="502.2"/>
    <n v="140900"/>
    <x v="1"/>
    <x v="7"/>
    <x v="8"/>
    <s v="MWh"/>
  </r>
  <r>
    <x v="3"/>
    <x v="1"/>
    <x v="14"/>
    <x v="1"/>
    <n v="39"/>
    <n v="12120"/>
    <x v="1"/>
    <x v="2"/>
    <x v="8"/>
    <s v="MWh"/>
  </r>
  <r>
    <x v="3"/>
    <x v="1"/>
    <x v="15"/>
    <x v="1"/>
    <n v="78.400000000000006"/>
    <n v="22422"/>
    <x v="1"/>
    <x v="8"/>
    <x v="8"/>
    <s v="MWh"/>
  </r>
  <r>
    <x v="3"/>
    <x v="2"/>
    <x v="16"/>
    <x v="1"/>
    <n v="605.9"/>
    <n v="153800"/>
    <x v="1"/>
    <x v="5"/>
    <x v="8"/>
    <s v="MWh"/>
  </r>
  <r>
    <x v="3"/>
    <x v="1"/>
    <x v="17"/>
    <x v="1"/>
    <n v="445.7"/>
    <n v="132939"/>
    <x v="1"/>
    <x v="8"/>
    <x v="8"/>
    <s v="MWh"/>
  </r>
  <r>
    <x v="3"/>
    <x v="1"/>
    <x v="18"/>
    <x v="1"/>
    <n v="287.8"/>
    <n v="75891"/>
    <x v="1"/>
    <x v="2"/>
    <x v="8"/>
    <s v="MWh"/>
  </r>
  <r>
    <x v="3"/>
    <x v="1"/>
    <x v="19"/>
    <x v="1"/>
    <n v="1312.1"/>
    <n v="356032"/>
    <x v="1"/>
    <x v="1"/>
    <x v="8"/>
    <s v="MWh"/>
  </r>
  <r>
    <x v="3"/>
    <x v="1"/>
    <x v="20"/>
    <x v="1"/>
    <n v="323.5"/>
    <n v="81187"/>
    <x v="1"/>
    <x v="1"/>
    <x v="8"/>
    <s v="MWh"/>
  </r>
  <r>
    <x v="3"/>
    <x v="0"/>
    <x v="0"/>
    <x v="1"/>
    <n v="7.2"/>
    <n v="1728"/>
    <x v="1"/>
    <x v="0"/>
    <x v="9"/>
    <s v="MWh"/>
  </r>
  <r>
    <x v="3"/>
    <x v="0"/>
    <x v="0"/>
    <x v="0"/>
    <n v="21622.9"/>
    <n v="6651916.5"/>
    <x v="0"/>
    <x v="0"/>
    <x v="9"/>
    <s v="MWh"/>
  </r>
  <r>
    <x v="3"/>
    <x v="1"/>
    <x v="1"/>
    <x v="1"/>
    <n v="5248.6"/>
    <n v="1378035"/>
    <x v="1"/>
    <x v="1"/>
    <x v="9"/>
    <s v="MWh"/>
  </r>
  <r>
    <x v="3"/>
    <x v="1"/>
    <x v="2"/>
    <x v="1"/>
    <n v="0.4"/>
    <n v="720"/>
    <x v="1"/>
    <x v="2"/>
    <x v="9"/>
    <s v="MWh"/>
  </r>
  <r>
    <x v="3"/>
    <x v="0"/>
    <x v="3"/>
    <x v="0"/>
    <n v="246.3"/>
    <n v="239143"/>
    <x v="0"/>
    <x v="0"/>
    <x v="9"/>
    <s v="MWh"/>
  </r>
  <r>
    <x v="3"/>
    <x v="0"/>
    <x v="4"/>
    <x v="1"/>
    <n v="427.2"/>
    <n v="113772"/>
    <x v="1"/>
    <x v="3"/>
    <x v="9"/>
    <s v="MWh"/>
  </r>
  <r>
    <x v="3"/>
    <x v="0"/>
    <x v="5"/>
    <x v="1"/>
    <n v="14"/>
    <n v="2953"/>
    <x v="1"/>
    <x v="4"/>
    <x v="9"/>
    <s v="MWh"/>
  </r>
  <r>
    <x v="3"/>
    <x v="0"/>
    <x v="5"/>
    <x v="0"/>
    <n v="4095.1"/>
    <n v="1389656.4"/>
    <x v="0"/>
    <x v="4"/>
    <x v="9"/>
    <s v="MWh"/>
  </r>
  <r>
    <x v="3"/>
    <x v="0"/>
    <x v="7"/>
    <x v="1"/>
    <n v="281.89999999999998"/>
    <n v="99477"/>
    <x v="1"/>
    <x v="6"/>
    <x v="9"/>
    <s v="MWh"/>
  </r>
  <r>
    <x v="3"/>
    <x v="0"/>
    <x v="7"/>
    <x v="0"/>
    <n v="2097.9"/>
    <n v="653085.1"/>
    <x v="0"/>
    <x v="6"/>
    <x v="9"/>
    <s v="MWh"/>
  </r>
  <r>
    <x v="3"/>
    <x v="1"/>
    <x v="8"/>
    <x v="1"/>
    <n v="30"/>
    <n v="9320"/>
    <x v="1"/>
    <x v="2"/>
    <x v="9"/>
    <s v="MWh"/>
  </r>
  <r>
    <x v="3"/>
    <x v="1"/>
    <x v="9"/>
    <x v="1"/>
    <n v="0.9"/>
    <n v="400"/>
    <x v="1"/>
    <x v="1"/>
    <x v="9"/>
    <s v="MWh"/>
  </r>
  <r>
    <x v="3"/>
    <x v="1"/>
    <x v="10"/>
    <x v="1"/>
    <n v="0.2"/>
    <n v="310"/>
    <x v="1"/>
    <x v="2"/>
    <x v="9"/>
    <s v="MWh"/>
  </r>
  <r>
    <x v="3"/>
    <x v="1"/>
    <x v="11"/>
    <x v="1"/>
    <n v="1.9"/>
    <n v="325"/>
    <x v="1"/>
    <x v="2"/>
    <x v="9"/>
    <s v="MWh"/>
  </r>
  <r>
    <x v="3"/>
    <x v="1"/>
    <x v="12"/>
    <x v="1"/>
    <n v="1.9"/>
    <n v="770"/>
    <x v="1"/>
    <x v="1"/>
    <x v="9"/>
    <s v="MWh"/>
  </r>
  <r>
    <x v="3"/>
    <x v="2"/>
    <x v="13"/>
    <x v="1"/>
    <n v="461.2"/>
    <n v="130300"/>
    <x v="1"/>
    <x v="7"/>
    <x v="9"/>
    <s v="MWh"/>
  </r>
  <r>
    <x v="3"/>
    <x v="1"/>
    <x v="14"/>
    <x v="1"/>
    <n v="26.8"/>
    <n v="8287"/>
    <x v="1"/>
    <x v="2"/>
    <x v="9"/>
    <s v="MWh"/>
  </r>
  <r>
    <x v="3"/>
    <x v="1"/>
    <x v="15"/>
    <x v="1"/>
    <n v="86.4"/>
    <n v="24726"/>
    <x v="1"/>
    <x v="8"/>
    <x v="9"/>
    <s v="MWh"/>
  </r>
  <r>
    <x v="3"/>
    <x v="2"/>
    <x v="16"/>
    <x v="1"/>
    <n v="693.3"/>
    <n v="175000"/>
    <x v="1"/>
    <x v="5"/>
    <x v="9"/>
    <s v="MWh"/>
  </r>
  <r>
    <x v="3"/>
    <x v="1"/>
    <x v="17"/>
    <x v="1"/>
    <n v="495.6"/>
    <n v="152008"/>
    <x v="1"/>
    <x v="8"/>
    <x v="9"/>
    <s v="MWh"/>
  </r>
  <r>
    <x v="3"/>
    <x v="1"/>
    <x v="18"/>
    <x v="1"/>
    <n v="296.10000000000002"/>
    <n v="78950"/>
    <x v="1"/>
    <x v="2"/>
    <x v="9"/>
    <s v="MWh"/>
  </r>
  <r>
    <x v="3"/>
    <x v="1"/>
    <x v="19"/>
    <x v="1"/>
    <n v="1698"/>
    <n v="419028"/>
    <x v="1"/>
    <x v="1"/>
    <x v="9"/>
    <s v="MWh"/>
  </r>
  <r>
    <x v="3"/>
    <x v="1"/>
    <x v="20"/>
    <x v="1"/>
    <n v="429.7"/>
    <n v="108461"/>
    <x v="1"/>
    <x v="1"/>
    <x v="9"/>
    <s v="MWh"/>
  </r>
  <r>
    <x v="3"/>
    <x v="0"/>
    <x v="0"/>
    <x v="1"/>
    <n v="1.2"/>
    <n v="288"/>
    <x v="1"/>
    <x v="0"/>
    <x v="10"/>
    <s v="MWh"/>
  </r>
  <r>
    <x v="3"/>
    <x v="0"/>
    <x v="0"/>
    <x v="0"/>
    <n v="19630.8"/>
    <n v="6212265.5"/>
    <x v="0"/>
    <x v="0"/>
    <x v="10"/>
    <s v="MWh"/>
  </r>
  <r>
    <x v="3"/>
    <x v="1"/>
    <x v="1"/>
    <x v="1"/>
    <n v="2336.1999999999998"/>
    <n v="600666"/>
    <x v="1"/>
    <x v="1"/>
    <x v="10"/>
    <s v="MWh"/>
  </r>
  <r>
    <x v="3"/>
    <x v="1"/>
    <x v="2"/>
    <x v="1"/>
    <n v="9.9"/>
    <n v="2696"/>
    <x v="1"/>
    <x v="2"/>
    <x v="10"/>
    <s v="MWh"/>
  </r>
  <r>
    <x v="3"/>
    <x v="0"/>
    <x v="3"/>
    <x v="0"/>
    <n v="93.7"/>
    <n v="84532"/>
    <x v="0"/>
    <x v="0"/>
    <x v="10"/>
    <s v="MWh"/>
  </r>
  <r>
    <x v="3"/>
    <x v="0"/>
    <x v="4"/>
    <x v="1"/>
    <n v="339.2"/>
    <n v="89515"/>
    <x v="1"/>
    <x v="3"/>
    <x v="10"/>
    <s v="MWh"/>
  </r>
  <r>
    <x v="3"/>
    <x v="0"/>
    <x v="5"/>
    <x v="1"/>
    <n v="46.4"/>
    <n v="398"/>
    <x v="1"/>
    <x v="4"/>
    <x v="10"/>
    <s v="MWh"/>
  </r>
  <r>
    <x v="3"/>
    <x v="0"/>
    <x v="5"/>
    <x v="0"/>
    <n v="3810.4"/>
    <n v="1294472.2"/>
    <x v="0"/>
    <x v="4"/>
    <x v="10"/>
    <s v="MWh"/>
  </r>
  <r>
    <x v="3"/>
    <x v="0"/>
    <x v="7"/>
    <x v="1"/>
    <n v="222.6"/>
    <n v="52726"/>
    <x v="1"/>
    <x v="6"/>
    <x v="10"/>
    <s v="MWh"/>
  </r>
  <r>
    <x v="3"/>
    <x v="0"/>
    <x v="7"/>
    <x v="0"/>
    <n v="1979.7"/>
    <n v="619216.9"/>
    <x v="0"/>
    <x v="6"/>
    <x v="10"/>
    <s v="MWh"/>
  </r>
  <r>
    <x v="3"/>
    <x v="1"/>
    <x v="8"/>
    <x v="1"/>
    <n v="62.3"/>
    <n v="20328"/>
    <x v="1"/>
    <x v="2"/>
    <x v="10"/>
    <s v="MWh"/>
  </r>
  <r>
    <x v="3"/>
    <x v="1"/>
    <x v="9"/>
    <x v="1"/>
    <n v="1.7"/>
    <n v="890"/>
    <x v="1"/>
    <x v="1"/>
    <x v="10"/>
    <s v="MWh"/>
  </r>
  <r>
    <x v="3"/>
    <x v="1"/>
    <x v="10"/>
    <x v="1"/>
    <n v="0.8"/>
    <n v="456"/>
    <x v="1"/>
    <x v="2"/>
    <x v="10"/>
    <s v="MWh"/>
  </r>
  <r>
    <x v="3"/>
    <x v="1"/>
    <x v="11"/>
    <x v="1"/>
    <n v="3.9"/>
    <n v="555"/>
    <x v="1"/>
    <x v="2"/>
    <x v="10"/>
    <s v="MWh"/>
  </r>
  <r>
    <x v="3"/>
    <x v="1"/>
    <x v="12"/>
    <x v="1"/>
    <n v="0"/>
    <n v="20"/>
    <x v="1"/>
    <x v="1"/>
    <x v="10"/>
    <s v="MWh"/>
  </r>
  <r>
    <x v="3"/>
    <x v="2"/>
    <x v="13"/>
    <x v="1"/>
    <n v="685.2"/>
    <n v="181600"/>
    <x v="1"/>
    <x v="7"/>
    <x v="10"/>
    <s v="MWh"/>
  </r>
  <r>
    <x v="3"/>
    <x v="1"/>
    <x v="14"/>
    <x v="1"/>
    <n v="30.7"/>
    <n v="9286"/>
    <x v="1"/>
    <x v="2"/>
    <x v="10"/>
    <s v="MWh"/>
  </r>
  <r>
    <x v="3"/>
    <x v="1"/>
    <x v="15"/>
    <x v="1"/>
    <n v="84.2"/>
    <n v="23643"/>
    <x v="1"/>
    <x v="8"/>
    <x v="10"/>
    <s v="MWh"/>
  </r>
  <r>
    <x v="3"/>
    <x v="2"/>
    <x v="16"/>
    <x v="1"/>
    <n v="751.7"/>
    <n v="187800"/>
    <x v="1"/>
    <x v="5"/>
    <x v="10"/>
    <s v="MWh"/>
  </r>
  <r>
    <x v="3"/>
    <x v="1"/>
    <x v="17"/>
    <x v="1"/>
    <n v="516.29999999999995"/>
    <n v="154955"/>
    <x v="1"/>
    <x v="8"/>
    <x v="10"/>
    <s v="MWh"/>
  </r>
  <r>
    <x v="3"/>
    <x v="1"/>
    <x v="18"/>
    <x v="1"/>
    <n v="279.10000000000002"/>
    <n v="73580"/>
    <x v="1"/>
    <x v="2"/>
    <x v="10"/>
    <s v="MWh"/>
  </r>
  <r>
    <x v="3"/>
    <x v="1"/>
    <x v="19"/>
    <x v="1"/>
    <n v="1243.9000000000001"/>
    <n v="337712"/>
    <x v="1"/>
    <x v="1"/>
    <x v="10"/>
    <s v="MWh"/>
  </r>
  <r>
    <x v="3"/>
    <x v="1"/>
    <x v="20"/>
    <x v="1"/>
    <n v="231.7"/>
    <n v="58339"/>
    <x v="1"/>
    <x v="1"/>
    <x v="10"/>
    <s v="MWh"/>
  </r>
  <r>
    <x v="3"/>
    <x v="0"/>
    <x v="0"/>
    <x v="1"/>
    <n v="33.700000000000003"/>
    <n v="8639"/>
    <x v="1"/>
    <x v="0"/>
    <x v="11"/>
    <s v="MWh"/>
  </r>
  <r>
    <x v="3"/>
    <x v="0"/>
    <x v="0"/>
    <x v="0"/>
    <n v="20610.7"/>
    <n v="7407118"/>
    <x v="0"/>
    <x v="0"/>
    <x v="11"/>
    <s v="MWh"/>
  </r>
  <r>
    <x v="3"/>
    <x v="1"/>
    <x v="1"/>
    <x v="1"/>
    <n v="946.4"/>
    <n v="247335"/>
    <x v="1"/>
    <x v="1"/>
    <x v="11"/>
    <s v="MWh"/>
  </r>
  <r>
    <x v="3"/>
    <x v="1"/>
    <x v="2"/>
    <x v="1"/>
    <n v="1.4"/>
    <n v="590"/>
    <x v="1"/>
    <x v="2"/>
    <x v="11"/>
    <s v="MWh"/>
  </r>
  <r>
    <x v="3"/>
    <x v="0"/>
    <x v="3"/>
    <x v="1"/>
    <n v="75.599999999999994"/>
    <n v="23436"/>
    <x v="1"/>
    <x v="0"/>
    <x v="11"/>
    <s v="MWh"/>
  </r>
  <r>
    <x v="3"/>
    <x v="0"/>
    <x v="3"/>
    <x v="0"/>
    <n v="203.7"/>
    <n v="177164.2"/>
    <x v="0"/>
    <x v="0"/>
    <x v="11"/>
    <s v="MWh"/>
  </r>
  <r>
    <x v="3"/>
    <x v="0"/>
    <x v="4"/>
    <x v="1"/>
    <n v="349.3"/>
    <n v="94080"/>
    <x v="1"/>
    <x v="3"/>
    <x v="11"/>
    <s v="MWh"/>
  </r>
  <r>
    <x v="3"/>
    <x v="0"/>
    <x v="5"/>
    <x v="1"/>
    <n v="1.4"/>
    <n v="398"/>
    <x v="1"/>
    <x v="4"/>
    <x v="11"/>
    <s v="MWh"/>
  </r>
  <r>
    <x v="3"/>
    <x v="0"/>
    <x v="5"/>
    <x v="0"/>
    <n v="4076.4"/>
    <n v="1383039.3"/>
    <x v="0"/>
    <x v="4"/>
    <x v="11"/>
    <s v="MWh"/>
  </r>
  <r>
    <x v="3"/>
    <x v="0"/>
    <x v="7"/>
    <x v="1"/>
    <n v="141.4"/>
    <n v="27303"/>
    <x v="1"/>
    <x v="6"/>
    <x v="11"/>
    <s v="MWh"/>
  </r>
  <r>
    <x v="3"/>
    <x v="0"/>
    <x v="7"/>
    <x v="0"/>
    <n v="2136.1999999999998"/>
    <n v="665721.59999999998"/>
    <x v="0"/>
    <x v="6"/>
    <x v="11"/>
    <s v="MWh"/>
  </r>
  <r>
    <x v="3"/>
    <x v="1"/>
    <x v="8"/>
    <x v="1"/>
    <n v="58.5"/>
    <n v="18548"/>
    <x v="1"/>
    <x v="2"/>
    <x v="11"/>
    <s v="MWh"/>
  </r>
  <r>
    <x v="3"/>
    <x v="1"/>
    <x v="9"/>
    <x v="1"/>
    <n v="3.2"/>
    <n v="910"/>
    <x v="1"/>
    <x v="1"/>
    <x v="11"/>
    <s v="MWh"/>
  </r>
  <r>
    <x v="3"/>
    <x v="1"/>
    <x v="12"/>
    <x v="1"/>
    <n v="0"/>
    <n v="30"/>
    <x v="1"/>
    <x v="1"/>
    <x v="11"/>
    <s v="MWh"/>
  </r>
  <r>
    <x v="3"/>
    <x v="2"/>
    <x v="13"/>
    <x v="1"/>
    <n v="584.70000000000005"/>
    <n v="161300"/>
    <x v="1"/>
    <x v="7"/>
    <x v="11"/>
    <s v="MWh"/>
  </r>
  <r>
    <x v="3"/>
    <x v="1"/>
    <x v="14"/>
    <x v="1"/>
    <n v="31.8"/>
    <n v="8396"/>
    <x v="1"/>
    <x v="2"/>
    <x v="11"/>
    <s v="MWh"/>
  </r>
  <r>
    <x v="3"/>
    <x v="1"/>
    <x v="15"/>
    <x v="1"/>
    <n v="88.6"/>
    <n v="24991"/>
    <x v="1"/>
    <x v="8"/>
    <x v="11"/>
    <s v="MWh"/>
  </r>
  <r>
    <x v="3"/>
    <x v="2"/>
    <x v="16"/>
    <x v="1"/>
    <n v="760.1"/>
    <n v="190000"/>
    <x v="1"/>
    <x v="5"/>
    <x v="11"/>
    <s v="MWh"/>
  </r>
  <r>
    <x v="3"/>
    <x v="1"/>
    <x v="17"/>
    <x v="1"/>
    <n v="642.5"/>
    <n v="187374"/>
    <x v="1"/>
    <x v="8"/>
    <x v="11"/>
    <s v="MWh"/>
  </r>
  <r>
    <x v="3"/>
    <x v="1"/>
    <x v="18"/>
    <x v="1"/>
    <n v="270.8"/>
    <n v="72620"/>
    <x v="1"/>
    <x v="2"/>
    <x v="11"/>
    <s v="MWh"/>
  </r>
  <r>
    <x v="3"/>
    <x v="1"/>
    <x v="19"/>
    <x v="1"/>
    <n v="947.6"/>
    <n v="255591"/>
    <x v="1"/>
    <x v="1"/>
    <x v="11"/>
    <s v="MWh"/>
  </r>
  <r>
    <x v="3"/>
    <x v="1"/>
    <x v="20"/>
    <x v="1"/>
    <n v="56.8"/>
    <n v="14438"/>
    <x v="1"/>
    <x v="1"/>
    <x v="11"/>
    <s v="MWh"/>
  </r>
  <r>
    <x v="4"/>
    <x v="0"/>
    <x v="0"/>
    <x v="0"/>
    <n v="20326.099999999999"/>
    <n v="6389481.5"/>
    <x v="0"/>
    <x v="0"/>
    <x v="0"/>
    <s v="MWh"/>
  </r>
  <r>
    <x v="4"/>
    <x v="1"/>
    <x v="1"/>
    <x v="1"/>
    <n v="450.28"/>
    <n v="123692"/>
    <x v="1"/>
    <x v="1"/>
    <x v="0"/>
    <s v="MWh"/>
  </r>
  <r>
    <x v="4"/>
    <x v="1"/>
    <x v="2"/>
    <x v="1"/>
    <n v="6.4240000000000004"/>
    <n v="1688"/>
    <x v="1"/>
    <x v="2"/>
    <x v="0"/>
    <s v="MWh"/>
  </r>
  <r>
    <x v="4"/>
    <x v="0"/>
    <x v="3"/>
    <x v="0"/>
    <n v="26.1"/>
    <n v="27941"/>
    <x v="0"/>
    <x v="0"/>
    <x v="0"/>
    <s v="MWh"/>
  </r>
  <r>
    <x v="4"/>
    <x v="0"/>
    <x v="4"/>
    <x v="1"/>
    <n v="394.06900000000002"/>
    <n v="109058"/>
    <x v="1"/>
    <x v="3"/>
    <x v="0"/>
    <s v="MWh"/>
  </r>
  <r>
    <x v="4"/>
    <x v="0"/>
    <x v="5"/>
    <x v="1"/>
    <n v="0"/>
    <n v="398"/>
    <x v="1"/>
    <x v="4"/>
    <x v="0"/>
    <s v="MWh"/>
  </r>
  <r>
    <x v="4"/>
    <x v="0"/>
    <x v="5"/>
    <x v="0"/>
    <n v="4002.569"/>
    <n v="1351634.2919999999"/>
    <x v="0"/>
    <x v="4"/>
    <x v="0"/>
    <s v="MWh"/>
  </r>
  <r>
    <x v="4"/>
    <x v="0"/>
    <x v="7"/>
    <x v="1"/>
    <n v="744.76"/>
    <n v="148081"/>
    <x v="1"/>
    <x v="6"/>
    <x v="0"/>
    <s v="MWh"/>
  </r>
  <r>
    <x v="4"/>
    <x v="0"/>
    <x v="7"/>
    <x v="0"/>
    <n v="1934.0886"/>
    <n v="588566"/>
    <x v="0"/>
    <x v="6"/>
    <x v="0"/>
    <s v="MWh"/>
  </r>
  <r>
    <x v="4"/>
    <x v="1"/>
    <x v="8"/>
    <x v="1"/>
    <n v="61.874000000000002"/>
    <n v="19814"/>
    <x v="1"/>
    <x v="2"/>
    <x v="0"/>
    <s v="MWh"/>
  </r>
  <r>
    <x v="4"/>
    <x v="1"/>
    <x v="9"/>
    <x v="1"/>
    <n v="0.29199999999999998"/>
    <n v="300"/>
    <x v="1"/>
    <x v="1"/>
    <x v="0"/>
    <s v="MWh"/>
  </r>
  <r>
    <x v="4"/>
    <x v="1"/>
    <x v="10"/>
    <x v="1"/>
    <n v="0.40899999999999997"/>
    <n v="215"/>
    <x v="1"/>
    <x v="2"/>
    <x v="0"/>
    <s v="MWh"/>
  </r>
  <r>
    <x v="4"/>
    <x v="1"/>
    <x v="11"/>
    <x v="1"/>
    <n v="2.1779999999999999"/>
    <n v="620"/>
    <x v="1"/>
    <x v="2"/>
    <x v="0"/>
    <s v="MWh"/>
  </r>
  <r>
    <x v="4"/>
    <x v="1"/>
    <x v="12"/>
    <x v="1"/>
    <n v="0.70762999999999998"/>
    <n v="250"/>
    <x v="1"/>
    <x v="1"/>
    <x v="0"/>
    <s v="MWh"/>
  </r>
  <r>
    <x v="4"/>
    <x v="2"/>
    <x v="13"/>
    <x v="1"/>
    <n v="611.73800000000006"/>
    <n v="166447"/>
    <x v="1"/>
    <x v="7"/>
    <x v="0"/>
    <s v="MWh"/>
  </r>
  <r>
    <x v="4"/>
    <x v="1"/>
    <x v="14"/>
    <x v="1"/>
    <n v="36.578000000000003"/>
    <n v="10928"/>
    <x v="1"/>
    <x v="2"/>
    <x v="0"/>
    <s v="MWh"/>
  </r>
  <r>
    <x v="4"/>
    <x v="1"/>
    <x v="15"/>
    <x v="1"/>
    <n v="69.793999999999997"/>
    <n v="19968"/>
    <x v="1"/>
    <x v="8"/>
    <x v="0"/>
    <s v="MWh"/>
  </r>
  <r>
    <x v="4"/>
    <x v="2"/>
    <x v="16"/>
    <x v="1"/>
    <n v="721.28"/>
    <n v="180300"/>
    <x v="1"/>
    <x v="5"/>
    <x v="0"/>
    <s v="MWh"/>
  </r>
  <r>
    <x v="4"/>
    <x v="1"/>
    <x v="17"/>
    <x v="1"/>
    <n v="504.48099999999999"/>
    <n v="152526"/>
    <x v="1"/>
    <x v="8"/>
    <x v="0"/>
    <s v="MWh"/>
  </r>
  <r>
    <x v="4"/>
    <x v="1"/>
    <x v="18"/>
    <x v="1"/>
    <n v="225.791"/>
    <n v="63850"/>
    <x v="1"/>
    <x v="2"/>
    <x v="0"/>
    <s v="MWh"/>
  </r>
  <r>
    <x v="4"/>
    <x v="1"/>
    <x v="19"/>
    <x v="1"/>
    <n v="672.02099999999996"/>
    <n v="179595"/>
    <x v="1"/>
    <x v="1"/>
    <x v="0"/>
    <s v="MWh"/>
  </r>
  <r>
    <x v="4"/>
    <x v="1"/>
    <x v="20"/>
    <x v="1"/>
    <n v="47.11"/>
    <n v="13096"/>
    <x v="1"/>
    <x v="1"/>
    <x v="0"/>
    <s v="MWh"/>
  </r>
  <r>
    <x v="4"/>
    <x v="0"/>
    <x v="0"/>
    <x v="1"/>
    <n v="49.8"/>
    <n v="14940"/>
    <x v="1"/>
    <x v="0"/>
    <x v="1"/>
    <s v="MWh"/>
  </r>
  <r>
    <x v="4"/>
    <x v="0"/>
    <x v="0"/>
    <x v="0"/>
    <n v="19947.099999999999"/>
    <n v="6352184"/>
    <x v="0"/>
    <x v="0"/>
    <x v="1"/>
    <s v="MWh"/>
  </r>
  <r>
    <x v="4"/>
    <x v="1"/>
    <x v="1"/>
    <x v="1"/>
    <n v="1682.386"/>
    <n v="433979"/>
    <x v="1"/>
    <x v="1"/>
    <x v="1"/>
    <s v="MWh"/>
  </r>
  <r>
    <x v="4"/>
    <x v="1"/>
    <x v="2"/>
    <x v="1"/>
    <n v="8.6880000000000006"/>
    <n v="2428"/>
    <x v="1"/>
    <x v="2"/>
    <x v="1"/>
    <s v="MWh"/>
  </r>
  <r>
    <x v="4"/>
    <x v="0"/>
    <x v="3"/>
    <x v="1"/>
    <n v="9.5"/>
    <n v="3800"/>
    <x v="1"/>
    <x v="0"/>
    <x v="1"/>
    <s v="MWh"/>
  </r>
  <r>
    <x v="4"/>
    <x v="0"/>
    <x v="3"/>
    <x v="0"/>
    <n v="135.5"/>
    <n v="139123"/>
    <x v="0"/>
    <x v="0"/>
    <x v="1"/>
    <s v="MWh"/>
  </r>
  <r>
    <x v="4"/>
    <x v="0"/>
    <x v="4"/>
    <x v="1"/>
    <n v="459.452"/>
    <n v="125361"/>
    <x v="1"/>
    <x v="3"/>
    <x v="1"/>
    <s v="MWh"/>
  </r>
  <r>
    <x v="4"/>
    <x v="0"/>
    <x v="5"/>
    <x v="1"/>
    <n v="3.0270000000000001"/>
    <n v="398"/>
    <x v="1"/>
    <x v="4"/>
    <x v="1"/>
    <s v="MWh"/>
  </r>
  <r>
    <x v="4"/>
    <x v="0"/>
    <x v="5"/>
    <x v="0"/>
    <n v="3880.6840000000002"/>
    <n v="1288951.612"/>
    <x v="0"/>
    <x v="4"/>
    <x v="1"/>
    <s v="MWh"/>
  </r>
  <r>
    <x v="4"/>
    <x v="0"/>
    <x v="7"/>
    <x v="1"/>
    <n v="1076.7"/>
    <n v="203643"/>
    <x v="1"/>
    <x v="6"/>
    <x v="1"/>
    <s v="MWh"/>
  </r>
  <r>
    <x v="4"/>
    <x v="0"/>
    <x v="7"/>
    <x v="0"/>
    <n v="1706.6228000000001"/>
    <n v="506672"/>
    <x v="0"/>
    <x v="6"/>
    <x v="1"/>
    <s v="MWh"/>
  </r>
  <r>
    <x v="4"/>
    <x v="1"/>
    <x v="8"/>
    <x v="1"/>
    <n v="52.046999999999997"/>
    <n v="17191"/>
    <x v="1"/>
    <x v="2"/>
    <x v="1"/>
    <s v="MWh"/>
  </r>
  <r>
    <x v="4"/>
    <x v="1"/>
    <x v="9"/>
    <x v="1"/>
    <n v="4.8049999999999997"/>
    <n v="1296"/>
    <x v="1"/>
    <x v="1"/>
    <x v="1"/>
    <s v="MWh"/>
  </r>
  <r>
    <x v="4"/>
    <x v="1"/>
    <x v="10"/>
    <x v="1"/>
    <n v="1.6659999999999999"/>
    <n v="672"/>
    <x v="1"/>
    <x v="2"/>
    <x v="1"/>
    <s v="MWh"/>
  </r>
  <r>
    <x v="4"/>
    <x v="1"/>
    <x v="11"/>
    <x v="1"/>
    <n v="4.8049999999999997"/>
    <n v="1296"/>
    <x v="1"/>
    <x v="2"/>
    <x v="1"/>
    <s v="MWh"/>
  </r>
  <r>
    <x v="4"/>
    <x v="1"/>
    <x v="12"/>
    <x v="1"/>
    <n v="0"/>
    <n v="160"/>
    <x v="1"/>
    <x v="1"/>
    <x v="1"/>
    <s v="MWh"/>
  </r>
  <r>
    <x v="4"/>
    <x v="2"/>
    <x v="13"/>
    <x v="1"/>
    <n v="529.76700000000005"/>
    <n v="146300"/>
    <x v="1"/>
    <x v="7"/>
    <x v="1"/>
    <s v="MWh"/>
  </r>
  <r>
    <x v="4"/>
    <x v="1"/>
    <x v="14"/>
    <x v="1"/>
    <n v="43.795000000000002"/>
    <n v="13866"/>
    <x v="1"/>
    <x v="2"/>
    <x v="1"/>
    <s v="MWh"/>
  </r>
  <r>
    <x v="4"/>
    <x v="1"/>
    <x v="15"/>
    <x v="1"/>
    <n v="88.41"/>
    <n v="25099"/>
    <x v="1"/>
    <x v="8"/>
    <x v="1"/>
    <s v="MWh"/>
  </r>
  <r>
    <x v="4"/>
    <x v="2"/>
    <x v="16"/>
    <x v="1"/>
    <n v="651.178"/>
    <n v="163700"/>
    <x v="1"/>
    <x v="5"/>
    <x v="1"/>
    <s v="MWh"/>
  </r>
  <r>
    <x v="4"/>
    <x v="1"/>
    <x v="17"/>
    <x v="1"/>
    <n v="465.31700000000001"/>
    <n v="142205"/>
    <x v="1"/>
    <x v="8"/>
    <x v="1"/>
    <s v="MWh"/>
  </r>
  <r>
    <x v="4"/>
    <x v="1"/>
    <x v="18"/>
    <x v="1"/>
    <n v="259.22000000000003"/>
    <n v="69850"/>
    <x v="1"/>
    <x v="2"/>
    <x v="1"/>
    <s v="MWh"/>
  </r>
  <r>
    <x v="4"/>
    <x v="1"/>
    <x v="19"/>
    <x v="1"/>
    <n v="847.95100000000002"/>
    <n v="223367"/>
    <x v="1"/>
    <x v="1"/>
    <x v="1"/>
    <s v="MWh"/>
  </r>
  <r>
    <x v="4"/>
    <x v="1"/>
    <x v="20"/>
    <x v="1"/>
    <n v="28.888000000000002"/>
    <n v="7462"/>
    <x v="1"/>
    <x v="1"/>
    <x v="1"/>
    <s v="MWh"/>
  </r>
  <r>
    <x v="4"/>
    <x v="0"/>
    <x v="0"/>
    <x v="0"/>
    <n v="21219.5"/>
    <n v="7341469.5"/>
    <x v="0"/>
    <x v="0"/>
    <x v="2"/>
    <s v="MWh"/>
  </r>
  <r>
    <x v="4"/>
    <x v="1"/>
    <x v="1"/>
    <x v="1"/>
    <n v="2765.1930000000002"/>
    <n v="716244"/>
    <x v="1"/>
    <x v="1"/>
    <x v="2"/>
    <s v="MWh"/>
  </r>
  <r>
    <x v="4"/>
    <x v="1"/>
    <x v="2"/>
    <x v="1"/>
    <n v="1.6719999999999999"/>
    <n v="391"/>
    <x v="1"/>
    <x v="2"/>
    <x v="2"/>
    <s v="MWh"/>
  </r>
  <r>
    <x v="4"/>
    <x v="0"/>
    <x v="4"/>
    <x v="1"/>
    <n v="484.47699999999998"/>
    <n v="132614"/>
    <x v="1"/>
    <x v="3"/>
    <x v="2"/>
    <s v="MWh"/>
  </r>
  <r>
    <x v="4"/>
    <x v="0"/>
    <x v="5"/>
    <x v="1"/>
    <n v="2.0449999999999999"/>
    <n v="398"/>
    <x v="1"/>
    <x v="4"/>
    <x v="2"/>
    <s v="MWh"/>
  </r>
  <r>
    <x v="4"/>
    <x v="0"/>
    <x v="5"/>
    <x v="0"/>
    <n v="3875.6660000000002"/>
    <n v="1319822.0530000001"/>
    <x v="0"/>
    <x v="4"/>
    <x v="2"/>
    <s v="MWh"/>
  </r>
  <r>
    <x v="4"/>
    <x v="0"/>
    <x v="7"/>
    <x v="1"/>
    <n v="1007.3"/>
    <n v="181699"/>
    <x v="1"/>
    <x v="6"/>
    <x v="2"/>
    <s v="MWh"/>
  </r>
  <r>
    <x v="4"/>
    <x v="0"/>
    <x v="7"/>
    <x v="0"/>
    <n v="1744.5542"/>
    <n v="516550"/>
    <x v="0"/>
    <x v="6"/>
    <x v="2"/>
    <s v="MWh"/>
  </r>
  <r>
    <x v="4"/>
    <x v="1"/>
    <x v="8"/>
    <x v="1"/>
    <n v="49.847000000000001"/>
    <n v="15651"/>
    <x v="1"/>
    <x v="2"/>
    <x v="2"/>
    <s v="MWh"/>
  </r>
  <r>
    <x v="4"/>
    <x v="1"/>
    <x v="9"/>
    <x v="1"/>
    <n v="0"/>
    <n v="250"/>
    <x v="1"/>
    <x v="1"/>
    <x v="2"/>
    <s v="MWh"/>
  </r>
  <r>
    <x v="4"/>
    <x v="1"/>
    <x v="10"/>
    <x v="1"/>
    <n v="0.79600000000000004"/>
    <n v="480"/>
    <x v="1"/>
    <x v="2"/>
    <x v="2"/>
    <s v="MWh"/>
  </r>
  <r>
    <x v="4"/>
    <x v="1"/>
    <x v="11"/>
    <x v="1"/>
    <n v="1.5580000000000001"/>
    <n v="402"/>
    <x v="1"/>
    <x v="2"/>
    <x v="2"/>
    <s v="MWh"/>
  </r>
  <r>
    <x v="4"/>
    <x v="1"/>
    <x v="12"/>
    <x v="1"/>
    <n v="0"/>
    <n v="50"/>
    <x v="1"/>
    <x v="1"/>
    <x v="2"/>
    <s v="MWh"/>
  </r>
  <r>
    <x v="4"/>
    <x v="2"/>
    <x v="13"/>
    <x v="1"/>
    <n v="512.91099999999994"/>
    <n v="142200"/>
    <x v="1"/>
    <x v="7"/>
    <x v="2"/>
    <s v="MWh"/>
  </r>
  <r>
    <x v="4"/>
    <x v="1"/>
    <x v="14"/>
    <x v="1"/>
    <n v="37.264000000000003"/>
    <n v="12204"/>
    <x v="1"/>
    <x v="2"/>
    <x v="2"/>
    <s v="MWh"/>
  </r>
  <r>
    <x v="4"/>
    <x v="1"/>
    <x v="15"/>
    <x v="1"/>
    <n v="88.772000000000006"/>
    <n v="24813"/>
    <x v="1"/>
    <x v="8"/>
    <x v="2"/>
    <s v="MWh"/>
  </r>
  <r>
    <x v="4"/>
    <x v="2"/>
    <x v="16"/>
    <x v="1"/>
    <n v="764.28599999999994"/>
    <n v="188800"/>
    <x v="1"/>
    <x v="5"/>
    <x v="2"/>
    <s v="MWh"/>
  </r>
  <r>
    <x v="4"/>
    <x v="1"/>
    <x v="17"/>
    <x v="1"/>
    <n v="478.70699999999999"/>
    <n v="146633"/>
    <x v="1"/>
    <x v="8"/>
    <x v="2"/>
    <s v="MWh"/>
  </r>
  <r>
    <x v="4"/>
    <x v="1"/>
    <x v="18"/>
    <x v="1"/>
    <n v="277.12"/>
    <n v="74100"/>
    <x v="1"/>
    <x v="2"/>
    <x v="2"/>
    <s v="MWh"/>
  </r>
  <r>
    <x v="4"/>
    <x v="1"/>
    <x v="19"/>
    <x v="1"/>
    <n v="1476.116"/>
    <n v="396752"/>
    <x v="1"/>
    <x v="1"/>
    <x v="2"/>
    <s v="MWh"/>
  </r>
  <r>
    <x v="4"/>
    <x v="1"/>
    <x v="20"/>
    <x v="1"/>
    <n v="135.5"/>
    <n v="35153"/>
    <x v="1"/>
    <x v="1"/>
    <x v="2"/>
    <s v="MWh"/>
  </r>
  <r>
    <x v="4"/>
    <x v="0"/>
    <x v="0"/>
    <x v="0"/>
    <n v="21153"/>
    <n v="6585383"/>
    <x v="0"/>
    <x v="0"/>
    <x v="3"/>
    <s v="MWh"/>
  </r>
  <r>
    <x v="4"/>
    <x v="1"/>
    <x v="1"/>
    <x v="1"/>
    <n v="3696.1880000000001"/>
    <n v="957925"/>
    <x v="1"/>
    <x v="1"/>
    <x v="3"/>
    <s v="MWh"/>
  </r>
  <r>
    <x v="4"/>
    <x v="1"/>
    <x v="2"/>
    <x v="1"/>
    <n v="2.3849999999999998"/>
    <n v="667"/>
    <x v="1"/>
    <x v="2"/>
    <x v="3"/>
    <s v="MWh"/>
  </r>
  <r>
    <x v="4"/>
    <x v="0"/>
    <x v="3"/>
    <x v="1"/>
    <n v="1.8"/>
    <n v="560"/>
    <x v="1"/>
    <x v="0"/>
    <x v="3"/>
    <s v="MWh"/>
  </r>
  <r>
    <x v="4"/>
    <x v="0"/>
    <x v="3"/>
    <x v="0"/>
    <n v="8.6989999999999998"/>
    <n v="8439"/>
    <x v="0"/>
    <x v="0"/>
    <x v="3"/>
    <s v="MWh"/>
  </r>
  <r>
    <x v="4"/>
    <x v="0"/>
    <x v="4"/>
    <x v="1"/>
    <n v="483.15699999999998"/>
    <n v="130513"/>
    <x v="1"/>
    <x v="3"/>
    <x v="3"/>
    <s v="MWh"/>
  </r>
  <r>
    <x v="4"/>
    <x v="0"/>
    <x v="5"/>
    <x v="1"/>
    <n v="41.649000000000001"/>
    <n v="7534"/>
    <x v="1"/>
    <x v="4"/>
    <x v="3"/>
    <s v="MWh"/>
  </r>
  <r>
    <x v="4"/>
    <x v="0"/>
    <x v="5"/>
    <x v="0"/>
    <n v="3729.752"/>
    <n v="1336959.642"/>
    <x v="0"/>
    <x v="4"/>
    <x v="3"/>
    <s v="MWh"/>
  </r>
  <r>
    <x v="4"/>
    <x v="0"/>
    <x v="7"/>
    <x v="1"/>
    <n v="388.22"/>
    <n v="64130"/>
    <x v="1"/>
    <x v="6"/>
    <x v="3"/>
    <s v="MWh"/>
  </r>
  <r>
    <x v="4"/>
    <x v="0"/>
    <x v="7"/>
    <x v="0"/>
    <n v="1997.462"/>
    <n v="618922"/>
    <x v="0"/>
    <x v="6"/>
    <x v="3"/>
    <s v="MWh"/>
  </r>
  <r>
    <x v="4"/>
    <x v="1"/>
    <x v="8"/>
    <x v="1"/>
    <n v="79.616"/>
    <n v="27392"/>
    <x v="1"/>
    <x v="2"/>
    <x v="3"/>
    <s v="MWh"/>
  </r>
  <r>
    <x v="4"/>
    <x v="1"/>
    <x v="9"/>
    <x v="1"/>
    <n v="4.7E-2"/>
    <n v="500"/>
    <x v="1"/>
    <x v="1"/>
    <x v="3"/>
    <s v="MWh"/>
  </r>
  <r>
    <x v="4"/>
    <x v="1"/>
    <x v="10"/>
    <x v="1"/>
    <n v="0.42299999999999999"/>
    <n v="360"/>
    <x v="1"/>
    <x v="2"/>
    <x v="3"/>
    <s v="MWh"/>
  </r>
  <r>
    <x v="4"/>
    <x v="1"/>
    <x v="11"/>
    <x v="1"/>
    <n v="2.3079999999999998"/>
    <n v="674"/>
    <x v="1"/>
    <x v="2"/>
    <x v="3"/>
    <s v="MWh"/>
  </r>
  <r>
    <x v="4"/>
    <x v="2"/>
    <x v="13"/>
    <x v="1"/>
    <n v="555.53899999999999"/>
    <n v="152850"/>
    <x v="1"/>
    <x v="7"/>
    <x v="3"/>
    <s v="MWh"/>
  </r>
  <r>
    <x v="4"/>
    <x v="1"/>
    <x v="14"/>
    <x v="1"/>
    <n v="13.192"/>
    <n v="9848"/>
    <x v="1"/>
    <x v="2"/>
    <x v="3"/>
    <s v="MWh"/>
  </r>
  <r>
    <x v="4"/>
    <x v="1"/>
    <x v="15"/>
    <x v="1"/>
    <n v="85.391999999999996"/>
    <n v="23812"/>
    <x v="1"/>
    <x v="8"/>
    <x v="3"/>
    <s v="MWh"/>
  </r>
  <r>
    <x v="4"/>
    <x v="2"/>
    <x v="16"/>
    <x v="1"/>
    <n v="708.10500000000002"/>
    <n v="174300"/>
    <x v="1"/>
    <x v="5"/>
    <x v="3"/>
    <s v="MWh"/>
  </r>
  <r>
    <x v="4"/>
    <x v="1"/>
    <x v="17"/>
    <x v="1"/>
    <n v="463.02"/>
    <n v="142561"/>
    <x v="1"/>
    <x v="8"/>
    <x v="3"/>
    <s v="MWh"/>
  </r>
  <r>
    <x v="4"/>
    <x v="1"/>
    <x v="18"/>
    <x v="1"/>
    <n v="259.29399999999998"/>
    <n v="73550"/>
    <x v="1"/>
    <x v="2"/>
    <x v="3"/>
    <s v="MWh"/>
  </r>
  <r>
    <x v="4"/>
    <x v="1"/>
    <x v="19"/>
    <x v="1"/>
    <n v="1713.1669999999999"/>
    <n v="459397"/>
    <x v="1"/>
    <x v="1"/>
    <x v="3"/>
    <s v="MWh"/>
  </r>
  <r>
    <x v="4"/>
    <x v="1"/>
    <x v="20"/>
    <x v="1"/>
    <n v="385.73399999999998"/>
    <n v="96360"/>
    <x v="1"/>
    <x v="1"/>
    <x v="3"/>
    <s v="MWh"/>
  </r>
  <r>
    <x v="4"/>
    <x v="0"/>
    <x v="0"/>
    <x v="1"/>
    <n v="3.9"/>
    <n v="1480"/>
    <x v="1"/>
    <x v="0"/>
    <x v="4"/>
    <s v="MWh"/>
  </r>
  <r>
    <x v="4"/>
    <x v="0"/>
    <x v="0"/>
    <x v="0"/>
    <n v="23093.9"/>
    <n v="7902200.5"/>
    <x v="0"/>
    <x v="0"/>
    <x v="4"/>
    <s v="MWh"/>
  </r>
  <r>
    <x v="4"/>
    <x v="1"/>
    <x v="1"/>
    <x v="1"/>
    <n v="2649.2"/>
    <n v="679728"/>
    <x v="1"/>
    <x v="1"/>
    <x v="4"/>
    <s v="MWh"/>
  </r>
  <r>
    <x v="4"/>
    <x v="1"/>
    <x v="2"/>
    <x v="1"/>
    <n v="6.5"/>
    <n v="1840"/>
    <x v="1"/>
    <x v="2"/>
    <x v="4"/>
    <s v="MWh"/>
  </r>
  <r>
    <x v="4"/>
    <x v="0"/>
    <x v="3"/>
    <x v="1"/>
    <n v="3"/>
    <n v="1200"/>
    <x v="1"/>
    <x v="0"/>
    <x v="4"/>
    <s v="MWh"/>
  </r>
  <r>
    <x v="4"/>
    <x v="0"/>
    <x v="3"/>
    <x v="0"/>
    <n v="120.4"/>
    <n v="124293"/>
    <x v="0"/>
    <x v="0"/>
    <x v="4"/>
    <s v="MWh"/>
  </r>
  <r>
    <x v="4"/>
    <x v="0"/>
    <x v="4"/>
    <x v="1"/>
    <n v="525.9"/>
    <n v="148535"/>
    <x v="1"/>
    <x v="3"/>
    <x v="4"/>
    <s v="MWh"/>
  </r>
  <r>
    <x v="4"/>
    <x v="0"/>
    <x v="5"/>
    <x v="1"/>
    <n v="124.5"/>
    <n v="19813"/>
    <x v="1"/>
    <x v="4"/>
    <x v="4"/>
    <s v="MWh"/>
  </r>
  <r>
    <x v="4"/>
    <x v="0"/>
    <x v="5"/>
    <x v="0"/>
    <n v="3770.8"/>
    <n v="1439728.1"/>
    <x v="0"/>
    <x v="4"/>
    <x v="4"/>
    <s v="MWh"/>
  </r>
  <r>
    <x v="4"/>
    <x v="0"/>
    <x v="7"/>
    <x v="1"/>
    <n v="457.8"/>
    <n v="97178.6"/>
    <x v="1"/>
    <x v="6"/>
    <x v="4"/>
    <s v="MWh"/>
  </r>
  <r>
    <x v="4"/>
    <x v="0"/>
    <x v="7"/>
    <x v="0"/>
    <n v="2129.6999999999998"/>
    <n v="668226"/>
    <x v="0"/>
    <x v="6"/>
    <x v="4"/>
    <s v="MWh"/>
  </r>
  <r>
    <x v="4"/>
    <x v="1"/>
    <x v="8"/>
    <x v="1"/>
    <n v="40.4"/>
    <n v="13334"/>
    <x v="1"/>
    <x v="2"/>
    <x v="4"/>
    <s v="MWh"/>
  </r>
  <r>
    <x v="4"/>
    <x v="1"/>
    <x v="10"/>
    <x v="1"/>
    <n v="0.4"/>
    <n v="210"/>
    <x v="1"/>
    <x v="2"/>
    <x v="4"/>
    <s v="MWh"/>
  </r>
  <r>
    <x v="4"/>
    <x v="1"/>
    <x v="11"/>
    <x v="1"/>
    <n v="1.7"/>
    <n v="415"/>
    <x v="1"/>
    <x v="2"/>
    <x v="4"/>
    <s v="MWh"/>
  </r>
  <r>
    <x v="4"/>
    <x v="1"/>
    <x v="12"/>
    <x v="1"/>
    <n v="3.8"/>
    <n v="100"/>
    <x v="1"/>
    <x v="1"/>
    <x v="4"/>
    <s v="MWh"/>
  </r>
  <r>
    <x v="4"/>
    <x v="2"/>
    <x v="13"/>
    <x v="1"/>
    <n v="632.5"/>
    <n v="170550"/>
    <x v="1"/>
    <x v="7"/>
    <x v="4"/>
    <s v="MWh"/>
  </r>
  <r>
    <x v="4"/>
    <x v="1"/>
    <x v="14"/>
    <x v="1"/>
    <n v="30.4"/>
    <n v="10054"/>
    <x v="1"/>
    <x v="2"/>
    <x v="4"/>
    <s v="MWh"/>
  </r>
  <r>
    <x v="4"/>
    <x v="1"/>
    <x v="15"/>
    <x v="1"/>
    <n v="100.6"/>
    <n v="26988"/>
    <x v="1"/>
    <x v="8"/>
    <x v="4"/>
    <s v="MWh"/>
  </r>
  <r>
    <x v="4"/>
    <x v="2"/>
    <x v="16"/>
    <x v="1"/>
    <n v="746.2"/>
    <n v="182000"/>
    <x v="1"/>
    <x v="5"/>
    <x v="4"/>
    <s v="MWh"/>
  </r>
  <r>
    <x v="4"/>
    <x v="1"/>
    <x v="17"/>
    <x v="1"/>
    <n v="492.7"/>
    <n v="148056"/>
    <x v="1"/>
    <x v="8"/>
    <x v="4"/>
    <s v="MWh"/>
  </r>
  <r>
    <x v="4"/>
    <x v="1"/>
    <x v="18"/>
    <x v="1"/>
    <n v="301.7"/>
    <n v="78930"/>
    <x v="1"/>
    <x v="2"/>
    <x v="4"/>
    <s v="MWh"/>
  </r>
  <r>
    <x v="4"/>
    <x v="1"/>
    <x v="19"/>
    <x v="1"/>
    <n v="1610.9"/>
    <n v="420574"/>
    <x v="1"/>
    <x v="1"/>
    <x v="4"/>
    <s v="MWh"/>
  </r>
  <r>
    <x v="4"/>
    <x v="1"/>
    <x v="20"/>
    <x v="1"/>
    <n v="227.3"/>
    <n v="57835"/>
    <x v="1"/>
    <x v="1"/>
    <x v="4"/>
    <s v="MWh"/>
  </r>
  <r>
    <x v="4"/>
    <x v="0"/>
    <x v="0"/>
    <x v="1"/>
    <n v="0.3"/>
    <n v="75"/>
    <x v="1"/>
    <x v="0"/>
    <x v="5"/>
    <s v="MWh"/>
  </r>
  <r>
    <x v="4"/>
    <x v="0"/>
    <x v="0"/>
    <x v="0"/>
    <n v="23995.599999999999"/>
    <n v="8398330"/>
    <x v="0"/>
    <x v="0"/>
    <x v="5"/>
    <s v="MWh"/>
  </r>
  <r>
    <x v="4"/>
    <x v="1"/>
    <x v="1"/>
    <x v="1"/>
    <n v="2009.6"/>
    <n v="519530"/>
    <x v="1"/>
    <x v="1"/>
    <x v="5"/>
    <s v="MWh"/>
  </r>
  <r>
    <x v="4"/>
    <x v="1"/>
    <x v="2"/>
    <x v="1"/>
    <n v="0.5"/>
    <n v="159"/>
    <x v="1"/>
    <x v="2"/>
    <x v="5"/>
    <s v="MWh"/>
  </r>
  <r>
    <x v="4"/>
    <x v="0"/>
    <x v="3"/>
    <x v="1"/>
    <n v="3.9"/>
    <n v="1560"/>
    <x v="1"/>
    <x v="0"/>
    <x v="5"/>
    <s v="MWh"/>
  </r>
  <r>
    <x v="4"/>
    <x v="0"/>
    <x v="3"/>
    <x v="0"/>
    <n v="331.9"/>
    <n v="306083"/>
    <x v="0"/>
    <x v="0"/>
    <x v="5"/>
    <s v="MWh"/>
  </r>
  <r>
    <x v="4"/>
    <x v="0"/>
    <x v="4"/>
    <x v="1"/>
    <n v="525"/>
    <n v="140450"/>
    <x v="1"/>
    <x v="3"/>
    <x v="5"/>
    <s v="MWh"/>
  </r>
  <r>
    <x v="4"/>
    <x v="0"/>
    <x v="5"/>
    <x v="1"/>
    <n v="117"/>
    <n v="20003"/>
    <x v="1"/>
    <x v="4"/>
    <x v="5"/>
    <s v="MWh"/>
  </r>
  <r>
    <x v="4"/>
    <x v="0"/>
    <x v="5"/>
    <x v="0"/>
    <n v="4020.7"/>
    <n v="1466932.6"/>
    <x v="0"/>
    <x v="4"/>
    <x v="5"/>
    <s v="MWh"/>
  </r>
  <r>
    <x v="4"/>
    <x v="0"/>
    <x v="7"/>
    <x v="1"/>
    <n v="568.70000000000005"/>
    <n v="135310.79999999999"/>
    <x v="1"/>
    <x v="6"/>
    <x v="5"/>
    <s v="MWh"/>
  </r>
  <r>
    <x v="4"/>
    <x v="0"/>
    <x v="7"/>
    <x v="0"/>
    <n v="2036.2"/>
    <n v="611309"/>
    <x v="0"/>
    <x v="6"/>
    <x v="5"/>
    <s v="MWh"/>
  </r>
  <r>
    <x v="4"/>
    <x v="1"/>
    <x v="8"/>
    <x v="1"/>
    <n v="52.1"/>
    <n v="17445"/>
    <x v="1"/>
    <x v="2"/>
    <x v="5"/>
    <s v="MWh"/>
  </r>
  <r>
    <x v="4"/>
    <x v="1"/>
    <x v="9"/>
    <x v="1"/>
    <n v="3.2"/>
    <n v="1300"/>
    <x v="1"/>
    <x v="1"/>
    <x v="5"/>
    <s v="MWh"/>
  </r>
  <r>
    <x v="4"/>
    <x v="1"/>
    <x v="10"/>
    <x v="1"/>
    <n v="0.8"/>
    <n v="588"/>
    <x v="1"/>
    <x v="2"/>
    <x v="5"/>
    <s v="MWh"/>
  </r>
  <r>
    <x v="4"/>
    <x v="1"/>
    <x v="11"/>
    <x v="1"/>
    <n v="0.5"/>
    <n v="150"/>
    <x v="1"/>
    <x v="2"/>
    <x v="5"/>
    <s v="MWh"/>
  </r>
  <r>
    <x v="4"/>
    <x v="1"/>
    <x v="12"/>
    <x v="1"/>
    <n v="13.5"/>
    <n v="3410"/>
    <x v="1"/>
    <x v="1"/>
    <x v="5"/>
    <s v="MWh"/>
  </r>
  <r>
    <x v="4"/>
    <x v="2"/>
    <x v="13"/>
    <x v="1"/>
    <n v="733.7"/>
    <n v="192800"/>
    <x v="1"/>
    <x v="7"/>
    <x v="5"/>
    <s v="MWh"/>
  </r>
  <r>
    <x v="4"/>
    <x v="1"/>
    <x v="14"/>
    <x v="1"/>
    <n v="26.2"/>
    <n v="9093"/>
    <x v="1"/>
    <x v="2"/>
    <x v="5"/>
    <s v="MWh"/>
  </r>
  <r>
    <x v="4"/>
    <x v="1"/>
    <x v="15"/>
    <x v="1"/>
    <n v="96.2"/>
    <n v="26471"/>
    <x v="1"/>
    <x v="8"/>
    <x v="5"/>
    <s v="MWh"/>
  </r>
  <r>
    <x v="4"/>
    <x v="2"/>
    <x v="16"/>
    <x v="1"/>
    <n v="733.9"/>
    <n v="165900"/>
    <x v="1"/>
    <x v="5"/>
    <x v="5"/>
    <s v="MWh"/>
  </r>
  <r>
    <x v="4"/>
    <x v="1"/>
    <x v="17"/>
    <x v="1"/>
    <n v="506.6"/>
    <n v="145695"/>
    <x v="1"/>
    <x v="8"/>
    <x v="5"/>
    <s v="MWh"/>
  </r>
  <r>
    <x v="4"/>
    <x v="1"/>
    <x v="18"/>
    <x v="1"/>
    <n v="317.8"/>
    <n v="81385"/>
    <x v="1"/>
    <x v="2"/>
    <x v="5"/>
    <s v="MWh"/>
  </r>
  <r>
    <x v="4"/>
    <x v="1"/>
    <x v="19"/>
    <x v="1"/>
    <n v="1514.9"/>
    <n v="395873"/>
    <x v="1"/>
    <x v="1"/>
    <x v="5"/>
    <s v="MWh"/>
  </r>
  <r>
    <x v="4"/>
    <x v="0"/>
    <x v="0"/>
    <x v="1"/>
    <n v="6"/>
    <n v="1500"/>
    <x v="1"/>
    <x v="0"/>
    <x v="6"/>
    <s v="MWh"/>
  </r>
  <r>
    <x v="4"/>
    <x v="0"/>
    <x v="0"/>
    <x v="0"/>
    <n v="23595.7"/>
    <n v="9139125"/>
    <x v="0"/>
    <x v="0"/>
    <x v="6"/>
    <s v="MWh"/>
  </r>
  <r>
    <x v="4"/>
    <x v="1"/>
    <x v="1"/>
    <x v="1"/>
    <n v="2218.6"/>
    <n v="571310"/>
    <x v="1"/>
    <x v="1"/>
    <x v="6"/>
    <s v="MWh"/>
  </r>
  <r>
    <x v="4"/>
    <x v="1"/>
    <x v="2"/>
    <x v="1"/>
    <n v="1.4"/>
    <n v="534"/>
    <x v="1"/>
    <x v="2"/>
    <x v="6"/>
    <s v="MWh"/>
  </r>
  <r>
    <x v="4"/>
    <x v="0"/>
    <x v="3"/>
    <x v="0"/>
    <n v="192.8"/>
    <n v="170869"/>
    <x v="0"/>
    <x v="0"/>
    <x v="6"/>
    <s v="MWh"/>
  </r>
  <r>
    <x v="4"/>
    <x v="0"/>
    <x v="4"/>
    <x v="1"/>
    <n v="539.9"/>
    <n v="141969"/>
    <x v="1"/>
    <x v="3"/>
    <x v="6"/>
    <s v="MWh"/>
  </r>
  <r>
    <x v="4"/>
    <x v="0"/>
    <x v="5"/>
    <x v="1"/>
    <n v="37.1"/>
    <n v="6118"/>
    <x v="1"/>
    <x v="4"/>
    <x v="6"/>
    <s v="MWh"/>
  </r>
  <r>
    <x v="4"/>
    <x v="0"/>
    <x v="5"/>
    <x v="0"/>
    <n v="3978.8"/>
    <n v="1398980.3"/>
    <x v="0"/>
    <x v="4"/>
    <x v="6"/>
    <s v="MWh"/>
  </r>
  <r>
    <x v="4"/>
    <x v="0"/>
    <x v="7"/>
    <x v="1"/>
    <n v="490.2"/>
    <n v="114460.6"/>
    <x v="1"/>
    <x v="6"/>
    <x v="6"/>
    <s v="MWh"/>
  </r>
  <r>
    <x v="4"/>
    <x v="0"/>
    <x v="7"/>
    <x v="0"/>
    <n v="1903.5"/>
    <n v="571471"/>
    <x v="0"/>
    <x v="6"/>
    <x v="6"/>
    <s v="MWh"/>
  </r>
  <r>
    <x v="4"/>
    <x v="1"/>
    <x v="8"/>
    <x v="1"/>
    <n v="45.4"/>
    <n v="13925"/>
    <x v="1"/>
    <x v="2"/>
    <x v="6"/>
    <s v="MWh"/>
  </r>
  <r>
    <x v="4"/>
    <x v="1"/>
    <x v="9"/>
    <x v="1"/>
    <n v="1.6"/>
    <n v="800"/>
    <x v="1"/>
    <x v="1"/>
    <x v="6"/>
    <s v="MWh"/>
  </r>
  <r>
    <x v="4"/>
    <x v="1"/>
    <x v="10"/>
    <x v="1"/>
    <n v="0"/>
    <n v="6"/>
    <x v="1"/>
    <x v="2"/>
    <x v="6"/>
    <s v="MWh"/>
  </r>
  <r>
    <x v="4"/>
    <x v="1"/>
    <x v="12"/>
    <x v="1"/>
    <n v="0.3"/>
    <n v="90"/>
    <x v="1"/>
    <x v="1"/>
    <x v="6"/>
    <s v="MWh"/>
  </r>
  <r>
    <x v="4"/>
    <x v="2"/>
    <x v="13"/>
    <x v="1"/>
    <n v="714.5"/>
    <n v="187750"/>
    <x v="1"/>
    <x v="7"/>
    <x v="6"/>
    <s v="MWh"/>
  </r>
  <r>
    <x v="4"/>
    <x v="1"/>
    <x v="14"/>
    <x v="1"/>
    <n v="33"/>
    <n v="10557"/>
    <x v="1"/>
    <x v="2"/>
    <x v="6"/>
    <s v="MWh"/>
  </r>
  <r>
    <x v="4"/>
    <x v="1"/>
    <x v="15"/>
    <x v="1"/>
    <n v="135.69999999999999"/>
    <n v="37029"/>
    <x v="1"/>
    <x v="8"/>
    <x v="6"/>
    <s v="MWh"/>
  </r>
  <r>
    <x v="4"/>
    <x v="2"/>
    <x v="16"/>
    <x v="1"/>
    <n v="665.6"/>
    <n v="165900"/>
    <x v="1"/>
    <x v="5"/>
    <x v="6"/>
    <s v="MWh"/>
  </r>
  <r>
    <x v="4"/>
    <x v="1"/>
    <x v="17"/>
    <x v="1"/>
    <n v="493.7"/>
    <n v="142977"/>
    <x v="1"/>
    <x v="8"/>
    <x v="6"/>
    <s v="MWh"/>
  </r>
  <r>
    <x v="4"/>
    <x v="1"/>
    <x v="18"/>
    <x v="1"/>
    <n v="310.10000000000002"/>
    <n v="79775"/>
    <x v="1"/>
    <x v="2"/>
    <x v="6"/>
    <s v="MWh"/>
  </r>
  <r>
    <x v="4"/>
    <x v="1"/>
    <x v="19"/>
    <x v="1"/>
    <n v="1387.2"/>
    <n v="363770"/>
    <x v="1"/>
    <x v="1"/>
    <x v="6"/>
    <s v="MWh"/>
  </r>
  <r>
    <x v="4"/>
    <x v="1"/>
    <x v="20"/>
    <x v="1"/>
    <m/>
    <n v="41178"/>
    <x v="1"/>
    <x v="1"/>
    <x v="6"/>
    <s v="MWh"/>
  </r>
  <r>
    <x v="4"/>
    <x v="0"/>
    <x v="0"/>
    <x v="1"/>
    <n v="3.3"/>
    <n v="825"/>
    <x v="1"/>
    <x v="0"/>
    <x v="7"/>
    <s v="MWh"/>
  </r>
  <r>
    <x v="4"/>
    <x v="0"/>
    <x v="0"/>
    <x v="0"/>
    <n v="23603.5"/>
    <n v="8330756"/>
    <x v="0"/>
    <x v="0"/>
    <x v="7"/>
    <s v="MWh"/>
  </r>
  <r>
    <x v="4"/>
    <x v="1"/>
    <x v="1"/>
    <x v="1"/>
    <n v="3512.9"/>
    <n v="905919"/>
    <x v="1"/>
    <x v="1"/>
    <x v="7"/>
    <s v="MWh"/>
  </r>
  <r>
    <x v="4"/>
    <x v="1"/>
    <x v="2"/>
    <x v="1"/>
    <n v="0.9"/>
    <n v="377"/>
    <x v="1"/>
    <x v="2"/>
    <x v="7"/>
    <s v="MWh"/>
  </r>
  <r>
    <x v="4"/>
    <x v="0"/>
    <x v="3"/>
    <x v="1"/>
    <n v="1.5"/>
    <n v="430"/>
    <x v="1"/>
    <x v="0"/>
    <x v="7"/>
    <s v="MWh"/>
  </r>
  <r>
    <x v="4"/>
    <x v="0"/>
    <x v="3"/>
    <x v="0"/>
    <n v="6.6"/>
    <n v="5788"/>
    <x v="0"/>
    <x v="0"/>
    <x v="7"/>
    <s v="MWh"/>
  </r>
  <r>
    <x v="4"/>
    <x v="0"/>
    <x v="4"/>
    <x v="1"/>
    <n v="523.5"/>
    <n v="137528"/>
    <x v="1"/>
    <x v="3"/>
    <x v="7"/>
    <s v="MWh"/>
  </r>
  <r>
    <x v="4"/>
    <x v="0"/>
    <x v="5"/>
    <x v="1"/>
    <n v="30.7"/>
    <n v="5731"/>
    <x v="1"/>
    <x v="4"/>
    <x v="7"/>
    <s v="MWh"/>
  </r>
  <r>
    <x v="4"/>
    <x v="0"/>
    <x v="5"/>
    <x v="0"/>
    <n v="3977.7"/>
    <n v="1388793.7"/>
    <x v="0"/>
    <x v="4"/>
    <x v="7"/>
    <s v="MWh"/>
  </r>
  <r>
    <x v="4"/>
    <x v="0"/>
    <x v="7"/>
    <x v="1"/>
    <n v="473.3"/>
    <n v="105271.6"/>
    <x v="1"/>
    <x v="6"/>
    <x v="7"/>
    <s v="MWh"/>
  </r>
  <r>
    <x v="4"/>
    <x v="0"/>
    <x v="7"/>
    <x v="0"/>
    <n v="1978.5"/>
    <n v="590453"/>
    <x v="0"/>
    <x v="6"/>
    <x v="7"/>
    <s v="MWh"/>
  </r>
  <r>
    <x v="4"/>
    <x v="1"/>
    <x v="8"/>
    <x v="1"/>
    <n v="43.1"/>
    <n v="14300"/>
    <x v="1"/>
    <x v="2"/>
    <x v="7"/>
    <s v="MWh"/>
  </r>
  <r>
    <x v="4"/>
    <x v="1"/>
    <x v="9"/>
    <x v="1"/>
    <n v="0.6"/>
    <n v="350"/>
    <x v="1"/>
    <x v="1"/>
    <x v="7"/>
    <s v="MWh"/>
  </r>
  <r>
    <x v="4"/>
    <x v="1"/>
    <x v="10"/>
    <x v="1"/>
    <n v="0.6"/>
    <n v="350"/>
    <x v="1"/>
    <x v="2"/>
    <x v="7"/>
    <s v="MWh"/>
  </r>
  <r>
    <x v="4"/>
    <x v="1"/>
    <x v="12"/>
    <x v="1"/>
    <n v="2"/>
    <n v="550"/>
    <x v="1"/>
    <x v="1"/>
    <x v="7"/>
    <s v="MWh"/>
  </r>
  <r>
    <x v="4"/>
    <x v="2"/>
    <x v="13"/>
    <x v="1"/>
    <n v="817.1"/>
    <n v="214750"/>
    <x v="1"/>
    <x v="7"/>
    <x v="7"/>
    <s v="MWh"/>
  </r>
  <r>
    <x v="4"/>
    <x v="1"/>
    <x v="14"/>
    <x v="1"/>
    <n v="27.8"/>
    <n v="10304"/>
    <x v="1"/>
    <x v="2"/>
    <x v="7"/>
    <s v="MWh"/>
  </r>
  <r>
    <x v="4"/>
    <x v="1"/>
    <x v="15"/>
    <x v="1"/>
    <n v="123.2"/>
    <n v="33886"/>
    <x v="1"/>
    <x v="8"/>
    <x v="7"/>
    <s v="MWh"/>
  </r>
  <r>
    <x v="4"/>
    <x v="2"/>
    <x v="16"/>
    <x v="1"/>
    <n v="634.1"/>
    <n v="159400"/>
    <x v="1"/>
    <x v="5"/>
    <x v="7"/>
    <s v="MWh"/>
  </r>
  <r>
    <x v="4"/>
    <x v="1"/>
    <x v="17"/>
    <x v="1"/>
    <n v="486.9"/>
    <n v="151647"/>
    <x v="1"/>
    <x v="8"/>
    <x v="7"/>
    <s v="MWh"/>
  </r>
  <r>
    <x v="4"/>
    <x v="1"/>
    <x v="18"/>
    <x v="1"/>
    <n v="309.89999999999998"/>
    <n v="79657"/>
    <x v="1"/>
    <x v="2"/>
    <x v="7"/>
    <s v="MWh"/>
  </r>
  <r>
    <x v="4"/>
    <x v="1"/>
    <x v="19"/>
    <x v="1"/>
    <n v="1533"/>
    <n v="400891"/>
    <x v="1"/>
    <x v="1"/>
    <x v="7"/>
    <s v="MWh"/>
  </r>
  <r>
    <x v="4"/>
    <x v="1"/>
    <x v="20"/>
    <x v="1"/>
    <n v="335.1"/>
    <n v="86223"/>
    <x v="1"/>
    <x v="1"/>
    <x v="7"/>
    <s v="MWh"/>
  </r>
  <r>
    <x v="4"/>
    <x v="0"/>
    <x v="0"/>
    <x v="1"/>
    <n v="3.3"/>
    <n v="1100"/>
    <x v="1"/>
    <x v="0"/>
    <x v="8"/>
    <s v="MWh"/>
  </r>
  <r>
    <x v="4"/>
    <x v="0"/>
    <x v="0"/>
    <x v="0"/>
    <n v="22447.200000000001"/>
    <n v="7912612.5"/>
    <x v="0"/>
    <x v="0"/>
    <x v="8"/>
    <s v="MWh"/>
  </r>
  <r>
    <x v="4"/>
    <x v="1"/>
    <x v="1"/>
    <x v="1"/>
    <n v="3416.3"/>
    <n v="874148"/>
    <x v="1"/>
    <x v="1"/>
    <x v="8"/>
    <s v="MWh"/>
  </r>
  <r>
    <x v="4"/>
    <x v="1"/>
    <x v="2"/>
    <x v="1"/>
    <n v="5.7"/>
    <n v="1908"/>
    <x v="1"/>
    <x v="2"/>
    <x v="8"/>
    <s v="MWh"/>
  </r>
  <r>
    <x v="4"/>
    <x v="0"/>
    <x v="3"/>
    <x v="1"/>
    <n v="0.4"/>
    <n v="100"/>
    <x v="1"/>
    <x v="0"/>
    <x v="8"/>
    <s v="MWh"/>
  </r>
  <r>
    <x v="4"/>
    <x v="0"/>
    <x v="3"/>
    <x v="0"/>
    <n v="73.599999999999994"/>
    <n v="73032"/>
    <x v="0"/>
    <x v="0"/>
    <x v="8"/>
    <s v="MWh"/>
  </r>
  <r>
    <x v="4"/>
    <x v="0"/>
    <x v="4"/>
    <x v="1"/>
    <n v="449"/>
    <n v="117491"/>
    <x v="1"/>
    <x v="3"/>
    <x v="8"/>
    <s v="MWh"/>
  </r>
  <r>
    <x v="4"/>
    <x v="0"/>
    <x v="5"/>
    <x v="1"/>
    <n v="14.7"/>
    <n v="3545"/>
    <x v="1"/>
    <x v="4"/>
    <x v="8"/>
    <s v="MWh"/>
  </r>
  <r>
    <x v="4"/>
    <x v="0"/>
    <x v="5"/>
    <x v="0"/>
    <n v="3823.4"/>
    <n v="1320665"/>
    <x v="0"/>
    <x v="4"/>
    <x v="8"/>
    <s v="MWh"/>
  </r>
  <r>
    <x v="4"/>
    <x v="0"/>
    <x v="7"/>
    <x v="1"/>
    <n v="525.6"/>
    <n v="119238"/>
    <x v="1"/>
    <x v="6"/>
    <x v="8"/>
    <s v="MWh"/>
  </r>
  <r>
    <x v="4"/>
    <x v="0"/>
    <x v="7"/>
    <x v="0"/>
    <n v="1945.6"/>
    <n v="584003"/>
    <x v="0"/>
    <x v="6"/>
    <x v="8"/>
    <s v="MWh"/>
  </r>
  <r>
    <x v="4"/>
    <x v="1"/>
    <x v="8"/>
    <x v="1"/>
    <n v="23.4"/>
    <n v="20390"/>
    <x v="1"/>
    <x v="2"/>
    <x v="8"/>
    <s v="MWh"/>
  </r>
  <r>
    <x v="4"/>
    <x v="1"/>
    <x v="9"/>
    <x v="1"/>
    <n v="0"/>
    <n v="50"/>
    <x v="1"/>
    <x v="1"/>
    <x v="8"/>
    <s v="MWh"/>
  </r>
  <r>
    <x v="4"/>
    <x v="1"/>
    <x v="10"/>
    <x v="1"/>
    <n v="0.1"/>
    <n v="90"/>
    <x v="1"/>
    <x v="2"/>
    <x v="8"/>
    <s v="MWh"/>
  </r>
  <r>
    <x v="4"/>
    <x v="1"/>
    <x v="11"/>
    <x v="1"/>
    <n v="39.700000000000003"/>
    <n v="14605"/>
    <x v="1"/>
    <x v="2"/>
    <x v="8"/>
    <s v="MWh"/>
  </r>
  <r>
    <x v="4"/>
    <x v="1"/>
    <x v="12"/>
    <x v="1"/>
    <n v="1.3"/>
    <n v="400"/>
    <x v="1"/>
    <x v="1"/>
    <x v="8"/>
    <s v="MWh"/>
  </r>
  <r>
    <x v="4"/>
    <x v="2"/>
    <x v="13"/>
    <x v="1"/>
    <n v="754.9"/>
    <n v="211400"/>
    <x v="1"/>
    <x v="7"/>
    <x v="8"/>
    <s v="MWh"/>
  </r>
  <r>
    <x v="4"/>
    <x v="1"/>
    <x v="14"/>
    <x v="1"/>
    <n v="23.2"/>
    <n v="15043"/>
    <x v="1"/>
    <x v="2"/>
    <x v="8"/>
    <s v="MWh"/>
  </r>
  <r>
    <x v="4"/>
    <x v="1"/>
    <x v="15"/>
    <x v="1"/>
    <n v="106.1"/>
    <n v="29528"/>
    <x v="1"/>
    <x v="8"/>
    <x v="8"/>
    <s v="MWh"/>
  </r>
  <r>
    <x v="4"/>
    <x v="2"/>
    <x v="16"/>
    <x v="1"/>
    <n v="499.4"/>
    <n v="131000"/>
    <x v="1"/>
    <x v="5"/>
    <x v="8"/>
    <s v="MWh"/>
  </r>
  <r>
    <x v="4"/>
    <x v="1"/>
    <x v="17"/>
    <x v="1"/>
    <n v="450.7"/>
    <n v="139068"/>
    <x v="1"/>
    <x v="8"/>
    <x v="8"/>
    <s v="MWh"/>
  </r>
  <r>
    <x v="4"/>
    <x v="1"/>
    <x v="18"/>
    <x v="1"/>
    <n v="292.2"/>
    <n v="74828"/>
    <x v="1"/>
    <x v="2"/>
    <x v="8"/>
    <s v="MWh"/>
  </r>
  <r>
    <x v="4"/>
    <x v="1"/>
    <x v="19"/>
    <x v="1"/>
    <n v="1612"/>
    <n v="421458"/>
    <x v="1"/>
    <x v="1"/>
    <x v="8"/>
    <s v="MWh"/>
  </r>
  <r>
    <x v="4"/>
    <x v="1"/>
    <x v="20"/>
    <x v="1"/>
    <n v="343.3"/>
    <n v="86127"/>
    <x v="1"/>
    <x v="1"/>
    <x v="8"/>
    <s v="MWh"/>
  </r>
  <r>
    <x v="4"/>
    <x v="0"/>
    <x v="0"/>
    <x v="0"/>
    <n v="22264.799999999999"/>
    <n v="7879431"/>
    <x v="0"/>
    <x v="0"/>
    <x v="9"/>
    <s v="MWh"/>
  </r>
  <r>
    <x v="4"/>
    <x v="1"/>
    <x v="1"/>
    <x v="1"/>
    <n v="3967.9"/>
    <n v="994854"/>
    <x v="1"/>
    <x v="1"/>
    <x v="9"/>
    <s v="MWh"/>
  </r>
  <r>
    <x v="4"/>
    <x v="1"/>
    <x v="2"/>
    <x v="1"/>
    <n v="1.8"/>
    <n v="188"/>
    <x v="1"/>
    <x v="2"/>
    <x v="9"/>
    <s v="MWh"/>
  </r>
  <r>
    <x v="4"/>
    <x v="0"/>
    <x v="4"/>
    <x v="1"/>
    <n v="441.5"/>
    <n v="114561"/>
    <x v="1"/>
    <x v="3"/>
    <x v="9"/>
    <s v="MWh"/>
  </r>
  <r>
    <x v="4"/>
    <x v="0"/>
    <x v="5"/>
    <x v="1"/>
    <n v="15"/>
    <n v="2584"/>
    <x v="1"/>
    <x v="4"/>
    <x v="9"/>
    <s v="MWh"/>
  </r>
  <r>
    <x v="4"/>
    <x v="0"/>
    <x v="5"/>
    <x v="0"/>
    <n v="3840.2"/>
    <n v="1329497"/>
    <x v="0"/>
    <x v="4"/>
    <x v="9"/>
    <s v="MWh"/>
  </r>
  <r>
    <x v="4"/>
    <x v="0"/>
    <x v="7"/>
    <x v="1"/>
    <n v="440.8"/>
    <n v="104948"/>
    <x v="1"/>
    <x v="6"/>
    <x v="9"/>
    <s v="MWh"/>
  </r>
  <r>
    <x v="4"/>
    <x v="0"/>
    <x v="7"/>
    <x v="0"/>
    <n v="2008.7"/>
    <n v="586303"/>
    <x v="0"/>
    <x v="6"/>
    <x v="9"/>
    <s v="MWh"/>
  </r>
  <r>
    <x v="4"/>
    <x v="1"/>
    <x v="8"/>
    <x v="1"/>
    <n v="76.3"/>
    <n v="24911"/>
    <x v="1"/>
    <x v="2"/>
    <x v="9"/>
    <s v="MWh"/>
  </r>
  <r>
    <x v="4"/>
    <x v="1"/>
    <x v="9"/>
    <x v="1"/>
    <n v="3.1"/>
    <n v="2900"/>
    <x v="1"/>
    <x v="1"/>
    <x v="9"/>
    <s v="MWh"/>
  </r>
  <r>
    <x v="4"/>
    <x v="1"/>
    <x v="10"/>
    <x v="1"/>
    <n v="0.1"/>
    <n v="80"/>
    <x v="1"/>
    <x v="2"/>
    <x v="9"/>
    <s v="MWh"/>
  </r>
  <r>
    <x v="4"/>
    <x v="1"/>
    <x v="11"/>
    <x v="1"/>
    <n v="0.4"/>
    <n v="105"/>
    <x v="1"/>
    <x v="2"/>
    <x v="9"/>
    <s v="MWh"/>
  </r>
  <r>
    <x v="4"/>
    <x v="1"/>
    <x v="12"/>
    <x v="1"/>
    <n v="0.9"/>
    <n v="180"/>
    <x v="1"/>
    <x v="1"/>
    <x v="9"/>
    <s v="MWh"/>
  </r>
  <r>
    <x v="4"/>
    <x v="2"/>
    <x v="13"/>
    <x v="1"/>
    <n v="792.1"/>
    <n v="230450"/>
    <x v="1"/>
    <x v="7"/>
    <x v="9"/>
    <s v="MWh"/>
  </r>
  <r>
    <x v="4"/>
    <x v="1"/>
    <x v="14"/>
    <x v="1"/>
    <n v="55.9"/>
    <n v="18975"/>
    <x v="1"/>
    <x v="2"/>
    <x v="9"/>
    <s v="MWh"/>
  </r>
  <r>
    <x v="4"/>
    <x v="1"/>
    <x v="15"/>
    <x v="1"/>
    <n v="83.3"/>
    <n v="22433"/>
    <x v="1"/>
    <x v="8"/>
    <x v="9"/>
    <s v="MWh"/>
  </r>
  <r>
    <x v="4"/>
    <x v="2"/>
    <x v="16"/>
    <x v="1"/>
    <n v="580.20000000000005"/>
    <n v="149400"/>
    <x v="1"/>
    <x v="5"/>
    <x v="9"/>
    <s v="MWh"/>
  </r>
  <r>
    <x v="4"/>
    <x v="1"/>
    <x v="17"/>
    <x v="1"/>
    <n v="481.3"/>
    <n v="147107"/>
    <x v="1"/>
    <x v="8"/>
    <x v="9"/>
    <s v="MWh"/>
  </r>
  <r>
    <x v="4"/>
    <x v="1"/>
    <x v="18"/>
    <x v="1"/>
    <n v="285.8"/>
    <n v="74472"/>
    <x v="1"/>
    <x v="2"/>
    <x v="9"/>
    <s v="MWh"/>
  </r>
  <r>
    <x v="4"/>
    <x v="1"/>
    <x v="19"/>
    <x v="1"/>
    <n v="1929.8"/>
    <n v="515226"/>
    <x v="1"/>
    <x v="1"/>
    <x v="9"/>
    <s v="MWh"/>
  </r>
  <r>
    <x v="4"/>
    <x v="1"/>
    <x v="20"/>
    <x v="1"/>
    <n v="486"/>
    <n v="123654"/>
    <x v="1"/>
    <x v="1"/>
    <x v="9"/>
    <s v="MWh"/>
  </r>
  <r>
    <x v="4"/>
    <x v="0"/>
    <x v="0"/>
    <x v="0"/>
    <n v="18513.2"/>
    <n v="7089984"/>
    <x v="0"/>
    <x v="0"/>
    <x v="10"/>
    <s v="MWh"/>
  </r>
  <r>
    <x v="4"/>
    <x v="1"/>
    <x v="1"/>
    <x v="1"/>
    <n v="3459.2"/>
    <n v="904832"/>
    <x v="1"/>
    <x v="1"/>
    <x v="10"/>
    <s v="MWh"/>
  </r>
  <r>
    <x v="4"/>
    <x v="1"/>
    <x v="2"/>
    <x v="1"/>
    <n v="13.1"/>
    <n v="4232"/>
    <x v="1"/>
    <x v="2"/>
    <x v="10"/>
    <s v="MWh"/>
  </r>
  <r>
    <x v="4"/>
    <x v="0"/>
    <x v="3"/>
    <x v="0"/>
    <n v="59.2"/>
    <n v="33562"/>
    <x v="0"/>
    <x v="0"/>
    <x v="10"/>
    <s v="MWh"/>
  </r>
  <r>
    <x v="4"/>
    <x v="0"/>
    <x v="4"/>
    <x v="1"/>
    <n v="297"/>
    <n v="77578"/>
    <x v="1"/>
    <x v="3"/>
    <x v="10"/>
    <s v="MWh"/>
  </r>
  <r>
    <x v="4"/>
    <x v="0"/>
    <x v="5"/>
    <x v="1"/>
    <n v="2.5"/>
    <n v="488"/>
    <x v="1"/>
    <x v="4"/>
    <x v="10"/>
    <s v="MWh"/>
  </r>
  <r>
    <x v="4"/>
    <x v="0"/>
    <x v="5"/>
    <x v="0"/>
    <n v="3470.8"/>
    <n v="1195351"/>
    <x v="0"/>
    <x v="4"/>
    <x v="10"/>
    <s v="MWh"/>
  </r>
  <r>
    <x v="4"/>
    <x v="0"/>
    <x v="7"/>
    <x v="1"/>
    <n v="167.6"/>
    <n v="46761"/>
    <x v="1"/>
    <x v="6"/>
    <x v="10"/>
    <s v="MWh"/>
  </r>
  <r>
    <x v="4"/>
    <x v="0"/>
    <x v="7"/>
    <x v="0"/>
    <n v="1818.2"/>
    <n v="544759"/>
    <x v="0"/>
    <x v="6"/>
    <x v="10"/>
    <s v="MWh"/>
  </r>
  <r>
    <x v="4"/>
    <x v="1"/>
    <x v="8"/>
    <x v="1"/>
    <n v="73.7"/>
    <n v="20411"/>
    <x v="1"/>
    <x v="2"/>
    <x v="10"/>
    <s v="MWh"/>
  </r>
  <r>
    <x v="4"/>
    <x v="1"/>
    <x v="9"/>
    <x v="1"/>
    <n v="4.2"/>
    <n v="1600"/>
    <x v="1"/>
    <x v="1"/>
    <x v="10"/>
    <s v="MWh"/>
  </r>
  <r>
    <x v="4"/>
    <x v="1"/>
    <x v="10"/>
    <x v="1"/>
    <n v="0.3"/>
    <n v="190"/>
    <x v="1"/>
    <x v="2"/>
    <x v="10"/>
    <s v="MWh"/>
  </r>
  <r>
    <x v="4"/>
    <x v="1"/>
    <x v="11"/>
    <x v="1"/>
    <n v="4.0999999999999996"/>
    <n v="1115"/>
    <x v="1"/>
    <x v="2"/>
    <x v="10"/>
    <s v="MWh"/>
  </r>
  <r>
    <x v="4"/>
    <x v="1"/>
    <x v="12"/>
    <x v="1"/>
    <n v="0"/>
    <n v="20"/>
    <x v="1"/>
    <x v="1"/>
    <x v="10"/>
    <s v="MWh"/>
  </r>
  <r>
    <x v="4"/>
    <x v="2"/>
    <x v="13"/>
    <x v="1"/>
    <n v="663.1"/>
    <n v="193400"/>
    <x v="1"/>
    <x v="7"/>
    <x v="10"/>
    <s v="MWh"/>
  </r>
  <r>
    <x v="4"/>
    <x v="1"/>
    <x v="14"/>
    <x v="1"/>
    <n v="46.8"/>
    <n v="15279"/>
    <x v="1"/>
    <x v="2"/>
    <x v="10"/>
    <s v="MWh"/>
  </r>
  <r>
    <x v="4"/>
    <x v="1"/>
    <x v="15"/>
    <x v="1"/>
    <n v="76"/>
    <n v="20963"/>
    <x v="1"/>
    <x v="8"/>
    <x v="10"/>
    <s v="MWh"/>
  </r>
  <r>
    <x v="4"/>
    <x v="2"/>
    <x v="16"/>
    <x v="1"/>
    <n v="577"/>
    <n v="146400"/>
    <x v="1"/>
    <x v="5"/>
    <x v="10"/>
    <s v="MWh"/>
  </r>
  <r>
    <x v="4"/>
    <x v="1"/>
    <x v="17"/>
    <x v="1"/>
    <n v="475.2"/>
    <n v="148692"/>
    <x v="1"/>
    <x v="8"/>
    <x v="10"/>
    <s v="MWh"/>
  </r>
  <r>
    <x v="4"/>
    <x v="1"/>
    <x v="18"/>
    <x v="1"/>
    <n v="270.10000000000002"/>
    <n v="65570"/>
    <x v="1"/>
    <x v="2"/>
    <x v="10"/>
    <s v="MWh"/>
  </r>
  <r>
    <x v="4"/>
    <x v="1"/>
    <x v="19"/>
    <x v="1"/>
    <n v="1973.6"/>
    <n v="524182"/>
    <x v="1"/>
    <x v="1"/>
    <x v="10"/>
    <s v="MWh"/>
  </r>
  <r>
    <x v="4"/>
    <x v="1"/>
    <x v="20"/>
    <x v="1"/>
    <n v="412.1"/>
    <n v="104745"/>
    <x v="1"/>
    <x v="1"/>
    <x v="10"/>
    <s v="MWh"/>
  </r>
  <r>
    <x v="4"/>
    <x v="0"/>
    <x v="0"/>
    <x v="0"/>
    <n v="19778"/>
    <n v="6618359"/>
    <x v="0"/>
    <x v="0"/>
    <x v="11"/>
    <s v="MWh"/>
  </r>
  <r>
    <x v="4"/>
    <x v="1"/>
    <x v="1"/>
    <x v="1"/>
    <n v="2119"/>
    <n v="553385"/>
    <x v="1"/>
    <x v="1"/>
    <x v="11"/>
    <s v="MWh"/>
  </r>
  <r>
    <x v="4"/>
    <x v="1"/>
    <x v="2"/>
    <x v="1"/>
    <n v="15.3"/>
    <n v="4356"/>
    <x v="1"/>
    <x v="2"/>
    <x v="11"/>
    <s v="MWh"/>
  </r>
  <r>
    <x v="4"/>
    <x v="0"/>
    <x v="3"/>
    <x v="1"/>
    <n v="4"/>
    <n v="1240"/>
    <x v="1"/>
    <x v="0"/>
    <x v="11"/>
    <s v="MWh"/>
  </r>
  <r>
    <x v="4"/>
    <x v="0"/>
    <x v="3"/>
    <x v="0"/>
    <n v="72.2"/>
    <n v="77698"/>
    <x v="0"/>
    <x v="0"/>
    <x v="11"/>
    <s v="MWh"/>
  </r>
  <r>
    <x v="4"/>
    <x v="0"/>
    <x v="4"/>
    <x v="1"/>
    <n v="322.60000000000002"/>
    <n v="83895"/>
    <x v="1"/>
    <x v="3"/>
    <x v="11"/>
    <s v="MWh"/>
  </r>
  <r>
    <x v="4"/>
    <x v="0"/>
    <x v="5"/>
    <x v="1"/>
    <n v="31.7"/>
    <n v="4963"/>
    <x v="1"/>
    <x v="4"/>
    <x v="11"/>
    <s v="MWh"/>
  </r>
  <r>
    <x v="4"/>
    <x v="0"/>
    <x v="5"/>
    <x v="0"/>
    <n v="3630.3"/>
    <n v="1324213"/>
    <x v="0"/>
    <x v="4"/>
    <x v="11"/>
    <s v="MWh"/>
  </r>
  <r>
    <x v="4"/>
    <x v="0"/>
    <x v="7"/>
    <x v="1"/>
    <n v="38.5"/>
    <n v="11305"/>
    <x v="1"/>
    <x v="6"/>
    <x v="11"/>
    <s v="MWh"/>
  </r>
  <r>
    <x v="4"/>
    <x v="0"/>
    <x v="7"/>
    <x v="0"/>
    <n v="1958.2"/>
    <n v="590572"/>
    <x v="0"/>
    <x v="6"/>
    <x v="11"/>
    <s v="MWh"/>
  </r>
  <r>
    <x v="4"/>
    <x v="1"/>
    <x v="8"/>
    <x v="1"/>
    <n v="56.3"/>
    <n v="16389"/>
    <x v="1"/>
    <x v="2"/>
    <x v="11"/>
    <s v="MWh"/>
  </r>
  <r>
    <x v="4"/>
    <x v="1"/>
    <x v="9"/>
    <x v="1"/>
    <n v="4.5"/>
    <n v="1600"/>
    <x v="1"/>
    <x v="1"/>
    <x v="11"/>
    <s v="MWh"/>
  </r>
  <r>
    <x v="4"/>
    <x v="1"/>
    <x v="11"/>
    <x v="1"/>
    <n v="0"/>
    <n v="5"/>
    <x v="1"/>
    <x v="2"/>
    <x v="11"/>
    <s v="MWh"/>
  </r>
  <r>
    <x v="4"/>
    <x v="1"/>
    <x v="12"/>
    <x v="1"/>
    <n v="1.7"/>
    <n v="570"/>
    <x v="1"/>
    <x v="1"/>
    <x v="11"/>
    <s v="MWh"/>
  </r>
  <r>
    <x v="4"/>
    <x v="2"/>
    <x v="13"/>
    <x v="1"/>
    <n v="637.70000000000005"/>
    <n v="187300"/>
    <x v="1"/>
    <x v="7"/>
    <x v="11"/>
    <s v="MWh"/>
  </r>
  <r>
    <x v="4"/>
    <x v="1"/>
    <x v="14"/>
    <x v="1"/>
    <n v="44.7"/>
    <n v="15241"/>
    <x v="1"/>
    <x v="2"/>
    <x v="11"/>
    <s v="MWh"/>
  </r>
  <r>
    <x v="4"/>
    <x v="1"/>
    <x v="15"/>
    <x v="1"/>
    <n v="78.099999999999994"/>
    <n v="21533"/>
    <x v="1"/>
    <x v="8"/>
    <x v="11"/>
    <s v="MWh"/>
  </r>
  <r>
    <x v="4"/>
    <x v="2"/>
    <x v="16"/>
    <x v="1"/>
    <n v="682.4"/>
    <n v="170800"/>
    <x v="1"/>
    <x v="5"/>
    <x v="11"/>
    <s v="MWh"/>
  </r>
  <r>
    <x v="4"/>
    <x v="1"/>
    <x v="17"/>
    <x v="1"/>
    <n v="578.5"/>
    <n v="168331"/>
    <x v="1"/>
    <x v="8"/>
    <x v="11"/>
    <s v="MWh"/>
  </r>
  <r>
    <x v="4"/>
    <x v="1"/>
    <x v="18"/>
    <x v="1"/>
    <n v="288.60000000000002"/>
    <n v="73504"/>
    <x v="1"/>
    <x v="2"/>
    <x v="11"/>
    <s v="MWh"/>
  </r>
  <r>
    <x v="4"/>
    <x v="1"/>
    <x v="19"/>
    <x v="1"/>
    <n v="981.8"/>
    <n v="262395"/>
    <x v="1"/>
    <x v="1"/>
    <x v="11"/>
    <s v="MWh"/>
  </r>
  <r>
    <x v="4"/>
    <x v="1"/>
    <x v="20"/>
    <x v="1"/>
    <n v="24.6"/>
    <n v="6621"/>
    <x v="1"/>
    <x v="1"/>
    <x v="11"/>
    <s v="MWh"/>
  </r>
  <r>
    <x v="5"/>
    <x v="0"/>
    <x v="0"/>
    <x v="1"/>
    <n v="2.7"/>
    <n v="675"/>
    <x v="1"/>
    <x v="0"/>
    <x v="0"/>
    <s v="MWh"/>
  </r>
  <r>
    <x v="5"/>
    <x v="0"/>
    <x v="0"/>
    <x v="0"/>
    <n v="20097"/>
    <n v="6581229.7999999998"/>
    <x v="0"/>
    <x v="0"/>
    <x v="0"/>
    <s v="MWh"/>
  </r>
  <r>
    <x v="5"/>
    <x v="1"/>
    <x v="1"/>
    <x v="1"/>
    <n v="241.2"/>
    <n v="65371"/>
    <x v="1"/>
    <x v="1"/>
    <x v="0"/>
    <s v="MWh"/>
  </r>
  <r>
    <x v="5"/>
    <x v="1"/>
    <x v="2"/>
    <x v="1"/>
    <n v="14.7"/>
    <n v="4262"/>
    <x v="1"/>
    <x v="2"/>
    <x v="0"/>
    <s v="MWh"/>
  </r>
  <r>
    <x v="5"/>
    <x v="0"/>
    <x v="3"/>
    <x v="0"/>
    <n v="117.2"/>
    <n v="115915"/>
    <x v="0"/>
    <x v="0"/>
    <x v="0"/>
    <s v="MWh"/>
  </r>
  <r>
    <x v="5"/>
    <x v="0"/>
    <x v="4"/>
    <x v="1"/>
    <n v="387.5"/>
    <n v="102055"/>
    <x v="1"/>
    <x v="3"/>
    <x v="0"/>
    <s v="MWh"/>
  </r>
  <r>
    <x v="5"/>
    <x v="0"/>
    <x v="5"/>
    <x v="1"/>
    <n v="40.6"/>
    <n v="6807"/>
    <x v="1"/>
    <x v="4"/>
    <x v="0"/>
    <s v="MWh"/>
  </r>
  <r>
    <x v="5"/>
    <x v="0"/>
    <x v="5"/>
    <x v="0"/>
    <n v="3555.4"/>
    <n v="1258019"/>
    <x v="0"/>
    <x v="4"/>
    <x v="0"/>
    <s v="MWh"/>
  </r>
  <r>
    <x v="5"/>
    <x v="0"/>
    <x v="7"/>
    <x v="1"/>
    <n v="52.8"/>
    <n v="15260"/>
    <x v="1"/>
    <x v="6"/>
    <x v="0"/>
    <s v="MWh"/>
  </r>
  <r>
    <x v="5"/>
    <x v="0"/>
    <x v="7"/>
    <x v="0"/>
    <n v="1964.9"/>
    <n v="593524"/>
    <x v="0"/>
    <x v="6"/>
    <x v="0"/>
    <s v="MWh"/>
  </r>
  <r>
    <x v="5"/>
    <x v="1"/>
    <x v="8"/>
    <x v="1"/>
    <n v="46.9"/>
    <n v="14832"/>
    <x v="1"/>
    <x v="2"/>
    <x v="0"/>
    <s v="MWh"/>
  </r>
  <r>
    <x v="5"/>
    <x v="1"/>
    <x v="10"/>
    <x v="1"/>
    <n v="0"/>
    <n v="20"/>
    <x v="1"/>
    <x v="2"/>
    <x v="0"/>
    <s v="MWh"/>
  </r>
  <r>
    <x v="5"/>
    <x v="1"/>
    <x v="11"/>
    <x v="1"/>
    <n v="1.5"/>
    <n v="453"/>
    <x v="1"/>
    <x v="2"/>
    <x v="0"/>
    <s v="MWh"/>
  </r>
  <r>
    <x v="5"/>
    <x v="1"/>
    <x v="12"/>
    <x v="1"/>
    <n v="0.1"/>
    <n v="50"/>
    <x v="1"/>
    <x v="1"/>
    <x v="0"/>
    <s v="MWh"/>
  </r>
  <r>
    <x v="5"/>
    <x v="2"/>
    <x v="13"/>
    <x v="1"/>
    <n v="574.9"/>
    <n v="169050"/>
    <x v="1"/>
    <x v="7"/>
    <x v="0"/>
    <s v="MWh"/>
  </r>
  <r>
    <x v="5"/>
    <x v="1"/>
    <x v="14"/>
    <x v="1"/>
    <n v="33.9"/>
    <n v="12430"/>
    <x v="1"/>
    <x v="2"/>
    <x v="0"/>
    <s v="MWh"/>
  </r>
  <r>
    <x v="5"/>
    <x v="1"/>
    <x v="15"/>
    <x v="1"/>
    <n v="62"/>
    <n v="17957"/>
    <x v="1"/>
    <x v="8"/>
    <x v="0"/>
    <s v="MWh"/>
  </r>
  <r>
    <x v="5"/>
    <x v="2"/>
    <x v="16"/>
    <x v="1"/>
    <n v="789.7"/>
    <n v="196100"/>
    <x v="1"/>
    <x v="5"/>
    <x v="0"/>
    <s v="MWh"/>
  </r>
  <r>
    <x v="5"/>
    <x v="1"/>
    <x v="17"/>
    <x v="1"/>
    <n v="490"/>
    <n v="143002"/>
    <x v="1"/>
    <x v="8"/>
    <x v="0"/>
    <s v="MWh"/>
  </r>
  <r>
    <x v="5"/>
    <x v="1"/>
    <x v="18"/>
    <x v="1"/>
    <n v="276.10000000000002"/>
    <n v="72433"/>
    <x v="1"/>
    <x v="2"/>
    <x v="0"/>
    <s v="MWh"/>
  </r>
  <r>
    <x v="5"/>
    <x v="1"/>
    <x v="19"/>
    <x v="1"/>
    <n v="736.1"/>
    <n v="200768"/>
    <x v="1"/>
    <x v="1"/>
    <x v="0"/>
    <s v="MWh"/>
  </r>
  <r>
    <x v="5"/>
    <x v="1"/>
    <x v="20"/>
    <x v="1"/>
    <n v="11.3"/>
    <n v="2900"/>
    <x v="1"/>
    <x v="1"/>
    <x v="0"/>
    <s v="MWh"/>
  </r>
  <r>
    <x v="5"/>
    <x v="0"/>
    <x v="0"/>
    <x v="1"/>
    <n v="4.2"/>
    <n v="1275"/>
    <x v="1"/>
    <x v="0"/>
    <x v="1"/>
    <s v="MWh"/>
  </r>
  <r>
    <x v="5"/>
    <x v="0"/>
    <x v="0"/>
    <x v="0"/>
    <n v="19836.3"/>
    <n v="6245007"/>
    <x v="0"/>
    <x v="0"/>
    <x v="1"/>
    <s v="MWh"/>
  </r>
  <r>
    <x v="5"/>
    <x v="1"/>
    <x v="1"/>
    <x v="1"/>
    <n v="227.9"/>
    <n v="61043"/>
    <x v="1"/>
    <x v="1"/>
    <x v="1"/>
    <s v="MWh"/>
  </r>
  <r>
    <x v="5"/>
    <x v="1"/>
    <x v="2"/>
    <x v="1"/>
    <n v="9.5"/>
    <n v="2738"/>
    <x v="1"/>
    <x v="2"/>
    <x v="1"/>
    <s v="MWh"/>
  </r>
  <r>
    <x v="5"/>
    <x v="0"/>
    <x v="3"/>
    <x v="0"/>
    <n v="16.7"/>
    <n v="14548"/>
    <x v="0"/>
    <x v="0"/>
    <x v="1"/>
    <s v="MWh"/>
  </r>
  <r>
    <x v="5"/>
    <x v="0"/>
    <x v="4"/>
    <x v="1"/>
    <n v="448.5"/>
    <n v="117608"/>
    <x v="1"/>
    <x v="3"/>
    <x v="1"/>
    <s v="MWh"/>
  </r>
  <r>
    <x v="5"/>
    <x v="0"/>
    <x v="5"/>
    <x v="1"/>
    <n v="332.5"/>
    <n v="57990"/>
    <x v="1"/>
    <x v="4"/>
    <x v="1"/>
    <s v="MWh"/>
  </r>
  <r>
    <x v="5"/>
    <x v="0"/>
    <x v="5"/>
    <x v="0"/>
    <n v="3038.6"/>
    <n v="1124555"/>
    <x v="0"/>
    <x v="4"/>
    <x v="1"/>
    <s v="MWh"/>
  </r>
  <r>
    <x v="5"/>
    <x v="0"/>
    <x v="7"/>
    <x v="1"/>
    <n v="160"/>
    <n v="44699"/>
    <x v="1"/>
    <x v="6"/>
    <x v="1"/>
    <s v="MWh"/>
  </r>
  <r>
    <x v="5"/>
    <x v="0"/>
    <x v="7"/>
    <x v="0"/>
    <n v="2063.1999999999998"/>
    <n v="622796"/>
    <x v="0"/>
    <x v="6"/>
    <x v="1"/>
    <s v="MWh"/>
  </r>
  <r>
    <x v="5"/>
    <x v="1"/>
    <x v="8"/>
    <x v="1"/>
    <n v="45"/>
    <n v="13514"/>
    <x v="1"/>
    <x v="2"/>
    <x v="1"/>
    <s v="MWh"/>
  </r>
  <r>
    <x v="5"/>
    <x v="1"/>
    <x v="9"/>
    <x v="1"/>
    <n v="0.9"/>
    <n v="335"/>
    <x v="1"/>
    <x v="1"/>
    <x v="1"/>
    <s v="MWh"/>
  </r>
  <r>
    <x v="5"/>
    <x v="1"/>
    <x v="10"/>
    <x v="1"/>
    <n v="0.9"/>
    <n v="535"/>
    <x v="1"/>
    <x v="2"/>
    <x v="1"/>
    <s v="MWh"/>
  </r>
  <r>
    <x v="5"/>
    <x v="1"/>
    <x v="11"/>
    <x v="1"/>
    <n v="4.4000000000000004"/>
    <n v="1160"/>
    <x v="1"/>
    <x v="2"/>
    <x v="1"/>
    <s v="MWh"/>
  </r>
  <r>
    <x v="5"/>
    <x v="2"/>
    <x v="13"/>
    <x v="1"/>
    <n v="661.5"/>
    <n v="192350"/>
    <x v="1"/>
    <x v="7"/>
    <x v="1"/>
    <s v="MWh"/>
  </r>
  <r>
    <x v="5"/>
    <x v="1"/>
    <x v="14"/>
    <x v="1"/>
    <n v="56.5"/>
    <n v="19223"/>
    <x v="1"/>
    <x v="2"/>
    <x v="1"/>
    <s v="MWh"/>
  </r>
  <r>
    <x v="5"/>
    <x v="1"/>
    <x v="15"/>
    <x v="1"/>
    <n v="76.900000000000006"/>
    <n v="21567"/>
    <x v="1"/>
    <x v="8"/>
    <x v="1"/>
    <s v="MWh"/>
  </r>
  <r>
    <x v="5"/>
    <x v="2"/>
    <x v="16"/>
    <x v="1"/>
    <n v="718.9"/>
    <n v="177100"/>
    <x v="1"/>
    <x v="5"/>
    <x v="1"/>
    <s v="MWh"/>
  </r>
  <r>
    <x v="5"/>
    <x v="1"/>
    <x v="17"/>
    <x v="1"/>
    <n v="439.4"/>
    <n v="127573"/>
    <x v="1"/>
    <x v="8"/>
    <x v="1"/>
    <s v="MWh"/>
  </r>
  <r>
    <x v="5"/>
    <x v="1"/>
    <x v="18"/>
    <x v="1"/>
    <n v="271.39999999999998"/>
    <n v="73122"/>
    <x v="1"/>
    <x v="2"/>
    <x v="1"/>
    <s v="MWh"/>
  </r>
  <r>
    <x v="5"/>
    <x v="1"/>
    <x v="19"/>
    <x v="1"/>
    <n v="640.20000000000005"/>
    <n v="172937"/>
    <x v="1"/>
    <x v="1"/>
    <x v="1"/>
    <s v="MWh"/>
  </r>
  <r>
    <x v="5"/>
    <x v="1"/>
    <x v="20"/>
    <x v="1"/>
    <n v="24.2"/>
    <n v="6168"/>
    <x v="1"/>
    <x v="1"/>
    <x v="1"/>
    <s v="MWh"/>
  </r>
  <r>
    <x v="5"/>
    <x v="0"/>
    <x v="0"/>
    <x v="1"/>
    <n v="6.6"/>
    <n v="2450"/>
    <x v="1"/>
    <x v="0"/>
    <x v="2"/>
    <s v="MWh"/>
  </r>
  <r>
    <x v="5"/>
    <x v="0"/>
    <x v="0"/>
    <x v="0"/>
    <n v="21207.599999999999"/>
    <n v="6701532.5"/>
    <x v="0"/>
    <x v="0"/>
    <x v="2"/>
    <s v="MWh"/>
  </r>
  <r>
    <x v="5"/>
    <x v="1"/>
    <x v="1"/>
    <x v="1"/>
    <n v="527.1"/>
    <n v="139655"/>
    <x v="1"/>
    <x v="1"/>
    <x v="2"/>
    <s v="MWh"/>
  </r>
  <r>
    <x v="5"/>
    <x v="1"/>
    <x v="2"/>
    <x v="1"/>
    <n v="1"/>
    <n v="326"/>
    <x v="1"/>
    <x v="2"/>
    <x v="2"/>
    <s v="MWh"/>
  </r>
  <r>
    <x v="5"/>
    <x v="0"/>
    <x v="3"/>
    <x v="1"/>
    <n v="3.5"/>
    <n v="1050"/>
    <x v="1"/>
    <x v="0"/>
    <x v="2"/>
    <s v="MWh"/>
  </r>
  <r>
    <x v="5"/>
    <x v="0"/>
    <x v="3"/>
    <x v="0"/>
    <n v="226.4"/>
    <n v="234332"/>
    <x v="0"/>
    <x v="0"/>
    <x v="2"/>
    <s v="MWh"/>
  </r>
  <r>
    <x v="5"/>
    <x v="0"/>
    <x v="4"/>
    <x v="1"/>
    <n v="481.2"/>
    <n v="126835"/>
    <x v="1"/>
    <x v="3"/>
    <x v="2"/>
    <s v="MWh"/>
  </r>
  <r>
    <x v="5"/>
    <x v="0"/>
    <x v="5"/>
    <x v="1"/>
    <n v="584"/>
    <n v="102384"/>
    <x v="1"/>
    <x v="4"/>
    <x v="2"/>
    <s v="MWh"/>
  </r>
  <r>
    <x v="5"/>
    <x v="0"/>
    <x v="5"/>
    <x v="0"/>
    <n v="3063"/>
    <n v="1151194"/>
    <x v="0"/>
    <x v="4"/>
    <x v="2"/>
    <s v="MWh"/>
  </r>
  <r>
    <x v="5"/>
    <x v="0"/>
    <x v="7"/>
    <x v="1"/>
    <n v="309.39999999999998"/>
    <n v="78372"/>
    <x v="1"/>
    <x v="6"/>
    <x v="2"/>
    <s v="MWh"/>
  </r>
  <r>
    <x v="5"/>
    <x v="0"/>
    <x v="7"/>
    <x v="0"/>
    <n v="2180.1"/>
    <n v="628260"/>
    <x v="0"/>
    <x v="6"/>
    <x v="2"/>
    <s v="MWh"/>
  </r>
  <r>
    <x v="5"/>
    <x v="1"/>
    <x v="8"/>
    <x v="1"/>
    <n v="15.6"/>
    <n v="4986"/>
    <x v="1"/>
    <x v="2"/>
    <x v="2"/>
    <s v="MWh"/>
  </r>
  <r>
    <x v="5"/>
    <x v="1"/>
    <x v="9"/>
    <x v="1"/>
    <n v="0.4"/>
    <n v="100"/>
    <x v="1"/>
    <x v="1"/>
    <x v="2"/>
    <s v="MWh"/>
  </r>
  <r>
    <x v="5"/>
    <x v="1"/>
    <x v="10"/>
    <x v="1"/>
    <n v="0.7"/>
    <n v="417"/>
    <x v="1"/>
    <x v="2"/>
    <x v="2"/>
    <s v="MWh"/>
  </r>
  <r>
    <x v="5"/>
    <x v="1"/>
    <x v="11"/>
    <x v="1"/>
    <n v="0.7"/>
    <n v="214"/>
    <x v="1"/>
    <x v="2"/>
    <x v="2"/>
    <s v="MWh"/>
  </r>
  <r>
    <x v="5"/>
    <x v="1"/>
    <x v="12"/>
    <x v="1"/>
    <n v="2.2999999999999998"/>
    <n v="500"/>
    <x v="1"/>
    <x v="1"/>
    <x v="2"/>
    <s v="MWh"/>
  </r>
  <r>
    <x v="5"/>
    <x v="2"/>
    <x v="13"/>
    <x v="1"/>
    <n v="829.2"/>
    <n v="234750"/>
    <x v="1"/>
    <x v="7"/>
    <x v="2"/>
    <s v="MWh"/>
  </r>
  <r>
    <x v="5"/>
    <x v="1"/>
    <x v="14"/>
    <x v="1"/>
    <n v="22.3"/>
    <n v="7482"/>
    <x v="1"/>
    <x v="2"/>
    <x v="2"/>
    <s v="MWh"/>
  </r>
  <r>
    <x v="5"/>
    <x v="1"/>
    <x v="15"/>
    <x v="1"/>
    <n v="66.7"/>
    <n v="19147"/>
    <x v="1"/>
    <x v="8"/>
    <x v="2"/>
    <s v="MWh"/>
  </r>
  <r>
    <x v="5"/>
    <x v="2"/>
    <x v="16"/>
    <x v="1"/>
    <n v="687.3"/>
    <n v="170800"/>
    <x v="1"/>
    <x v="5"/>
    <x v="2"/>
    <s v="MWh"/>
  </r>
  <r>
    <x v="5"/>
    <x v="1"/>
    <x v="17"/>
    <x v="1"/>
    <n v="447"/>
    <n v="128659"/>
    <x v="1"/>
    <x v="8"/>
    <x v="2"/>
    <s v="MWh"/>
  </r>
  <r>
    <x v="5"/>
    <x v="1"/>
    <x v="19"/>
    <x v="1"/>
    <n v="1324.7"/>
    <n v="351703"/>
    <x v="1"/>
    <x v="1"/>
    <x v="2"/>
    <s v="MWh"/>
  </r>
  <r>
    <x v="5"/>
    <x v="1"/>
    <x v="20"/>
    <x v="1"/>
    <n v="120.6"/>
    <n v="29996"/>
    <x v="1"/>
    <x v="1"/>
    <x v="2"/>
    <s v="MWh"/>
  </r>
  <r>
    <x v="5"/>
    <x v="0"/>
    <x v="0"/>
    <x v="1"/>
    <n v="1.8"/>
    <n v="450"/>
    <x v="1"/>
    <x v="0"/>
    <x v="3"/>
    <s v="MWh"/>
  </r>
  <r>
    <x v="5"/>
    <x v="0"/>
    <x v="0"/>
    <x v="0"/>
    <n v="20674.599999999999"/>
    <n v="6644309"/>
    <x v="0"/>
    <x v="0"/>
    <x v="3"/>
    <s v="MWh"/>
  </r>
  <r>
    <x v="5"/>
    <x v="1"/>
    <x v="1"/>
    <x v="1"/>
    <n v="769"/>
    <n v="201441"/>
    <x v="1"/>
    <x v="1"/>
    <x v="3"/>
    <s v="MWh"/>
  </r>
  <r>
    <x v="5"/>
    <x v="1"/>
    <x v="2"/>
    <x v="1"/>
    <n v="0.7"/>
    <n v="539"/>
    <x v="1"/>
    <x v="2"/>
    <x v="3"/>
    <s v="MWh"/>
  </r>
  <r>
    <x v="5"/>
    <x v="0"/>
    <x v="3"/>
    <x v="0"/>
    <n v="72"/>
    <n v="77174"/>
    <x v="0"/>
    <x v="0"/>
    <x v="3"/>
    <s v="MWh"/>
  </r>
  <r>
    <x v="5"/>
    <x v="0"/>
    <x v="4"/>
    <x v="1"/>
    <n v="483.2"/>
    <n v="124556"/>
    <x v="1"/>
    <x v="3"/>
    <x v="3"/>
    <s v="MWh"/>
  </r>
  <r>
    <x v="5"/>
    <x v="0"/>
    <x v="5"/>
    <x v="1"/>
    <n v="704.3"/>
    <n v="131980"/>
    <x v="1"/>
    <x v="4"/>
    <x v="3"/>
    <s v="MWh"/>
  </r>
  <r>
    <x v="5"/>
    <x v="0"/>
    <x v="5"/>
    <x v="0"/>
    <n v="2742.2"/>
    <n v="1092641"/>
    <x v="0"/>
    <x v="4"/>
    <x v="3"/>
    <s v="MWh"/>
  </r>
  <r>
    <x v="5"/>
    <x v="0"/>
    <x v="7"/>
    <x v="1"/>
    <n v="158.80000000000001"/>
    <n v="39696"/>
    <x v="1"/>
    <x v="6"/>
    <x v="3"/>
    <s v="MWh"/>
  </r>
  <r>
    <x v="5"/>
    <x v="0"/>
    <x v="7"/>
    <x v="0"/>
    <n v="2006.7"/>
    <n v="574022"/>
    <x v="0"/>
    <x v="6"/>
    <x v="3"/>
    <s v="MWh"/>
  </r>
  <r>
    <x v="5"/>
    <x v="1"/>
    <x v="8"/>
    <x v="1"/>
    <n v="30.1"/>
    <n v="7900"/>
    <x v="1"/>
    <x v="2"/>
    <x v="3"/>
    <s v="MWh"/>
  </r>
  <r>
    <x v="5"/>
    <x v="1"/>
    <x v="9"/>
    <x v="1"/>
    <n v="0.8"/>
    <n v="245"/>
    <x v="1"/>
    <x v="1"/>
    <x v="3"/>
    <s v="MWh"/>
  </r>
  <r>
    <x v="5"/>
    <x v="1"/>
    <x v="10"/>
    <x v="1"/>
    <n v="0.4"/>
    <n v="185"/>
    <x v="1"/>
    <x v="2"/>
    <x v="3"/>
    <s v="MWh"/>
  </r>
  <r>
    <x v="5"/>
    <x v="1"/>
    <x v="11"/>
    <x v="1"/>
    <n v="0.9"/>
    <n v="280"/>
    <x v="1"/>
    <x v="2"/>
    <x v="3"/>
    <s v="MWh"/>
  </r>
  <r>
    <x v="5"/>
    <x v="1"/>
    <x v="12"/>
    <x v="1"/>
    <n v="0"/>
    <n v="50"/>
    <x v="1"/>
    <x v="1"/>
    <x v="3"/>
    <s v="MWh"/>
  </r>
  <r>
    <x v="5"/>
    <x v="2"/>
    <x v="13"/>
    <x v="1"/>
    <n v="677.6"/>
    <n v="194000"/>
    <x v="1"/>
    <x v="7"/>
    <x v="3"/>
    <s v="MWh"/>
  </r>
  <r>
    <x v="5"/>
    <x v="1"/>
    <x v="14"/>
    <x v="1"/>
    <n v="15.8"/>
    <n v="5548"/>
    <x v="1"/>
    <x v="2"/>
    <x v="3"/>
    <s v="MWh"/>
  </r>
  <r>
    <x v="5"/>
    <x v="1"/>
    <x v="15"/>
    <x v="1"/>
    <n v="63"/>
    <n v="17886"/>
    <x v="1"/>
    <x v="8"/>
    <x v="3"/>
    <s v="MWh"/>
  </r>
  <r>
    <x v="5"/>
    <x v="2"/>
    <x v="16"/>
    <x v="1"/>
    <n v="686.5"/>
    <n v="168100"/>
    <x v="1"/>
    <x v="5"/>
    <x v="3"/>
    <s v="MWh"/>
  </r>
  <r>
    <x v="5"/>
    <x v="1"/>
    <x v="17"/>
    <x v="1"/>
    <n v="441.3"/>
    <n v="127142"/>
    <x v="1"/>
    <x v="8"/>
    <x v="3"/>
    <s v="MWh"/>
  </r>
  <r>
    <x v="5"/>
    <x v="1"/>
    <x v="18"/>
    <x v="1"/>
    <n v="278.39999999999998"/>
    <n v="71749"/>
    <x v="1"/>
    <x v="2"/>
    <x v="3"/>
    <s v="MWh"/>
  </r>
  <r>
    <x v="5"/>
    <x v="1"/>
    <x v="19"/>
    <x v="1"/>
    <n v="943.6"/>
    <n v="252434"/>
    <x v="1"/>
    <x v="1"/>
    <x v="3"/>
    <s v="MWh"/>
  </r>
  <r>
    <x v="5"/>
    <x v="1"/>
    <x v="20"/>
    <x v="1"/>
    <n v="3.5"/>
    <n v="840"/>
    <x v="1"/>
    <x v="1"/>
    <x v="3"/>
    <s v="MWh"/>
  </r>
  <r>
    <x v="5"/>
    <x v="0"/>
    <x v="0"/>
    <x v="0"/>
    <n v="23100.400000000001"/>
    <n v="7700372"/>
    <x v="0"/>
    <x v="0"/>
    <x v="4"/>
    <s v="MWh"/>
  </r>
  <r>
    <x v="5"/>
    <x v="1"/>
    <x v="1"/>
    <x v="1"/>
    <n v="3625.9"/>
    <n v="938851"/>
    <x v="1"/>
    <x v="1"/>
    <x v="4"/>
    <s v="MWh"/>
  </r>
  <r>
    <x v="5"/>
    <x v="0"/>
    <x v="3"/>
    <x v="0"/>
    <n v="1.4"/>
    <n v="1092"/>
    <x v="0"/>
    <x v="0"/>
    <x v="4"/>
    <s v="MWh"/>
  </r>
  <r>
    <x v="5"/>
    <x v="0"/>
    <x v="4"/>
    <x v="1"/>
    <n v="518.79999999999995"/>
    <n v="135000"/>
    <x v="1"/>
    <x v="3"/>
    <x v="4"/>
    <s v="MWh"/>
  </r>
  <r>
    <x v="5"/>
    <x v="0"/>
    <x v="5"/>
    <x v="1"/>
    <n v="408.8"/>
    <n v="68710"/>
    <x v="1"/>
    <x v="4"/>
    <x v="4"/>
    <s v="MWh"/>
  </r>
  <r>
    <x v="5"/>
    <x v="0"/>
    <x v="5"/>
    <x v="0"/>
    <n v="3226.1"/>
    <n v="1174008"/>
    <x v="0"/>
    <x v="4"/>
    <x v="4"/>
    <s v="MWh"/>
  </r>
  <r>
    <x v="5"/>
    <x v="0"/>
    <x v="7"/>
    <x v="1"/>
    <n v="167.8"/>
    <n v="31559"/>
    <x v="1"/>
    <x v="6"/>
    <x v="4"/>
    <s v="MWh"/>
  </r>
  <r>
    <x v="5"/>
    <x v="0"/>
    <x v="7"/>
    <x v="0"/>
    <n v="2215.4"/>
    <n v="638969"/>
    <x v="0"/>
    <x v="6"/>
    <x v="4"/>
    <s v="MWh"/>
  </r>
  <r>
    <x v="5"/>
    <x v="1"/>
    <x v="8"/>
    <x v="1"/>
    <n v="39.799999999999997"/>
    <n v="12382"/>
    <x v="1"/>
    <x v="2"/>
    <x v="4"/>
    <s v="MWh"/>
  </r>
  <r>
    <x v="5"/>
    <x v="1"/>
    <x v="9"/>
    <x v="1"/>
    <n v="0.8"/>
    <n v="215"/>
    <x v="1"/>
    <x v="1"/>
    <x v="4"/>
    <s v="MWh"/>
  </r>
  <r>
    <x v="5"/>
    <x v="1"/>
    <x v="10"/>
    <x v="1"/>
    <n v="0.5"/>
    <n v="280"/>
    <x v="1"/>
    <x v="2"/>
    <x v="4"/>
    <s v="MWh"/>
  </r>
  <r>
    <x v="5"/>
    <x v="1"/>
    <x v="11"/>
    <x v="1"/>
    <n v="0"/>
    <n v="160"/>
    <x v="1"/>
    <x v="2"/>
    <x v="4"/>
    <s v="MWh"/>
  </r>
  <r>
    <x v="5"/>
    <x v="1"/>
    <x v="12"/>
    <x v="1"/>
    <n v="1.8"/>
    <n v="550"/>
    <x v="1"/>
    <x v="1"/>
    <x v="4"/>
    <s v="MWh"/>
  </r>
  <r>
    <x v="5"/>
    <x v="2"/>
    <x v="13"/>
    <x v="1"/>
    <n v="699.5"/>
    <n v="201550"/>
    <x v="1"/>
    <x v="7"/>
    <x v="4"/>
    <s v="MWh"/>
  </r>
  <r>
    <x v="5"/>
    <x v="1"/>
    <x v="14"/>
    <x v="1"/>
    <n v="13.1"/>
    <n v="4500"/>
    <x v="1"/>
    <x v="2"/>
    <x v="4"/>
    <s v="MWh"/>
  </r>
  <r>
    <x v="5"/>
    <x v="1"/>
    <x v="15"/>
    <x v="1"/>
    <n v="83.9"/>
    <n v="23186"/>
    <x v="1"/>
    <x v="8"/>
    <x v="4"/>
    <s v="MWh"/>
  </r>
  <r>
    <x v="5"/>
    <x v="2"/>
    <x v="16"/>
    <x v="1"/>
    <n v="703.4"/>
    <n v="173300"/>
    <x v="1"/>
    <x v="5"/>
    <x v="4"/>
    <s v="MWh"/>
  </r>
  <r>
    <x v="5"/>
    <x v="1"/>
    <x v="17"/>
    <x v="1"/>
    <n v="482.4"/>
    <n v="137325"/>
    <x v="1"/>
    <x v="8"/>
    <x v="4"/>
    <s v="MWh"/>
  </r>
  <r>
    <x v="5"/>
    <x v="1"/>
    <x v="18"/>
    <x v="1"/>
    <n v="300.8"/>
    <n v="77411"/>
    <x v="1"/>
    <x v="2"/>
    <x v="4"/>
    <s v="MWh"/>
  </r>
  <r>
    <x v="5"/>
    <x v="1"/>
    <x v="19"/>
    <x v="1"/>
    <n v="1882.1"/>
    <n v="494409"/>
    <x v="1"/>
    <x v="1"/>
    <x v="4"/>
    <s v="MWh"/>
  </r>
  <r>
    <x v="5"/>
    <x v="1"/>
    <x v="20"/>
    <x v="1"/>
    <n v="141.19999999999999"/>
    <n v="35933"/>
    <x v="1"/>
    <x v="1"/>
    <x v="4"/>
    <s v="MWh"/>
  </r>
  <r>
    <x v="5"/>
    <x v="0"/>
    <x v="0"/>
    <x v="1"/>
    <n v="0.6"/>
    <n v="150"/>
    <x v="1"/>
    <x v="0"/>
    <x v="5"/>
    <s v="MWh"/>
  </r>
  <r>
    <x v="5"/>
    <x v="0"/>
    <x v="0"/>
    <x v="0"/>
    <n v="23420.9"/>
    <n v="7946224"/>
    <x v="0"/>
    <x v="0"/>
    <x v="5"/>
    <s v="MWh"/>
  </r>
  <r>
    <x v="5"/>
    <x v="1"/>
    <x v="1"/>
    <x v="1"/>
    <n v="3463.9"/>
    <n v="890586"/>
    <x v="1"/>
    <x v="1"/>
    <x v="5"/>
    <s v="MWh"/>
  </r>
  <r>
    <x v="5"/>
    <x v="1"/>
    <x v="2"/>
    <x v="1"/>
    <n v="0.3"/>
    <n v="109"/>
    <x v="1"/>
    <x v="2"/>
    <x v="5"/>
    <s v="MWh"/>
  </r>
  <r>
    <x v="5"/>
    <x v="0"/>
    <x v="3"/>
    <x v="0"/>
    <n v="14.9"/>
    <n v="11959"/>
    <x v="0"/>
    <x v="0"/>
    <x v="5"/>
    <s v="MWh"/>
  </r>
  <r>
    <x v="5"/>
    <x v="0"/>
    <x v="4"/>
    <x v="1"/>
    <n v="506.7"/>
    <n v="130488"/>
    <x v="1"/>
    <x v="3"/>
    <x v="5"/>
    <s v="MWh"/>
  </r>
  <r>
    <x v="5"/>
    <x v="0"/>
    <x v="5"/>
    <x v="1"/>
    <n v="481.8"/>
    <n v="90572"/>
    <x v="1"/>
    <x v="4"/>
    <x v="5"/>
    <s v="MWh"/>
  </r>
  <r>
    <x v="5"/>
    <x v="0"/>
    <x v="5"/>
    <x v="0"/>
    <n v="3298.6"/>
    <n v="1220259"/>
    <x v="0"/>
    <x v="4"/>
    <x v="5"/>
    <s v="MWh"/>
  </r>
  <r>
    <x v="5"/>
    <x v="0"/>
    <x v="7"/>
    <x v="1"/>
    <n v="116.3"/>
    <n v="22471"/>
    <x v="1"/>
    <x v="6"/>
    <x v="5"/>
    <s v="MWh"/>
  </r>
  <r>
    <x v="5"/>
    <x v="0"/>
    <x v="7"/>
    <x v="0"/>
    <n v="2124.4"/>
    <n v="613755"/>
    <x v="0"/>
    <x v="6"/>
    <x v="5"/>
    <s v="MWh"/>
  </r>
  <r>
    <x v="5"/>
    <x v="1"/>
    <x v="8"/>
    <x v="1"/>
    <n v="38.5"/>
    <n v="12042"/>
    <x v="1"/>
    <x v="2"/>
    <x v="5"/>
    <s v="MWh"/>
  </r>
  <r>
    <x v="5"/>
    <x v="1"/>
    <x v="10"/>
    <x v="1"/>
    <n v="0.4"/>
    <n v="440"/>
    <x v="1"/>
    <x v="2"/>
    <x v="5"/>
    <s v="MWh"/>
  </r>
  <r>
    <x v="5"/>
    <x v="1"/>
    <x v="11"/>
    <x v="1"/>
    <n v="0.6"/>
    <n v="160"/>
    <x v="1"/>
    <x v="2"/>
    <x v="5"/>
    <s v="MWh"/>
  </r>
  <r>
    <x v="5"/>
    <x v="1"/>
    <x v="12"/>
    <x v="1"/>
    <n v="2.2999999999999998"/>
    <n v="700"/>
    <x v="1"/>
    <x v="1"/>
    <x v="5"/>
    <s v="MWh"/>
  </r>
  <r>
    <x v="5"/>
    <x v="2"/>
    <x v="13"/>
    <x v="1"/>
    <n v="744.4"/>
    <n v="214700"/>
    <x v="1"/>
    <x v="7"/>
    <x v="5"/>
    <s v="MWh"/>
  </r>
  <r>
    <x v="5"/>
    <x v="1"/>
    <x v="14"/>
    <x v="1"/>
    <n v="16.7"/>
    <n v="5465"/>
    <x v="1"/>
    <x v="2"/>
    <x v="5"/>
    <s v="MWh"/>
  </r>
  <r>
    <x v="5"/>
    <x v="1"/>
    <x v="15"/>
    <x v="1"/>
    <n v="91"/>
    <n v="24827"/>
    <x v="1"/>
    <x v="8"/>
    <x v="5"/>
    <s v="MWh"/>
  </r>
  <r>
    <x v="5"/>
    <x v="2"/>
    <x v="16"/>
    <x v="1"/>
    <n v="731"/>
    <n v="177300"/>
    <x v="1"/>
    <x v="5"/>
    <x v="5"/>
    <s v="MWh"/>
  </r>
  <r>
    <x v="5"/>
    <x v="1"/>
    <x v="17"/>
    <x v="1"/>
    <n v="502.6"/>
    <n v="143744"/>
    <x v="1"/>
    <x v="8"/>
    <x v="5"/>
    <s v="MWh"/>
  </r>
  <r>
    <x v="5"/>
    <x v="1"/>
    <x v="18"/>
    <x v="1"/>
    <n v="313.10000000000002"/>
    <n v="80376"/>
    <x v="1"/>
    <x v="2"/>
    <x v="5"/>
    <s v="MWh"/>
  </r>
  <r>
    <x v="5"/>
    <x v="1"/>
    <x v="19"/>
    <x v="1"/>
    <n v="2600.4"/>
    <n v="673857"/>
    <x v="1"/>
    <x v="1"/>
    <x v="5"/>
    <s v="MWh"/>
  </r>
  <r>
    <x v="5"/>
    <x v="1"/>
    <x v="20"/>
    <x v="1"/>
    <n v="543.29999999999995"/>
    <n v="134518"/>
    <x v="1"/>
    <x v="1"/>
    <x v="5"/>
    <s v="MWh"/>
  </r>
  <r>
    <x v="5"/>
    <x v="0"/>
    <x v="0"/>
    <x v="1"/>
    <n v="6.3"/>
    <n v="1575"/>
    <x v="1"/>
    <x v="0"/>
    <x v="6"/>
    <s v="MWh"/>
  </r>
  <r>
    <x v="5"/>
    <x v="0"/>
    <x v="0"/>
    <x v="0"/>
    <n v="23224.400000000001"/>
    <n v="7686710.7999999998"/>
    <x v="0"/>
    <x v="0"/>
    <x v="6"/>
    <s v="MWh"/>
  </r>
  <r>
    <x v="5"/>
    <x v="1"/>
    <x v="1"/>
    <x v="1"/>
    <n v="3108.5"/>
    <n v="801736"/>
    <x v="1"/>
    <x v="1"/>
    <x v="6"/>
    <s v="MWh"/>
  </r>
  <r>
    <x v="5"/>
    <x v="1"/>
    <x v="2"/>
    <x v="1"/>
    <n v="2.1"/>
    <n v="552"/>
    <x v="1"/>
    <x v="2"/>
    <x v="6"/>
    <s v="MWh"/>
  </r>
  <r>
    <x v="5"/>
    <x v="0"/>
    <x v="3"/>
    <x v="1"/>
    <n v="1.3"/>
    <n v="360"/>
    <x v="1"/>
    <x v="0"/>
    <x v="6"/>
    <s v="MWh"/>
  </r>
  <r>
    <x v="5"/>
    <x v="0"/>
    <x v="3"/>
    <x v="0"/>
    <n v="23.1"/>
    <n v="22388"/>
    <x v="0"/>
    <x v="0"/>
    <x v="6"/>
    <s v="MWh"/>
  </r>
  <r>
    <x v="5"/>
    <x v="0"/>
    <x v="4"/>
    <x v="1"/>
    <n v="522.6"/>
    <n v="137217"/>
    <x v="1"/>
    <x v="3"/>
    <x v="6"/>
    <s v="MWh"/>
  </r>
  <r>
    <x v="5"/>
    <x v="0"/>
    <x v="5"/>
    <x v="1"/>
    <n v="159.80000000000001"/>
    <n v="30656"/>
    <x v="1"/>
    <x v="4"/>
    <x v="6"/>
    <s v="MWh"/>
  </r>
  <r>
    <x v="5"/>
    <x v="0"/>
    <x v="5"/>
    <x v="0"/>
    <n v="3491.4"/>
    <n v="1236141"/>
    <x v="0"/>
    <x v="4"/>
    <x v="6"/>
    <s v="MWh"/>
  </r>
  <r>
    <x v="5"/>
    <x v="0"/>
    <x v="7"/>
    <x v="1"/>
    <n v="77.5"/>
    <n v="14872"/>
    <x v="1"/>
    <x v="6"/>
    <x v="6"/>
    <s v="MWh"/>
  </r>
  <r>
    <x v="5"/>
    <x v="0"/>
    <x v="7"/>
    <x v="0"/>
    <n v="2027.1"/>
    <n v="581398"/>
    <x v="0"/>
    <x v="6"/>
    <x v="6"/>
    <s v="MWh"/>
  </r>
  <r>
    <x v="5"/>
    <x v="1"/>
    <x v="8"/>
    <x v="1"/>
    <n v="71.2"/>
    <n v="19782"/>
    <x v="1"/>
    <x v="2"/>
    <x v="6"/>
    <s v="MWh"/>
  </r>
  <r>
    <x v="5"/>
    <x v="1"/>
    <x v="9"/>
    <x v="1"/>
    <n v="2.2000000000000002"/>
    <n v="700"/>
    <x v="1"/>
    <x v="1"/>
    <x v="6"/>
    <s v="MWh"/>
  </r>
  <r>
    <x v="5"/>
    <x v="1"/>
    <x v="10"/>
    <x v="1"/>
    <n v="1.4"/>
    <n v="765"/>
    <x v="1"/>
    <x v="2"/>
    <x v="6"/>
    <s v="MWh"/>
  </r>
  <r>
    <x v="5"/>
    <x v="1"/>
    <x v="11"/>
    <x v="1"/>
    <n v="0"/>
    <n v="10"/>
    <x v="1"/>
    <x v="2"/>
    <x v="6"/>
    <s v="MWh"/>
  </r>
  <r>
    <x v="5"/>
    <x v="1"/>
    <x v="12"/>
    <x v="1"/>
    <n v="6.8"/>
    <n v="2000"/>
    <x v="1"/>
    <x v="1"/>
    <x v="6"/>
    <s v="MWh"/>
  </r>
  <r>
    <x v="5"/>
    <x v="2"/>
    <x v="13"/>
    <x v="1"/>
    <n v="671.2"/>
    <n v="194750"/>
    <x v="1"/>
    <x v="7"/>
    <x v="6"/>
    <s v="MWh"/>
  </r>
  <r>
    <x v="5"/>
    <x v="1"/>
    <x v="14"/>
    <x v="1"/>
    <n v="18.899999999999999"/>
    <n v="5980"/>
    <x v="1"/>
    <x v="2"/>
    <x v="6"/>
    <s v="MWh"/>
  </r>
  <r>
    <x v="5"/>
    <x v="1"/>
    <x v="15"/>
    <x v="1"/>
    <n v="99.3"/>
    <n v="26958"/>
    <x v="1"/>
    <x v="8"/>
    <x v="6"/>
    <s v="MWh"/>
  </r>
  <r>
    <x v="5"/>
    <x v="2"/>
    <x v="16"/>
    <x v="1"/>
    <n v="681.5"/>
    <n v="168400"/>
    <x v="1"/>
    <x v="5"/>
    <x v="6"/>
    <s v="MWh"/>
  </r>
  <r>
    <x v="5"/>
    <x v="1"/>
    <x v="17"/>
    <x v="1"/>
    <n v="505.9"/>
    <n v="148753"/>
    <x v="1"/>
    <x v="8"/>
    <x v="6"/>
    <s v="MWh"/>
  </r>
  <r>
    <x v="5"/>
    <x v="1"/>
    <x v="18"/>
    <x v="1"/>
    <n v="321.7"/>
    <n v="83585"/>
    <x v="1"/>
    <x v="2"/>
    <x v="6"/>
    <s v="MWh"/>
  </r>
  <r>
    <x v="5"/>
    <x v="1"/>
    <x v="19"/>
    <x v="1"/>
    <n v="1922.5"/>
    <n v="548101"/>
    <x v="1"/>
    <x v="1"/>
    <x v="6"/>
    <s v="MWh"/>
  </r>
  <r>
    <x v="5"/>
    <x v="1"/>
    <x v="20"/>
    <x v="1"/>
    <n v="185.8"/>
    <n v="45790"/>
    <x v="1"/>
    <x v="1"/>
    <x v="6"/>
    <s v="MWh"/>
  </r>
  <r>
    <x v="5"/>
    <x v="0"/>
    <x v="0"/>
    <x v="1"/>
    <n v="26.1"/>
    <n v="6525"/>
    <x v="1"/>
    <x v="0"/>
    <x v="7"/>
    <s v="MWh"/>
  </r>
  <r>
    <x v="5"/>
    <x v="0"/>
    <x v="0"/>
    <x v="0"/>
    <n v="22488.9"/>
    <n v="6962444"/>
    <x v="0"/>
    <x v="0"/>
    <x v="7"/>
    <s v="MWh"/>
  </r>
  <r>
    <x v="5"/>
    <x v="1"/>
    <x v="1"/>
    <x v="1"/>
    <n v="1834.6"/>
    <n v="468755"/>
    <x v="1"/>
    <x v="1"/>
    <x v="7"/>
    <s v="MWh"/>
  </r>
  <r>
    <x v="5"/>
    <x v="1"/>
    <x v="2"/>
    <x v="1"/>
    <n v="1.3"/>
    <n v="330"/>
    <x v="1"/>
    <x v="2"/>
    <x v="7"/>
    <s v="MWh"/>
  </r>
  <r>
    <x v="5"/>
    <x v="0"/>
    <x v="3"/>
    <x v="0"/>
    <n v="682"/>
    <n v="577885"/>
    <x v="0"/>
    <x v="0"/>
    <x v="7"/>
    <s v="MWh"/>
  </r>
  <r>
    <x v="5"/>
    <x v="0"/>
    <x v="4"/>
    <x v="1"/>
    <n v="516.6"/>
    <n v="134456"/>
    <x v="1"/>
    <x v="3"/>
    <x v="7"/>
    <s v="MWh"/>
  </r>
  <r>
    <x v="5"/>
    <x v="0"/>
    <x v="5"/>
    <x v="1"/>
    <n v="457.6"/>
    <n v="78596"/>
    <x v="1"/>
    <x v="4"/>
    <x v="7"/>
    <s v="MWh"/>
  </r>
  <r>
    <x v="5"/>
    <x v="0"/>
    <x v="5"/>
    <x v="0"/>
    <n v="3328.2"/>
    <n v="1154414"/>
    <x v="0"/>
    <x v="4"/>
    <x v="7"/>
    <s v="MWh"/>
  </r>
  <r>
    <x v="5"/>
    <x v="0"/>
    <x v="7"/>
    <x v="1"/>
    <n v="84.1"/>
    <n v="17172"/>
    <x v="1"/>
    <x v="6"/>
    <x v="7"/>
    <s v="MWh"/>
  </r>
  <r>
    <x v="5"/>
    <x v="0"/>
    <x v="7"/>
    <x v="0"/>
    <n v="2170.6999999999998"/>
    <n v="625903"/>
    <x v="0"/>
    <x v="6"/>
    <x v="7"/>
    <s v="MWh"/>
  </r>
  <r>
    <x v="5"/>
    <x v="1"/>
    <x v="8"/>
    <x v="1"/>
    <n v="55.9"/>
    <n v="20812"/>
    <x v="1"/>
    <x v="2"/>
    <x v="7"/>
    <s v="MWh"/>
  </r>
  <r>
    <x v="5"/>
    <x v="1"/>
    <x v="9"/>
    <x v="1"/>
    <n v="1.3"/>
    <n v="650"/>
    <x v="1"/>
    <x v="1"/>
    <x v="7"/>
    <s v="MWh"/>
  </r>
  <r>
    <x v="5"/>
    <x v="1"/>
    <x v="10"/>
    <x v="1"/>
    <n v="0.8"/>
    <n v="430"/>
    <x v="1"/>
    <x v="2"/>
    <x v="7"/>
    <s v="MWh"/>
  </r>
  <r>
    <x v="5"/>
    <x v="1"/>
    <x v="11"/>
    <x v="1"/>
    <n v="2.4"/>
    <n v="1066"/>
    <x v="1"/>
    <x v="2"/>
    <x v="7"/>
    <s v="MWh"/>
  </r>
  <r>
    <x v="5"/>
    <x v="1"/>
    <x v="12"/>
    <x v="1"/>
    <n v="0.2"/>
    <n v="200"/>
    <x v="1"/>
    <x v="1"/>
    <x v="7"/>
    <s v="MWh"/>
  </r>
  <r>
    <x v="5"/>
    <x v="2"/>
    <x v="13"/>
    <x v="1"/>
    <n v="561.6"/>
    <n v="164500"/>
    <x v="1"/>
    <x v="7"/>
    <x v="7"/>
    <s v="MWh"/>
  </r>
  <r>
    <x v="5"/>
    <x v="1"/>
    <x v="14"/>
    <x v="1"/>
    <n v="13.2"/>
    <n v="4230"/>
    <x v="1"/>
    <x v="2"/>
    <x v="7"/>
    <s v="MWh"/>
  </r>
  <r>
    <x v="5"/>
    <x v="1"/>
    <x v="15"/>
    <x v="1"/>
    <n v="98.1"/>
    <n v="27015"/>
    <x v="1"/>
    <x v="8"/>
    <x v="7"/>
    <s v="MWh"/>
  </r>
  <r>
    <x v="5"/>
    <x v="2"/>
    <x v="16"/>
    <x v="1"/>
    <n v="622.29999999999995"/>
    <n v="159500"/>
    <x v="1"/>
    <x v="5"/>
    <x v="7"/>
    <s v="MWh"/>
  </r>
  <r>
    <x v="5"/>
    <x v="1"/>
    <x v="17"/>
    <x v="1"/>
    <n v="472"/>
    <n v="139753"/>
    <x v="1"/>
    <x v="8"/>
    <x v="7"/>
    <s v="MWh"/>
  </r>
  <r>
    <x v="5"/>
    <x v="1"/>
    <x v="18"/>
    <x v="1"/>
    <n v="312.3"/>
    <n v="80732"/>
    <x v="1"/>
    <x v="2"/>
    <x v="7"/>
    <s v="MWh"/>
  </r>
  <r>
    <x v="5"/>
    <x v="1"/>
    <x v="19"/>
    <x v="1"/>
    <n v="1191.3"/>
    <n v="199399"/>
    <x v="1"/>
    <x v="1"/>
    <x v="7"/>
    <s v="MWh"/>
  </r>
  <r>
    <x v="5"/>
    <x v="1"/>
    <x v="20"/>
    <x v="1"/>
    <n v="104"/>
    <n v="25374"/>
    <x v="1"/>
    <x v="1"/>
    <x v="7"/>
    <s v="MWh"/>
  </r>
  <r>
    <x v="5"/>
    <x v="0"/>
    <x v="0"/>
    <x v="1"/>
    <n v="13.2"/>
    <n v="3300"/>
    <x v="1"/>
    <x v="0"/>
    <x v="8"/>
    <s v="MWh"/>
  </r>
  <r>
    <x v="5"/>
    <x v="0"/>
    <x v="0"/>
    <x v="0"/>
    <n v="21693.200000000001"/>
    <n v="7323035"/>
    <x v="0"/>
    <x v="0"/>
    <x v="8"/>
    <s v="MWh"/>
  </r>
  <r>
    <x v="5"/>
    <x v="1"/>
    <x v="1"/>
    <x v="1"/>
    <n v="1413.5"/>
    <n v="374846"/>
    <x v="1"/>
    <x v="1"/>
    <x v="8"/>
    <s v="MWh"/>
  </r>
  <r>
    <x v="5"/>
    <x v="1"/>
    <x v="2"/>
    <x v="1"/>
    <n v="2.7"/>
    <n v="655"/>
    <x v="1"/>
    <x v="2"/>
    <x v="8"/>
    <s v="MWh"/>
  </r>
  <r>
    <x v="5"/>
    <x v="0"/>
    <x v="3"/>
    <x v="0"/>
    <n v="320.60000000000002"/>
    <n v="298056"/>
    <x v="0"/>
    <x v="0"/>
    <x v="8"/>
    <s v="MWh"/>
  </r>
  <r>
    <x v="5"/>
    <x v="0"/>
    <x v="4"/>
    <x v="1"/>
    <n v="461.7"/>
    <n v="121017"/>
    <x v="1"/>
    <x v="3"/>
    <x v="8"/>
    <s v="MWh"/>
  </r>
  <r>
    <x v="5"/>
    <x v="0"/>
    <x v="5"/>
    <x v="1"/>
    <n v="407.5"/>
    <n v="68028"/>
    <x v="1"/>
    <x v="4"/>
    <x v="8"/>
    <s v="MWh"/>
  </r>
  <r>
    <x v="5"/>
    <x v="0"/>
    <x v="5"/>
    <x v="0"/>
    <n v="2551"/>
    <n v="1002263"/>
    <x v="0"/>
    <x v="4"/>
    <x v="8"/>
    <s v="MWh"/>
  </r>
  <r>
    <x v="5"/>
    <x v="0"/>
    <x v="7"/>
    <x v="1"/>
    <n v="159.6"/>
    <n v="29488"/>
    <x v="1"/>
    <x v="6"/>
    <x v="8"/>
    <s v="MWh"/>
  </r>
  <r>
    <x v="5"/>
    <x v="0"/>
    <x v="7"/>
    <x v="0"/>
    <n v="2244.5"/>
    <n v="658740.19999999995"/>
    <x v="0"/>
    <x v="6"/>
    <x v="8"/>
    <s v="MWh"/>
  </r>
  <r>
    <x v="5"/>
    <x v="1"/>
    <x v="8"/>
    <x v="1"/>
    <n v="52.4"/>
    <n v="16436"/>
    <x v="1"/>
    <x v="2"/>
    <x v="8"/>
    <s v="MWh"/>
  </r>
  <r>
    <x v="5"/>
    <x v="1"/>
    <x v="9"/>
    <x v="1"/>
    <n v="2.1"/>
    <n v="950"/>
    <x v="1"/>
    <x v="1"/>
    <x v="8"/>
    <s v="MWh"/>
  </r>
  <r>
    <x v="5"/>
    <x v="1"/>
    <x v="10"/>
    <x v="1"/>
    <n v="0.6"/>
    <n v="292"/>
    <x v="1"/>
    <x v="2"/>
    <x v="8"/>
    <s v="MWh"/>
  </r>
  <r>
    <x v="5"/>
    <x v="1"/>
    <x v="11"/>
    <x v="1"/>
    <n v="3.9"/>
    <n v="2097"/>
    <x v="1"/>
    <x v="2"/>
    <x v="8"/>
    <s v="MWh"/>
  </r>
  <r>
    <x v="5"/>
    <x v="1"/>
    <x v="12"/>
    <x v="1"/>
    <n v="0.5"/>
    <n v="170"/>
    <x v="1"/>
    <x v="1"/>
    <x v="8"/>
    <s v="MWh"/>
  </r>
  <r>
    <x v="5"/>
    <x v="2"/>
    <x v="13"/>
    <x v="1"/>
    <n v="586.29999999999995"/>
    <n v="171200"/>
    <x v="1"/>
    <x v="7"/>
    <x v="8"/>
    <s v="MWh"/>
  </r>
  <r>
    <x v="5"/>
    <x v="1"/>
    <x v="14"/>
    <x v="1"/>
    <n v="8"/>
    <n v="2709"/>
    <x v="1"/>
    <x v="2"/>
    <x v="8"/>
    <s v="MWh"/>
  </r>
  <r>
    <x v="5"/>
    <x v="1"/>
    <x v="15"/>
    <x v="1"/>
    <n v="34.200000000000003"/>
    <n v="21752"/>
    <x v="1"/>
    <x v="8"/>
    <x v="8"/>
    <s v="MWh"/>
  </r>
  <r>
    <x v="5"/>
    <x v="2"/>
    <x v="16"/>
    <x v="1"/>
    <n v="577.79999999999995"/>
    <n v="149200"/>
    <x v="1"/>
    <x v="5"/>
    <x v="8"/>
    <s v="MWh"/>
  </r>
  <r>
    <x v="5"/>
    <x v="1"/>
    <x v="17"/>
    <x v="1"/>
    <n v="481.3"/>
    <n v="126842"/>
    <x v="1"/>
    <x v="8"/>
    <x v="8"/>
    <s v="MWh"/>
  </r>
  <r>
    <x v="5"/>
    <x v="1"/>
    <x v="19"/>
    <x v="1"/>
    <n v="820"/>
    <n v="218240"/>
    <x v="1"/>
    <x v="1"/>
    <x v="8"/>
    <s v="MWh"/>
  </r>
  <r>
    <x v="5"/>
    <x v="1"/>
    <x v="20"/>
    <x v="1"/>
    <n v="21.1"/>
    <n v="5972"/>
    <x v="1"/>
    <x v="1"/>
    <x v="8"/>
    <s v="MWh"/>
  </r>
  <r>
    <x v="5"/>
    <x v="0"/>
    <x v="0"/>
    <x v="0"/>
    <n v="21407.5"/>
    <n v="7939442"/>
    <x v="0"/>
    <x v="0"/>
    <x v="9"/>
    <s v="MWh"/>
  </r>
  <r>
    <x v="5"/>
    <x v="1"/>
    <x v="1"/>
    <x v="1"/>
    <n v="2120.5"/>
    <n v="554225"/>
    <x v="1"/>
    <x v="1"/>
    <x v="9"/>
    <s v="MWh"/>
  </r>
  <r>
    <x v="5"/>
    <x v="1"/>
    <x v="2"/>
    <x v="1"/>
    <n v="0.4"/>
    <n v="165"/>
    <x v="1"/>
    <x v="2"/>
    <x v="9"/>
    <s v="MWh"/>
  </r>
  <r>
    <x v="5"/>
    <x v="0"/>
    <x v="3"/>
    <x v="1"/>
    <n v="2"/>
    <n v="770"/>
    <x v="1"/>
    <x v="0"/>
    <x v="9"/>
    <s v="MWh"/>
  </r>
  <r>
    <x v="5"/>
    <x v="0"/>
    <x v="3"/>
    <x v="0"/>
    <n v="24.1"/>
    <n v="31915"/>
    <x v="0"/>
    <x v="0"/>
    <x v="9"/>
    <s v="MWh"/>
  </r>
  <r>
    <x v="5"/>
    <x v="0"/>
    <x v="4"/>
    <x v="1"/>
    <n v="443.2"/>
    <n v="115729"/>
    <x v="1"/>
    <x v="3"/>
    <x v="9"/>
    <s v="MWh"/>
  </r>
  <r>
    <x v="5"/>
    <x v="0"/>
    <x v="5"/>
    <x v="1"/>
    <n v="329.2"/>
    <n v="60571"/>
    <x v="1"/>
    <x v="4"/>
    <x v="9"/>
    <s v="MWh"/>
  </r>
  <r>
    <x v="5"/>
    <x v="0"/>
    <x v="5"/>
    <x v="0"/>
    <n v="3400.4"/>
    <n v="1219552"/>
    <x v="0"/>
    <x v="4"/>
    <x v="9"/>
    <s v="MWh"/>
  </r>
  <r>
    <x v="5"/>
    <x v="0"/>
    <x v="7"/>
    <x v="1"/>
    <n v="106.7"/>
    <n v="20807"/>
    <x v="1"/>
    <x v="6"/>
    <x v="9"/>
    <s v="MWh"/>
  </r>
  <r>
    <x v="5"/>
    <x v="0"/>
    <x v="7"/>
    <x v="0"/>
    <n v="2315"/>
    <n v="670094.4"/>
    <x v="0"/>
    <x v="6"/>
    <x v="9"/>
    <s v="MWh"/>
  </r>
  <r>
    <x v="5"/>
    <x v="1"/>
    <x v="8"/>
    <x v="1"/>
    <n v="26.8"/>
    <n v="8784"/>
    <x v="1"/>
    <x v="2"/>
    <x v="9"/>
    <s v="MWh"/>
  </r>
  <r>
    <x v="5"/>
    <x v="1"/>
    <x v="9"/>
    <x v="1"/>
    <n v="2.5"/>
    <n v="600"/>
    <x v="1"/>
    <x v="1"/>
    <x v="9"/>
    <s v="MWh"/>
  </r>
  <r>
    <x v="5"/>
    <x v="1"/>
    <x v="12"/>
    <x v="1"/>
    <n v="0.5"/>
    <n v="230"/>
    <x v="1"/>
    <x v="1"/>
    <x v="9"/>
    <s v="MWh"/>
  </r>
  <r>
    <x v="5"/>
    <x v="2"/>
    <x v="13"/>
    <x v="1"/>
    <n v="627.5"/>
    <n v="181900"/>
    <x v="1"/>
    <x v="7"/>
    <x v="9"/>
    <s v="MWh"/>
  </r>
  <r>
    <x v="5"/>
    <x v="1"/>
    <x v="14"/>
    <x v="1"/>
    <n v="9.1999999999999993"/>
    <n v="3098"/>
    <x v="1"/>
    <x v="2"/>
    <x v="9"/>
    <s v="MWh"/>
  </r>
  <r>
    <x v="5"/>
    <x v="1"/>
    <x v="15"/>
    <x v="1"/>
    <n v="91"/>
    <n v="25048"/>
    <x v="1"/>
    <x v="8"/>
    <x v="9"/>
    <s v="MWh"/>
  </r>
  <r>
    <x v="5"/>
    <x v="2"/>
    <x v="16"/>
    <x v="1"/>
    <n v="796.3"/>
    <n v="202600"/>
    <x v="1"/>
    <x v="5"/>
    <x v="9"/>
    <s v="MWh"/>
  </r>
  <r>
    <x v="5"/>
    <x v="1"/>
    <x v="17"/>
    <x v="1"/>
    <n v="447.6"/>
    <n v="130748"/>
    <x v="1"/>
    <x v="8"/>
    <x v="9"/>
    <s v="MWh"/>
  </r>
  <r>
    <x v="5"/>
    <x v="1"/>
    <x v="19"/>
    <x v="1"/>
    <n v="1163.8"/>
    <n v="313629"/>
    <x v="1"/>
    <x v="1"/>
    <x v="9"/>
    <s v="MWh"/>
  </r>
  <r>
    <x v="5"/>
    <x v="1"/>
    <x v="20"/>
    <x v="1"/>
    <n v="17.5"/>
    <n v="4591"/>
    <x v="1"/>
    <x v="1"/>
    <x v="9"/>
    <s v="MWh"/>
  </r>
  <r>
    <x v="5"/>
    <x v="0"/>
    <x v="0"/>
    <x v="1"/>
    <n v="2.4"/>
    <n v="600"/>
    <x v="1"/>
    <x v="0"/>
    <x v="10"/>
    <s v="MWh"/>
  </r>
  <r>
    <x v="5"/>
    <x v="0"/>
    <x v="0"/>
    <x v="0"/>
    <n v="18161.599999999999"/>
    <n v="6546976"/>
    <x v="0"/>
    <x v="0"/>
    <x v="10"/>
    <s v="MWh"/>
  </r>
  <r>
    <x v="5"/>
    <x v="1"/>
    <x v="1"/>
    <x v="1"/>
    <n v="2748.7"/>
    <n v="725300"/>
    <x v="1"/>
    <x v="1"/>
    <x v="10"/>
    <s v="MWh"/>
  </r>
  <r>
    <x v="5"/>
    <x v="1"/>
    <x v="2"/>
    <x v="1"/>
    <n v="2.2999999999999998"/>
    <n v="594"/>
    <x v="1"/>
    <x v="2"/>
    <x v="10"/>
    <s v="MWh"/>
  </r>
  <r>
    <x v="5"/>
    <x v="0"/>
    <x v="4"/>
    <x v="1"/>
    <n v="319.39999999999998"/>
    <n v="83548"/>
    <x v="1"/>
    <x v="3"/>
    <x v="10"/>
    <s v="MWh"/>
  </r>
  <r>
    <x v="5"/>
    <x v="0"/>
    <x v="5"/>
    <x v="1"/>
    <n v="228.9"/>
    <n v="38988"/>
    <x v="1"/>
    <x v="4"/>
    <x v="10"/>
    <s v="MWh"/>
  </r>
  <r>
    <x v="5"/>
    <x v="0"/>
    <x v="5"/>
    <x v="0"/>
    <n v="2938.4"/>
    <n v="1043959"/>
    <x v="0"/>
    <x v="4"/>
    <x v="10"/>
    <s v="MWh"/>
  </r>
  <r>
    <x v="5"/>
    <x v="0"/>
    <x v="7"/>
    <x v="1"/>
    <n v="82.8"/>
    <n v="17982"/>
    <x v="1"/>
    <x v="6"/>
    <x v="10"/>
    <s v="MWh"/>
  </r>
  <r>
    <x v="5"/>
    <x v="0"/>
    <x v="7"/>
    <x v="0"/>
    <n v="2045.3"/>
    <n v="587678.4"/>
    <x v="0"/>
    <x v="6"/>
    <x v="10"/>
    <s v="MWh"/>
  </r>
  <r>
    <x v="5"/>
    <x v="1"/>
    <x v="8"/>
    <x v="1"/>
    <n v="16.899999999999999"/>
    <n v="5795"/>
    <x v="1"/>
    <x v="2"/>
    <x v="10"/>
    <s v="MWh"/>
  </r>
  <r>
    <x v="5"/>
    <x v="1"/>
    <x v="9"/>
    <x v="1"/>
    <n v="4.4000000000000004"/>
    <n v="1700"/>
    <x v="1"/>
    <x v="1"/>
    <x v="10"/>
    <s v="MWh"/>
  </r>
  <r>
    <x v="5"/>
    <x v="1"/>
    <x v="10"/>
    <x v="1"/>
    <n v="0.6"/>
    <n v="315"/>
    <x v="1"/>
    <x v="2"/>
    <x v="10"/>
    <s v="MWh"/>
  </r>
  <r>
    <x v="5"/>
    <x v="1"/>
    <x v="11"/>
    <x v="1"/>
    <n v="3"/>
    <n v="880"/>
    <x v="1"/>
    <x v="2"/>
    <x v="10"/>
    <s v="MWh"/>
  </r>
  <r>
    <x v="5"/>
    <x v="2"/>
    <x v="13"/>
    <x v="1"/>
    <n v="746.8"/>
    <n v="213300"/>
    <x v="1"/>
    <x v="7"/>
    <x v="10"/>
    <s v="MWh"/>
  </r>
  <r>
    <x v="5"/>
    <x v="1"/>
    <x v="14"/>
    <x v="1"/>
    <n v="11.9"/>
    <n v="4084"/>
    <x v="1"/>
    <x v="2"/>
    <x v="10"/>
    <s v="MWh"/>
  </r>
  <r>
    <x v="5"/>
    <x v="1"/>
    <x v="15"/>
    <x v="1"/>
    <n v="63.5"/>
    <n v="18174"/>
    <x v="1"/>
    <x v="8"/>
    <x v="10"/>
    <s v="MWh"/>
  </r>
  <r>
    <x v="5"/>
    <x v="2"/>
    <x v="16"/>
    <x v="1"/>
    <n v="687.4"/>
    <n v="175700"/>
    <x v="1"/>
    <x v="5"/>
    <x v="10"/>
    <s v="MWh"/>
  </r>
  <r>
    <x v="5"/>
    <x v="1"/>
    <x v="17"/>
    <x v="1"/>
    <n v="449.6"/>
    <n v="128399"/>
    <x v="1"/>
    <x v="8"/>
    <x v="10"/>
    <s v="MWh"/>
  </r>
  <r>
    <x v="5"/>
    <x v="1"/>
    <x v="19"/>
    <x v="1"/>
    <n v="1079.0999999999999"/>
    <n v="280786"/>
    <x v="1"/>
    <x v="1"/>
    <x v="10"/>
    <s v="MWh"/>
  </r>
  <r>
    <x v="5"/>
    <x v="1"/>
    <x v="20"/>
    <x v="1"/>
    <n v="44.9"/>
    <n v="11432"/>
    <x v="1"/>
    <x v="1"/>
    <x v="10"/>
    <s v="MWh"/>
  </r>
  <r>
    <x v="5"/>
    <x v="0"/>
    <x v="0"/>
    <x v="1"/>
    <n v="7.2"/>
    <n v="1928"/>
    <x v="1"/>
    <x v="0"/>
    <x v="11"/>
    <s v="MWh"/>
  </r>
  <r>
    <x v="5"/>
    <x v="0"/>
    <x v="0"/>
    <x v="0"/>
    <n v="19395.8"/>
    <n v="6104055"/>
    <x v="0"/>
    <x v="0"/>
    <x v="11"/>
    <s v="MWh"/>
  </r>
  <r>
    <x v="5"/>
    <x v="1"/>
    <x v="1"/>
    <x v="1"/>
    <n v="290.8"/>
    <n v="78022"/>
    <x v="1"/>
    <x v="1"/>
    <x v="11"/>
    <s v="MWh"/>
  </r>
  <r>
    <x v="5"/>
    <x v="1"/>
    <x v="2"/>
    <x v="1"/>
    <n v="35.4"/>
    <n v="8967"/>
    <x v="1"/>
    <x v="2"/>
    <x v="11"/>
    <s v="MWh"/>
  </r>
  <r>
    <x v="5"/>
    <x v="0"/>
    <x v="3"/>
    <x v="0"/>
    <n v="15.7"/>
    <n v="11184"/>
    <x v="0"/>
    <x v="0"/>
    <x v="11"/>
    <s v="MWh"/>
  </r>
  <r>
    <x v="5"/>
    <x v="0"/>
    <x v="4"/>
    <x v="1"/>
    <n v="319.5"/>
    <n v="83779"/>
    <x v="1"/>
    <x v="3"/>
    <x v="11"/>
    <s v="MWh"/>
  </r>
  <r>
    <x v="5"/>
    <x v="0"/>
    <x v="5"/>
    <x v="1"/>
    <n v="163.5"/>
    <n v="34481"/>
    <x v="1"/>
    <x v="4"/>
    <x v="11"/>
    <s v="MWh"/>
  </r>
  <r>
    <x v="5"/>
    <x v="0"/>
    <x v="5"/>
    <x v="0"/>
    <n v="3321.9"/>
    <n v="1144015"/>
    <x v="0"/>
    <x v="4"/>
    <x v="11"/>
    <s v="MWh"/>
  </r>
  <r>
    <x v="5"/>
    <x v="0"/>
    <x v="7"/>
    <x v="1"/>
    <n v="23.9"/>
    <n v="5346"/>
    <x v="1"/>
    <x v="6"/>
    <x v="11"/>
    <s v="MWh"/>
  </r>
  <r>
    <x v="5"/>
    <x v="0"/>
    <x v="7"/>
    <x v="0"/>
    <n v="2127"/>
    <n v="614726.69999999995"/>
    <x v="0"/>
    <x v="6"/>
    <x v="11"/>
    <s v="MWh"/>
  </r>
  <r>
    <x v="5"/>
    <x v="1"/>
    <x v="8"/>
    <x v="1"/>
    <n v="5"/>
    <n v="1700"/>
    <x v="1"/>
    <x v="2"/>
    <x v="11"/>
    <s v="MWh"/>
  </r>
  <r>
    <x v="5"/>
    <x v="1"/>
    <x v="10"/>
    <x v="1"/>
    <n v="0.1"/>
    <n v="63"/>
    <x v="1"/>
    <x v="2"/>
    <x v="11"/>
    <s v="MWh"/>
  </r>
  <r>
    <x v="5"/>
    <x v="1"/>
    <x v="11"/>
    <x v="1"/>
    <n v="21.2"/>
    <n v="6070"/>
    <x v="1"/>
    <x v="2"/>
    <x v="11"/>
    <s v="MWh"/>
  </r>
  <r>
    <x v="5"/>
    <x v="2"/>
    <x v="13"/>
    <x v="1"/>
    <n v="552.79999999999995"/>
    <n v="161300"/>
    <x v="1"/>
    <x v="7"/>
    <x v="11"/>
    <s v="MWh"/>
  </r>
  <r>
    <x v="5"/>
    <x v="1"/>
    <x v="14"/>
    <x v="1"/>
    <n v="8.6"/>
    <n v="2640"/>
    <x v="1"/>
    <x v="2"/>
    <x v="11"/>
    <s v="MWh"/>
  </r>
  <r>
    <x v="5"/>
    <x v="1"/>
    <x v="15"/>
    <x v="1"/>
    <n v="61.3"/>
    <n v="17699"/>
    <x v="1"/>
    <x v="8"/>
    <x v="11"/>
    <s v="MWh"/>
  </r>
  <r>
    <x v="5"/>
    <x v="2"/>
    <x v="16"/>
    <x v="1"/>
    <n v="674.8"/>
    <n v="172900"/>
    <x v="1"/>
    <x v="5"/>
    <x v="11"/>
    <s v="MWh"/>
  </r>
  <r>
    <x v="5"/>
    <x v="1"/>
    <x v="17"/>
    <x v="1"/>
    <n v="562.20000000000005"/>
    <n v="160060"/>
    <x v="1"/>
    <x v="8"/>
    <x v="11"/>
    <s v="MWh"/>
  </r>
  <r>
    <x v="5"/>
    <x v="1"/>
    <x v="19"/>
    <x v="1"/>
    <n v="790.3"/>
    <n v="215520"/>
    <x v="1"/>
    <x v="1"/>
    <x v="11"/>
    <s v="MWh"/>
  </r>
  <r>
    <x v="5"/>
    <x v="1"/>
    <x v="20"/>
    <x v="1"/>
    <n v="20.2"/>
    <n v="5864"/>
    <x v="1"/>
    <x v="1"/>
    <x v="11"/>
    <s v="MWh"/>
  </r>
  <r>
    <x v="6"/>
    <x v="0"/>
    <x v="0"/>
    <x v="0"/>
    <n v="19468"/>
    <n v="6693405"/>
    <x v="0"/>
    <x v="0"/>
    <x v="0"/>
    <s v="MWh"/>
  </r>
  <r>
    <x v="6"/>
    <x v="1"/>
    <x v="1"/>
    <x v="1"/>
    <n v="187.4"/>
    <n v="51355"/>
    <x v="1"/>
    <x v="1"/>
    <x v="0"/>
    <s v="MWh"/>
  </r>
  <r>
    <x v="6"/>
    <x v="1"/>
    <x v="2"/>
    <x v="1"/>
    <n v="61.3"/>
    <n v="16358"/>
    <x v="1"/>
    <x v="2"/>
    <x v="0"/>
    <s v="MWh"/>
  </r>
  <r>
    <x v="6"/>
    <x v="0"/>
    <x v="3"/>
    <x v="0"/>
    <n v="7.9"/>
    <n v="6310"/>
    <x v="0"/>
    <x v="0"/>
    <x v="0"/>
    <s v="MWh"/>
  </r>
  <r>
    <x v="6"/>
    <x v="0"/>
    <x v="4"/>
    <x v="1"/>
    <n v="391.1"/>
    <n v="102183"/>
    <x v="1"/>
    <x v="3"/>
    <x v="0"/>
    <s v="MWh"/>
  </r>
  <r>
    <x v="6"/>
    <x v="0"/>
    <x v="5"/>
    <x v="1"/>
    <n v="153.9"/>
    <n v="34391"/>
    <x v="1"/>
    <x v="4"/>
    <x v="0"/>
    <s v="MWh"/>
  </r>
  <r>
    <x v="6"/>
    <x v="0"/>
    <x v="5"/>
    <x v="0"/>
    <n v="3352"/>
    <n v="1131900"/>
    <x v="0"/>
    <x v="4"/>
    <x v="0"/>
    <s v="MWh"/>
  </r>
  <r>
    <x v="6"/>
    <x v="0"/>
    <x v="7"/>
    <x v="1"/>
    <n v="58.3"/>
    <n v="12437"/>
    <x v="1"/>
    <x v="6"/>
    <x v="0"/>
    <s v="MWh"/>
  </r>
  <r>
    <x v="6"/>
    <x v="0"/>
    <x v="7"/>
    <x v="0"/>
    <n v="2113.1"/>
    <n v="629541.6"/>
    <x v="0"/>
    <x v="6"/>
    <x v="0"/>
    <s v="MWh"/>
  </r>
  <r>
    <x v="6"/>
    <x v="1"/>
    <x v="8"/>
    <x v="1"/>
    <n v="62.1"/>
    <n v="19391"/>
    <x v="1"/>
    <x v="2"/>
    <x v="0"/>
    <s v="MWh"/>
  </r>
  <r>
    <x v="6"/>
    <x v="1"/>
    <x v="10"/>
    <x v="1"/>
    <n v="0.7"/>
    <n v="465"/>
    <x v="1"/>
    <x v="2"/>
    <x v="0"/>
    <s v="MWh"/>
  </r>
  <r>
    <x v="6"/>
    <x v="1"/>
    <x v="11"/>
    <x v="1"/>
    <n v="62.6"/>
    <n v="16806"/>
    <x v="1"/>
    <x v="2"/>
    <x v="0"/>
    <s v="MWh"/>
  </r>
  <r>
    <x v="6"/>
    <x v="2"/>
    <x v="13"/>
    <x v="1"/>
    <n v="628.1"/>
    <n v="183850"/>
    <x v="1"/>
    <x v="7"/>
    <x v="0"/>
    <s v="MWh"/>
  </r>
  <r>
    <x v="6"/>
    <x v="1"/>
    <x v="14"/>
    <x v="1"/>
    <n v="9.9"/>
    <n v="3181"/>
    <x v="1"/>
    <x v="2"/>
    <x v="0"/>
    <s v="MWh"/>
  </r>
  <r>
    <x v="6"/>
    <x v="1"/>
    <x v="15"/>
    <x v="1"/>
    <n v="51.3"/>
    <n v="14882"/>
    <x v="1"/>
    <x v="8"/>
    <x v="0"/>
    <s v="MWh"/>
  </r>
  <r>
    <x v="6"/>
    <x v="2"/>
    <x v="16"/>
    <x v="1"/>
    <n v="694.1"/>
    <n v="182200"/>
    <x v="1"/>
    <x v="5"/>
    <x v="0"/>
    <s v="MWh"/>
  </r>
  <r>
    <x v="6"/>
    <x v="1"/>
    <x v="17"/>
    <x v="1"/>
    <n v="463.3"/>
    <n v="136274"/>
    <x v="1"/>
    <x v="8"/>
    <x v="0"/>
    <s v="MWh"/>
  </r>
  <r>
    <x v="6"/>
    <x v="1"/>
    <x v="19"/>
    <x v="1"/>
    <n v="487.5"/>
    <n v="137624"/>
    <x v="1"/>
    <x v="1"/>
    <x v="0"/>
    <s v="MWh"/>
  </r>
  <r>
    <x v="6"/>
    <x v="1"/>
    <x v="20"/>
    <x v="1"/>
    <n v="25.9"/>
    <n v="7964"/>
    <x v="1"/>
    <x v="1"/>
    <x v="0"/>
    <s v="MWh"/>
  </r>
  <r>
    <x v="6"/>
    <x v="0"/>
    <x v="0"/>
    <x v="0"/>
    <n v="18901.400000000001"/>
    <n v="6313434"/>
    <x v="0"/>
    <x v="0"/>
    <x v="1"/>
    <s v="MWh"/>
  </r>
  <r>
    <x v="6"/>
    <x v="1"/>
    <x v="1"/>
    <x v="1"/>
    <n v="160.80000000000001"/>
    <n v="43323"/>
    <x v="1"/>
    <x v="1"/>
    <x v="1"/>
    <s v="MWh"/>
  </r>
  <r>
    <x v="6"/>
    <x v="1"/>
    <x v="2"/>
    <x v="1"/>
    <n v="6.9"/>
    <n v="2282"/>
    <x v="1"/>
    <x v="2"/>
    <x v="1"/>
    <s v="MWh"/>
  </r>
  <r>
    <x v="6"/>
    <x v="0"/>
    <x v="3"/>
    <x v="0"/>
    <n v="234.4"/>
    <n v="202940"/>
    <x v="0"/>
    <x v="0"/>
    <x v="1"/>
    <s v="MWh"/>
  </r>
  <r>
    <x v="6"/>
    <x v="0"/>
    <x v="4"/>
    <x v="1"/>
    <n v="460.3"/>
    <n v="120224"/>
    <x v="1"/>
    <x v="3"/>
    <x v="1"/>
    <s v="MWh"/>
  </r>
  <r>
    <x v="6"/>
    <x v="0"/>
    <x v="5"/>
    <x v="1"/>
    <n v="221"/>
    <n v="34485"/>
    <x v="1"/>
    <x v="4"/>
    <x v="1"/>
    <s v="MWh"/>
  </r>
  <r>
    <x v="6"/>
    <x v="0"/>
    <x v="5"/>
    <x v="0"/>
    <n v="3214.9"/>
    <n v="1089168"/>
    <x v="0"/>
    <x v="4"/>
    <x v="1"/>
    <s v="MWh"/>
  </r>
  <r>
    <x v="6"/>
    <x v="0"/>
    <x v="7"/>
    <x v="1"/>
    <n v="103.9"/>
    <n v="19673"/>
    <x v="1"/>
    <x v="6"/>
    <x v="1"/>
    <s v="MWh"/>
  </r>
  <r>
    <x v="6"/>
    <x v="0"/>
    <x v="7"/>
    <x v="0"/>
    <n v="2285.6"/>
    <n v="669875.1"/>
    <x v="0"/>
    <x v="6"/>
    <x v="1"/>
    <s v="MWh"/>
  </r>
  <r>
    <x v="6"/>
    <x v="1"/>
    <x v="8"/>
    <x v="1"/>
    <n v="105.3"/>
    <n v="31033"/>
    <x v="1"/>
    <x v="2"/>
    <x v="1"/>
    <s v="MWh"/>
  </r>
  <r>
    <x v="6"/>
    <x v="1"/>
    <x v="9"/>
    <x v="1"/>
    <n v="2.8"/>
    <n v="800"/>
    <x v="1"/>
    <x v="1"/>
    <x v="1"/>
    <s v="MWh"/>
  </r>
  <r>
    <x v="6"/>
    <x v="1"/>
    <x v="10"/>
    <x v="1"/>
    <n v="0"/>
    <n v="12"/>
    <x v="1"/>
    <x v="2"/>
    <x v="1"/>
    <s v="MWh"/>
  </r>
  <r>
    <x v="6"/>
    <x v="1"/>
    <x v="11"/>
    <x v="1"/>
    <n v="0.1"/>
    <n v="46"/>
    <x v="1"/>
    <x v="2"/>
    <x v="1"/>
    <s v="MWh"/>
  </r>
  <r>
    <x v="6"/>
    <x v="1"/>
    <x v="12"/>
    <x v="1"/>
    <n v="2.7"/>
    <n v="960"/>
    <x v="1"/>
    <x v="1"/>
    <x v="1"/>
    <s v="MWh"/>
  </r>
  <r>
    <x v="6"/>
    <x v="2"/>
    <x v="13"/>
    <x v="1"/>
    <n v="587.79999999999995"/>
    <n v="171800"/>
    <x v="1"/>
    <x v="7"/>
    <x v="1"/>
    <s v="MWh"/>
  </r>
  <r>
    <x v="6"/>
    <x v="1"/>
    <x v="14"/>
    <x v="1"/>
    <n v="14.1"/>
    <n v="4448"/>
    <x v="1"/>
    <x v="2"/>
    <x v="1"/>
    <s v="MWh"/>
  </r>
  <r>
    <x v="6"/>
    <x v="1"/>
    <x v="15"/>
    <x v="1"/>
    <n v="72.8"/>
    <n v="20216"/>
    <x v="1"/>
    <x v="8"/>
    <x v="1"/>
    <s v="MWh"/>
  </r>
  <r>
    <x v="6"/>
    <x v="2"/>
    <x v="16"/>
    <x v="1"/>
    <n v="703.8"/>
    <n v="182800"/>
    <x v="1"/>
    <x v="5"/>
    <x v="1"/>
    <s v="MWh"/>
  </r>
  <r>
    <x v="6"/>
    <x v="1"/>
    <x v="17"/>
    <x v="1"/>
    <n v="424.7"/>
    <n v="123593"/>
    <x v="1"/>
    <x v="8"/>
    <x v="1"/>
    <s v="MWh"/>
  </r>
  <r>
    <x v="6"/>
    <x v="1"/>
    <x v="19"/>
    <x v="1"/>
    <n v="556.1"/>
    <n v="152361"/>
    <x v="1"/>
    <x v="1"/>
    <x v="1"/>
    <s v="MWh"/>
  </r>
  <r>
    <x v="6"/>
    <x v="0"/>
    <x v="0"/>
    <x v="0"/>
    <n v="19810"/>
    <n v="6130244"/>
    <x v="0"/>
    <x v="0"/>
    <x v="2"/>
    <s v="MWh"/>
  </r>
  <r>
    <x v="6"/>
    <x v="1"/>
    <x v="1"/>
    <x v="1"/>
    <n v="438.6"/>
    <n v="119122"/>
    <x v="1"/>
    <x v="1"/>
    <x v="2"/>
    <s v="MWh"/>
  </r>
  <r>
    <x v="6"/>
    <x v="1"/>
    <x v="2"/>
    <x v="1"/>
    <n v="9.3000000000000007"/>
    <n v="2887"/>
    <x v="1"/>
    <x v="2"/>
    <x v="2"/>
    <s v="MWh"/>
  </r>
  <r>
    <x v="6"/>
    <x v="0"/>
    <x v="4"/>
    <x v="1"/>
    <n v="471.9"/>
    <n v="106374"/>
    <x v="1"/>
    <x v="3"/>
    <x v="2"/>
    <s v="MWh"/>
  </r>
  <r>
    <x v="6"/>
    <x v="0"/>
    <x v="5"/>
    <x v="1"/>
    <n v="290.3"/>
    <n v="59007"/>
    <x v="1"/>
    <x v="4"/>
    <x v="2"/>
    <s v="MWh"/>
  </r>
  <r>
    <x v="6"/>
    <x v="0"/>
    <x v="5"/>
    <x v="0"/>
    <n v="3180.3"/>
    <n v="1068811"/>
    <x v="0"/>
    <x v="4"/>
    <x v="2"/>
    <s v="MWh"/>
  </r>
  <r>
    <x v="6"/>
    <x v="0"/>
    <x v="7"/>
    <x v="1"/>
    <n v="111.1"/>
    <n v="24138"/>
    <x v="1"/>
    <x v="6"/>
    <x v="2"/>
    <s v="MWh"/>
  </r>
  <r>
    <x v="6"/>
    <x v="0"/>
    <x v="7"/>
    <x v="0"/>
    <n v="2315.5"/>
    <n v="648734.1"/>
    <x v="0"/>
    <x v="6"/>
    <x v="2"/>
    <s v="MWh"/>
  </r>
  <r>
    <x v="6"/>
    <x v="1"/>
    <x v="8"/>
    <x v="1"/>
    <n v="143.6"/>
    <n v="41446"/>
    <x v="1"/>
    <x v="2"/>
    <x v="2"/>
    <s v="MWh"/>
  </r>
  <r>
    <x v="6"/>
    <x v="1"/>
    <x v="10"/>
    <x v="1"/>
    <n v="0.1"/>
    <n v="35"/>
    <x v="1"/>
    <x v="2"/>
    <x v="2"/>
    <s v="MWh"/>
  </r>
  <r>
    <x v="6"/>
    <x v="1"/>
    <x v="11"/>
    <x v="1"/>
    <n v="0.3"/>
    <n v="80"/>
    <x v="1"/>
    <x v="2"/>
    <x v="2"/>
    <s v="MWh"/>
  </r>
  <r>
    <x v="6"/>
    <x v="2"/>
    <x v="13"/>
    <x v="1"/>
    <n v="640.20000000000005"/>
    <n v="184800"/>
    <x v="1"/>
    <x v="7"/>
    <x v="2"/>
    <s v="MWh"/>
  </r>
  <r>
    <x v="6"/>
    <x v="1"/>
    <x v="14"/>
    <x v="1"/>
    <n v="41.7"/>
    <n v="12876"/>
    <x v="1"/>
    <x v="2"/>
    <x v="2"/>
    <s v="MWh"/>
  </r>
  <r>
    <x v="6"/>
    <x v="1"/>
    <x v="15"/>
    <x v="1"/>
    <n v="64.8"/>
    <n v="17814"/>
    <x v="1"/>
    <x v="8"/>
    <x v="2"/>
    <s v="MWh"/>
  </r>
  <r>
    <x v="6"/>
    <x v="2"/>
    <x v="16"/>
    <x v="1"/>
    <n v="717"/>
    <n v="184200"/>
    <x v="1"/>
    <x v="5"/>
    <x v="2"/>
    <s v="MWh"/>
  </r>
  <r>
    <x v="6"/>
    <x v="1"/>
    <x v="17"/>
    <x v="1"/>
    <n v="396.8"/>
    <n v="120262"/>
    <x v="1"/>
    <x v="8"/>
    <x v="2"/>
    <s v="MWh"/>
  </r>
  <r>
    <x v="6"/>
    <x v="1"/>
    <x v="19"/>
    <x v="1"/>
    <n v="516.20000000000005"/>
    <n v="140786"/>
    <x v="1"/>
    <x v="1"/>
    <x v="2"/>
    <s v="MWh"/>
  </r>
  <r>
    <x v="6"/>
    <x v="1"/>
    <x v="20"/>
    <x v="1"/>
    <n v="10.3"/>
    <n v="2897"/>
    <x v="1"/>
    <x v="1"/>
    <x v="2"/>
    <s v="MWh"/>
  </r>
  <r>
    <x v="6"/>
    <x v="0"/>
    <x v="0"/>
    <x v="0"/>
    <n v="19921.2"/>
    <n v="6304372"/>
    <x v="0"/>
    <x v="0"/>
    <x v="3"/>
    <s v="MWh"/>
  </r>
  <r>
    <x v="6"/>
    <x v="1"/>
    <x v="1"/>
    <x v="1"/>
    <n v="880.1"/>
    <n v="236029"/>
    <x v="1"/>
    <x v="1"/>
    <x v="3"/>
    <s v="MWh"/>
  </r>
  <r>
    <x v="6"/>
    <x v="1"/>
    <x v="2"/>
    <x v="1"/>
    <n v="17"/>
    <n v="5520"/>
    <x v="1"/>
    <x v="2"/>
    <x v="3"/>
    <s v="MWh"/>
  </r>
  <r>
    <x v="6"/>
    <x v="0"/>
    <x v="4"/>
    <x v="1"/>
    <n v="447.7"/>
    <n v="114490"/>
    <x v="1"/>
    <x v="3"/>
    <x v="3"/>
    <s v="MWh"/>
  </r>
  <r>
    <x v="6"/>
    <x v="0"/>
    <x v="5"/>
    <x v="1"/>
    <n v="199.4"/>
    <n v="36106"/>
    <x v="1"/>
    <x v="4"/>
    <x v="3"/>
    <s v="MWh"/>
  </r>
  <r>
    <x v="6"/>
    <x v="0"/>
    <x v="5"/>
    <x v="0"/>
    <n v="3129"/>
    <n v="1067651"/>
    <x v="0"/>
    <x v="4"/>
    <x v="3"/>
    <s v="MWh"/>
  </r>
  <r>
    <x v="6"/>
    <x v="0"/>
    <x v="7"/>
    <x v="1"/>
    <n v="14.9"/>
    <n v="3078"/>
    <x v="1"/>
    <x v="6"/>
    <x v="3"/>
    <s v="MWh"/>
  </r>
  <r>
    <x v="6"/>
    <x v="0"/>
    <x v="7"/>
    <x v="0"/>
    <n v="2102.4"/>
    <n v="586990.1"/>
    <x v="0"/>
    <x v="6"/>
    <x v="3"/>
    <s v="MWh"/>
  </r>
  <r>
    <x v="6"/>
    <x v="1"/>
    <x v="8"/>
    <x v="1"/>
    <n v="102.1"/>
    <n v="29234"/>
    <x v="1"/>
    <x v="2"/>
    <x v="3"/>
    <s v="MWh"/>
  </r>
  <r>
    <x v="6"/>
    <x v="1"/>
    <x v="9"/>
    <x v="1"/>
    <n v="0.8"/>
    <n v="500"/>
    <x v="1"/>
    <x v="1"/>
    <x v="3"/>
    <s v="MWh"/>
  </r>
  <r>
    <x v="6"/>
    <x v="1"/>
    <x v="10"/>
    <x v="1"/>
    <n v="0.4"/>
    <n v="262"/>
    <x v="1"/>
    <x v="2"/>
    <x v="3"/>
    <s v="MWh"/>
  </r>
  <r>
    <x v="6"/>
    <x v="1"/>
    <x v="11"/>
    <x v="1"/>
    <n v="1.5"/>
    <n v="433"/>
    <x v="1"/>
    <x v="2"/>
    <x v="3"/>
    <s v="MWh"/>
  </r>
  <r>
    <x v="6"/>
    <x v="2"/>
    <x v="13"/>
    <x v="1"/>
    <n v="609.4"/>
    <n v="175200"/>
    <x v="1"/>
    <x v="7"/>
    <x v="3"/>
    <s v="MWh"/>
  </r>
  <r>
    <x v="6"/>
    <x v="1"/>
    <x v="14"/>
    <x v="1"/>
    <n v="28.4"/>
    <n v="9551"/>
    <x v="1"/>
    <x v="2"/>
    <x v="3"/>
    <s v="MWh"/>
  </r>
  <r>
    <x v="6"/>
    <x v="1"/>
    <x v="15"/>
    <x v="1"/>
    <n v="69.599999999999994"/>
    <n v="19442"/>
    <x v="1"/>
    <x v="8"/>
    <x v="3"/>
    <s v="MWh"/>
  </r>
  <r>
    <x v="6"/>
    <x v="2"/>
    <x v="16"/>
    <x v="1"/>
    <n v="638.4"/>
    <n v="164700"/>
    <x v="1"/>
    <x v="5"/>
    <x v="3"/>
    <s v="MWh"/>
  </r>
  <r>
    <x v="6"/>
    <x v="1"/>
    <x v="17"/>
    <x v="1"/>
    <n v="396.2"/>
    <n v="120622"/>
    <x v="1"/>
    <x v="8"/>
    <x v="3"/>
    <s v="MWh"/>
  </r>
  <r>
    <x v="6"/>
    <x v="1"/>
    <x v="19"/>
    <x v="1"/>
    <n v="904.9"/>
    <n v="201040"/>
    <x v="1"/>
    <x v="1"/>
    <x v="3"/>
    <s v="MWh"/>
  </r>
  <r>
    <x v="6"/>
    <x v="1"/>
    <x v="20"/>
    <x v="1"/>
    <n v="261.60000000000002"/>
    <n v="65107"/>
    <x v="1"/>
    <x v="1"/>
    <x v="3"/>
    <s v="MWh"/>
  </r>
  <r>
    <x v="6"/>
    <x v="0"/>
    <x v="0"/>
    <x v="0"/>
    <n v="22209.3"/>
    <n v="7618140"/>
    <x v="0"/>
    <x v="0"/>
    <x v="4"/>
    <s v="MWh"/>
  </r>
  <r>
    <x v="6"/>
    <x v="1"/>
    <x v="1"/>
    <x v="1"/>
    <n v="1333.7"/>
    <n v="368972"/>
    <x v="1"/>
    <x v="1"/>
    <x v="4"/>
    <s v="MWh"/>
  </r>
  <r>
    <x v="6"/>
    <x v="1"/>
    <x v="2"/>
    <x v="1"/>
    <n v="37.299999999999997"/>
    <n v="10882"/>
    <x v="1"/>
    <x v="2"/>
    <x v="4"/>
    <s v="MWh"/>
  </r>
  <r>
    <x v="6"/>
    <x v="0"/>
    <x v="3"/>
    <x v="0"/>
    <n v="4.8"/>
    <n v="7066"/>
    <x v="0"/>
    <x v="0"/>
    <x v="4"/>
    <s v="MWh"/>
  </r>
  <r>
    <x v="6"/>
    <x v="0"/>
    <x v="4"/>
    <x v="1"/>
    <n v="493.7"/>
    <n v="126518"/>
    <x v="1"/>
    <x v="3"/>
    <x v="4"/>
    <s v="MWh"/>
  </r>
  <r>
    <x v="6"/>
    <x v="0"/>
    <x v="5"/>
    <x v="1"/>
    <n v="338.2"/>
    <n v="57581"/>
    <x v="1"/>
    <x v="4"/>
    <x v="4"/>
    <s v="MWh"/>
  </r>
  <r>
    <x v="6"/>
    <x v="0"/>
    <x v="5"/>
    <x v="0"/>
    <n v="3222.9"/>
    <n v="1097498"/>
    <x v="0"/>
    <x v="4"/>
    <x v="4"/>
    <s v="MWh"/>
  </r>
  <r>
    <x v="6"/>
    <x v="0"/>
    <x v="7"/>
    <x v="1"/>
    <n v="21.4"/>
    <n v="4130"/>
    <x v="1"/>
    <x v="6"/>
    <x v="4"/>
    <s v="MWh"/>
  </r>
  <r>
    <x v="6"/>
    <x v="0"/>
    <x v="7"/>
    <x v="0"/>
    <n v="2315.5"/>
    <n v="675231.4"/>
    <x v="0"/>
    <x v="6"/>
    <x v="4"/>
    <s v="MWh"/>
  </r>
  <r>
    <x v="6"/>
    <x v="1"/>
    <x v="8"/>
    <x v="1"/>
    <n v="126.9"/>
    <n v="35728"/>
    <x v="1"/>
    <x v="2"/>
    <x v="4"/>
    <s v="MWh"/>
  </r>
  <r>
    <x v="6"/>
    <x v="1"/>
    <x v="9"/>
    <x v="1"/>
    <n v="4.8"/>
    <n v="1600"/>
    <x v="1"/>
    <x v="1"/>
    <x v="4"/>
    <s v="MWh"/>
  </r>
  <r>
    <x v="6"/>
    <x v="1"/>
    <x v="10"/>
    <x v="1"/>
    <n v="3"/>
    <n v="1413"/>
    <x v="1"/>
    <x v="2"/>
    <x v="4"/>
    <s v="MWh"/>
  </r>
  <r>
    <x v="6"/>
    <x v="1"/>
    <x v="11"/>
    <x v="1"/>
    <n v="13.9"/>
    <n v="3757"/>
    <x v="1"/>
    <x v="2"/>
    <x v="4"/>
    <s v="MWh"/>
  </r>
  <r>
    <x v="6"/>
    <x v="1"/>
    <x v="12"/>
    <x v="1"/>
    <n v="4.8"/>
    <n v="1600"/>
    <x v="1"/>
    <x v="1"/>
    <x v="4"/>
    <s v="MWh"/>
  </r>
  <r>
    <x v="6"/>
    <x v="2"/>
    <x v="13"/>
    <x v="1"/>
    <n v="659.2"/>
    <n v="191100"/>
    <x v="1"/>
    <x v="7"/>
    <x v="4"/>
    <s v="MWh"/>
  </r>
  <r>
    <x v="6"/>
    <x v="1"/>
    <x v="14"/>
    <x v="1"/>
    <n v="30.6"/>
    <n v="9720"/>
    <x v="1"/>
    <x v="2"/>
    <x v="4"/>
    <s v="MWh"/>
  </r>
  <r>
    <x v="6"/>
    <x v="1"/>
    <x v="15"/>
    <x v="1"/>
    <n v="81"/>
    <n v="22187"/>
    <x v="1"/>
    <x v="8"/>
    <x v="4"/>
    <s v="MWh"/>
  </r>
  <r>
    <x v="6"/>
    <x v="2"/>
    <x v="16"/>
    <x v="1"/>
    <n v="662.4"/>
    <n v="171400"/>
    <x v="1"/>
    <x v="5"/>
    <x v="4"/>
    <s v="MWh"/>
  </r>
  <r>
    <x v="6"/>
    <x v="1"/>
    <x v="17"/>
    <x v="1"/>
    <n v="441"/>
    <n v="133397"/>
    <x v="1"/>
    <x v="8"/>
    <x v="4"/>
    <s v="MWh"/>
  </r>
  <r>
    <x v="6"/>
    <x v="1"/>
    <x v="19"/>
    <x v="1"/>
    <n v="772.3"/>
    <n v="215555"/>
    <x v="1"/>
    <x v="1"/>
    <x v="4"/>
    <s v="MWh"/>
  </r>
  <r>
    <x v="6"/>
    <x v="1"/>
    <x v="20"/>
    <x v="1"/>
    <n v="223.5"/>
    <n v="55553"/>
    <x v="1"/>
    <x v="1"/>
    <x v="4"/>
    <s v="MWh"/>
  </r>
  <r>
    <x v="6"/>
    <x v="0"/>
    <x v="0"/>
    <x v="0"/>
    <n v="22796"/>
    <n v="7803859"/>
    <x v="0"/>
    <x v="0"/>
    <x v="5"/>
    <s v="MWh"/>
  </r>
  <r>
    <x v="6"/>
    <x v="1"/>
    <x v="1"/>
    <x v="1"/>
    <n v="1596.9"/>
    <n v="418556"/>
    <x v="1"/>
    <x v="1"/>
    <x v="5"/>
    <s v="MWh"/>
  </r>
  <r>
    <x v="6"/>
    <x v="1"/>
    <x v="2"/>
    <x v="1"/>
    <n v="27.6"/>
    <n v="8305"/>
    <x v="1"/>
    <x v="2"/>
    <x v="5"/>
    <s v="MWh"/>
  </r>
  <r>
    <x v="6"/>
    <x v="0"/>
    <x v="3"/>
    <x v="1"/>
    <n v="9.1"/>
    <n v="9100"/>
    <x v="1"/>
    <x v="0"/>
    <x v="5"/>
    <s v="MWh"/>
  </r>
  <r>
    <x v="6"/>
    <x v="0"/>
    <x v="3"/>
    <x v="0"/>
    <n v="21.5"/>
    <n v="15163"/>
    <x v="0"/>
    <x v="0"/>
    <x v="5"/>
    <s v="MWh"/>
  </r>
  <r>
    <x v="6"/>
    <x v="0"/>
    <x v="4"/>
    <x v="1"/>
    <n v="462.6"/>
    <n v="119292"/>
    <x v="1"/>
    <x v="3"/>
    <x v="5"/>
    <s v="MWh"/>
  </r>
  <r>
    <x v="6"/>
    <x v="0"/>
    <x v="5"/>
    <x v="1"/>
    <n v="223.3"/>
    <n v="38765"/>
    <x v="1"/>
    <x v="4"/>
    <x v="5"/>
    <s v="MWh"/>
  </r>
  <r>
    <x v="6"/>
    <x v="0"/>
    <x v="5"/>
    <x v="0"/>
    <n v="3426.4"/>
    <n v="1121318"/>
    <x v="0"/>
    <x v="4"/>
    <x v="5"/>
    <s v="MWh"/>
  </r>
  <r>
    <x v="6"/>
    <x v="0"/>
    <x v="7"/>
    <x v="1"/>
    <n v="17.399999999999999"/>
    <n v="3731"/>
    <x v="1"/>
    <x v="6"/>
    <x v="5"/>
    <s v="MWh"/>
  </r>
  <r>
    <x v="6"/>
    <x v="0"/>
    <x v="7"/>
    <x v="0"/>
    <n v="2376.1999999999998"/>
    <n v="691650.6"/>
    <x v="0"/>
    <x v="6"/>
    <x v="5"/>
    <s v="MWh"/>
  </r>
  <r>
    <x v="6"/>
    <x v="1"/>
    <x v="8"/>
    <x v="1"/>
    <n v="111.3"/>
    <n v="32950"/>
    <x v="1"/>
    <x v="2"/>
    <x v="5"/>
    <s v="MWh"/>
  </r>
  <r>
    <x v="6"/>
    <x v="1"/>
    <x v="9"/>
    <x v="1"/>
    <n v="0.5"/>
    <n v="200"/>
    <x v="1"/>
    <x v="1"/>
    <x v="5"/>
    <s v="MWh"/>
  </r>
  <r>
    <x v="6"/>
    <x v="1"/>
    <x v="10"/>
    <x v="1"/>
    <n v="1"/>
    <n v="806"/>
    <x v="1"/>
    <x v="2"/>
    <x v="5"/>
    <s v="MWh"/>
  </r>
  <r>
    <x v="6"/>
    <x v="1"/>
    <x v="11"/>
    <x v="1"/>
    <n v="1.4"/>
    <n v="385"/>
    <x v="1"/>
    <x v="2"/>
    <x v="5"/>
    <s v="MWh"/>
  </r>
  <r>
    <x v="6"/>
    <x v="1"/>
    <x v="12"/>
    <x v="1"/>
    <n v="7.1"/>
    <n v="1992"/>
    <x v="1"/>
    <x v="1"/>
    <x v="5"/>
    <s v="MWh"/>
  </r>
  <r>
    <x v="6"/>
    <x v="2"/>
    <x v="13"/>
    <x v="1"/>
    <n v="636.1"/>
    <n v="184450"/>
    <x v="1"/>
    <x v="7"/>
    <x v="5"/>
    <s v="MWh"/>
  </r>
  <r>
    <x v="6"/>
    <x v="1"/>
    <x v="14"/>
    <x v="1"/>
    <n v="26.1"/>
    <n v="7893"/>
    <x v="1"/>
    <x v="2"/>
    <x v="5"/>
    <s v="MWh"/>
  </r>
  <r>
    <x v="6"/>
    <x v="1"/>
    <x v="15"/>
    <x v="1"/>
    <n v="82.8"/>
    <n v="22467"/>
    <x v="1"/>
    <x v="8"/>
    <x v="5"/>
    <s v="MWh"/>
  </r>
  <r>
    <x v="6"/>
    <x v="2"/>
    <x v="16"/>
    <x v="1"/>
    <n v="607.79999999999995"/>
    <n v="158900"/>
    <x v="1"/>
    <x v="5"/>
    <x v="5"/>
    <s v="MWh"/>
  </r>
  <r>
    <x v="6"/>
    <x v="1"/>
    <x v="17"/>
    <x v="1"/>
    <n v="447.4"/>
    <n v="134473"/>
    <x v="1"/>
    <x v="8"/>
    <x v="5"/>
    <s v="MWh"/>
  </r>
  <r>
    <x v="6"/>
    <x v="1"/>
    <x v="19"/>
    <x v="1"/>
    <n v="904.1"/>
    <n v="252623"/>
    <x v="1"/>
    <x v="1"/>
    <x v="5"/>
    <s v="MWh"/>
  </r>
  <r>
    <x v="6"/>
    <x v="1"/>
    <x v="20"/>
    <x v="1"/>
    <n v="144.6"/>
    <n v="37966"/>
    <x v="1"/>
    <x v="1"/>
    <x v="5"/>
    <s v="MWh"/>
  </r>
  <r>
    <x v="6"/>
    <x v="0"/>
    <x v="0"/>
    <x v="0"/>
    <n v="22634.9"/>
    <n v="7576345"/>
    <x v="0"/>
    <x v="0"/>
    <x v="6"/>
    <s v="MWh"/>
  </r>
  <r>
    <x v="6"/>
    <x v="1"/>
    <x v="1"/>
    <x v="1"/>
    <n v="1858.5"/>
    <n v="491588"/>
    <x v="1"/>
    <x v="1"/>
    <x v="6"/>
    <s v="MWh"/>
  </r>
  <r>
    <x v="6"/>
    <x v="1"/>
    <x v="2"/>
    <x v="1"/>
    <n v="35.9"/>
    <n v="9825"/>
    <x v="1"/>
    <x v="2"/>
    <x v="6"/>
    <s v="MWh"/>
  </r>
  <r>
    <x v="6"/>
    <x v="0"/>
    <x v="3"/>
    <x v="0"/>
    <n v="66.599999999999994"/>
    <n v="66685"/>
    <x v="0"/>
    <x v="0"/>
    <x v="6"/>
    <s v="MWh"/>
  </r>
  <r>
    <x v="6"/>
    <x v="0"/>
    <x v="4"/>
    <x v="1"/>
    <n v="467.6"/>
    <n v="123588"/>
    <x v="1"/>
    <x v="3"/>
    <x v="6"/>
    <s v="MWh"/>
  </r>
  <r>
    <x v="6"/>
    <x v="0"/>
    <x v="5"/>
    <x v="1"/>
    <n v="119.5"/>
    <n v="20656"/>
    <x v="1"/>
    <x v="4"/>
    <x v="6"/>
    <s v="MWh"/>
  </r>
  <r>
    <x v="6"/>
    <x v="0"/>
    <x v="5"/>
    <x v="0"/>
    <n v="3292.3"/>
    <n v="1142245"/>
    <x v="0"/>
    <x v="4"/>
    <x v="6"/>
    <s v="MWh"/>
  </r>
  <r>
    <x v="6"/>
    <x v="0"/>
    <x v="7"/>
    <x v="1"/>
    <n v="155.19999999999999"/>
    <n v="33426"/>
    <x v="1"/>
    <x v="6"/>
    <x v="6"/>
    <s v="MWh"/>
  </r>
  <r>
    <x v="6"/>
    <x v="0"/>
    <x v="7"/>
    <x v="0"/>
    <n v="2124.9"/>
    <n v="635543.30000000005"/>
    <x v="0"/>
    <x v="6"/>
    <x v="6"/>
    <s v="MWh"/>
  </r>
  <r>
    <x v="6"/>
    <x v="1"/>
    <x v="8"/>
    <x v="1"/>
    <n v="109.2"/>
    <n v="34566"/>
    <x v="1"/>
    <x v="2"/>
    <x v="6"/>
    <s v="MWh"/>
  </r>
  <r>
    <x v="6"/>
    <x v="1"/>
    <x v="9"/>
    <x v="1"/>
    <n v="28.2"/>
    <n v="9900"/>
    <x v="1"/>
    <x v="1"/>
    <x v="6"/>
    <s v="MWh"/>
  </r>
  <r>
    <x v="6"/>
    <x v="1"/>
    <x v="10"/>
    <x v="1"/>
    <n v="2.2000000000000002"/>
    <n v="1160"/>
    <x v="1"/>
    <x v="2"/>
    <x v="6"/>
    <s v="MWh"/>
  </r>
  <r>
    <x v="6"/>
    <x v="1"/>
    <x v="11"/>
    <x v="1"/>
    <n v="3.6"/>
    <n v="1011"/>
    <x v="1"/>
    <x v="2"/>
    <x v="6"/>
    <s v="MWh"/>
  </r>
  <r>
    <x v="6"/>
    <x v="1"/>
    <x v="12"/>
    <x v="1"/>
    <n v="6.6"/>
    <n v="1850"/>
    <x v="1"/>
    <x v="1"/>
    <x v="6"/>
    <s v="MWh"/>
  </r>
  <r>
    <x v="6"/>
    <x v="2"/>
    <x v="13"/>
    <x v="1"/>
    <n v="677.4"/>
    <n v="194450"/>
    <x v="1"/>
    <x v="7"/>
    <x v="6"/>
    <s v="MWh"/>
  </r>
  <r>
    <x v="6"/>
    <x v="1"/>
    <x v="14"/>
    <x v="1"/>
    <n v="28.5"/>
    <n v="8859"/>
    <x v="1"/>
    <x v="2"/>
    <x v="6"/>
    <s v="MWh"/>
  </r>
  <r>
    <x v="6"/>
    <x v="1"/>
    <x v="15"/>
    <x v="1"/>
    <n v="127.7"/>
    <n v="33120"/>
    <x v="1"/>
    <x v="8"/>
    <x v="6"/>
    <s v="MWh"/>
  </r>
  <r>
    <x v="6"/>
    <x v="2"/>
    <x v="16"/>
    <x v="1"/>
    <n v="523.6"/>
    <n v="141200"/>
    <x v="1"/>
    <x v="5"/>
    <x v="6"/>
    <s v="MWh"/>
  </r>
  <r>
    <x v="6"/>
    <x v="1"/>
    <x v="17"/>
    <x v="1"/>
    <n v="437.9"/>
    <n v="131387"/>
    <x v="1"/>
    <x v="8"/>
    <x v="6"/>
    <s v="MWh"/>
  </r>
  <r>
    <x v="6"/>
    <x v="1"/>
    <x v="19"/>
    <x v="1"/>
    <n v="1372.5"/>
    <n v="386682"/>
    <x v="1"/>
    <x v="1"/>
    <x v="6"/>
    <s v="MWh"/>
  </r>
  <r>
    <x v="6"/>
    <x v="1"/>
    <x v="20"/>
    <x v="1"/>
    <n v="242"/>
    <n v="65434"/>
    <x v="1"/>
    <x v="1"/>
    <x v="6"/>
    <s v="MWh"/>
  </r>
  <r>
    <x v="6"/>
    <x v="0"/>
    <x v="0"/>
    <x v="0"/>
    <n v="23100.7"/>
    <n v="8337181"/>
    <x v="0"/>
    <x v="0"/>
    <x v="7"/>
    <s v="MWh"/>
  </r>
  <r>
    <x v="6"/>
    <x v="1"/>
    <x v="1"/>
    <x v="1"/>
    <n v="1073"/>
    <n v="283333"/>
    <x v="1"/>
    <x v="1"/>
    <x v="7"/>
    <s v="MWh"/>
  </r>
  <r>
    <x v="6"/>
    <x v="1"/>
    <x v="2"/>
    <x v="1"/>
    <n v="26.1"/>
    <n v="7866"/>
    <x v="1"/>
    <x v="2"/>
    <x v="7"/>
    <s v="MWh"/>
  </r>
  <r>
    <x v="6"/>
    <x v="0"/>
    <x v="3"/>
    <x v="0"/>
    <n v="3.6"/>
    <n v="4104"/>
    <x v="0"/>
    <x v="0"/>
    <x v="7"/>
    <s v="MWh"/>
  </r>
  <r>
    <x v="6"/>
    <x v="0"/>
    <x v="4"/>
    <x v="1"/>
    <n v="478.2"/>
    <n v="124289"/>
    <x v="1"/>
    <x v="3"/>
    <x v="7"/>
    <s v="MWh"/>
  </r>
  <r>
    <x v="6"/>
    <x v="0"/>
    <x v="5"/>
    <x v="1"/>
    <n v="608.20000000000005"/>
    <n v="113504"/>
    <x v="1"/>
    <x v="4"/>
    <x v="7"/>
    <s v="MWh"/>
  </r>
  <r>
    <x v="6"/>
    <x v="0"/>
    <x v="5"/>
    <x v="0"/>
    <n v="2988.4"/>
    <n v="1144831"/>
    <x v="0"/>
    <x v="4"/>
    <x v="7"/>
    <s v="MWh"/>
  </r>
  <r>
    <x v="6"/>
    <x v="0"/>
    <x v="7"/>
    <x v="1"/>
    <n v="64.599999999999994"/>
    <n v="13396"/>
    <x v="1"/>
    <x v="6"/>
    <x v="7"/>
    <s v="MWh"/>
  </r>
  <r>
    <x v="6"/>
    <x v="0"/>
    <x v="7"/>
    <x v="0"/>
    <n v="2384"/>
    <n v="699775"/>
    <x v="0"/>
    <x v="6"/>
    <x v="7"/>
    <s v="MWh"/>
  </r>
  <r>
    <x v="6"/>
    <x v="1"/>
    <x v="8"/>
    <x v="1"/>
    <n v="98.3"/>
    <n v="29955"/>
    <x v="1"/>
    <x v="2"/>
    <x v="7"/>
    <s v="MWh"/>
  </r>
  <r>
    <x v="6"/>
    <x v="1"/>
    <x v="9"/>
    <x v="1"/>
    <n v="1.5"/>
    <n v="700"/>
    <x v="1"/>
    <x v="1"/>
    <x v="7"/>
    <s v="MWh"/>
  </r>
  <r>
    <x v="6"/>
    <x v="1"/>
    <x v="10"/>
    <x v="1"/>
    <n v="0.6"/>
    <n v="400"/>
    <x v="1"/>
    <x v="2"/>
    <x v="7"/>
    <s v="MWh"/>
  </r>
  <r>
    <x v="6"/>
    <x v="1"/>
    <x v="11"/>
    <x v="1"/>
    <n v="0.6"/>
    <n v="189"/>
    <x v="1"/>
    <x v="2"/>
    <x v="7"/>
    <s v="MWh"/>
  </r>
  <r>
    <x v="6"/>
    <x v="2"/>
    <x v="13"/>
    <x v="1"/>
    <n v="627"/>
    <n v="181400"/>
    <x v="1"/>
    <x v="7"/>
    <x v="7"/>
    <s v="MWh"/>
  </r>
  <r>
    <x v="6"/>
    <x v="1"/>
    <x v="14"/>
    <x v="1"/>
    <n v="31.2"/>
    <n v="8447"/>
    <x v="1"/>
    <x v="2"/>
    <x v="7"/>
    <s v="MWh"/>
  </r>
  <r>
    <x v="6"/>
    <x v="1"/>
    <x v="15"/>
    <x v="1"/>
    <n v="132.6"/>
    <n v="34690"/>
    <x v="1"/>
    <x v="8"/>
    <x v="7"/>
    <s v="MWh"/>
  </r>
  <r>
    <x v="6"/>
    <x v="2"/>
    <x v="16"/>
    <x v="1"/>
    <n v="561.9"/>
    <n v="149000"/>
    <x v="1"/>
    <x v="5"/>
    <x v="7"/>
    <s v="MWh"/>
  </r>
  <r>
    <x v="6"/>
    <x v="1"/>
    <x v="17"/>
    <x v="1"/>
    <n v="416.9"/>
    <n v="127571"/>
    <x v="1"/>
    <x v="8"/>
    <x v="7"/>
    <s v="MWh"/>
  </r>
  <r>
    <x v="6"/>
    <x v="1"/>
    <x v="19"/>
    <x v="1"/>
    <n v="995.6"/>
    <n v="278487"/>
    <x v="1"/>
    <x v="1"/>
    <x v="7"/>
    <s v="MWh"/>
  </r>
  <r>
    <x v="6"/>
    <x v="1"/>
    <x v="20"/>
    <x v="1"/>
    <n v="82.4"/>
    <n v="21186"/>
    <x v="1"/>
    <x v="1"/>
    <x v="7"/>
    <s v="MWh"/>
  </r>
  <r>
    <x v="6"/>
    <x v="0"/>
    <x v="0"/>
    <x v="1"/>
    <n v="14.7"/>
    <n v="14700"/>
    <x v="1"/>
    <x v="0"/>
    <x v="8"/>
    <s v="MWh"/>
  </r>
  <r>
    <x v="6"/>
    <x v="0"/>
    <x v="0"/>
    <x v="0"/>
    <n v="21121.7"/>
    <n v="7348915"/>
    <x v="0"/>
    <x v="0"/>
    <x v="8"/>
    <s v="MWh"/>
  </r>
  <r>
    <x v="6"/>
    <x v="1"/>
    <x v="1"/>
    <x v="1"/>
    <n v="1369"/>
    <n v="388228"/>
    <x v="1"/>
    <x v="1"/>
    <x v="8"/>
    <s v="MWh"/>
  </r>
  <r>
    <x v="6"/>
    <x v="1"/>
    <x v="2"/>
    <x v="1"/>
    <n v="1.4"/>
    <n v="436"/>
    <x v="1"/>
    <x v="2"/>
    <x v="8"/>
    <s v="MWh"/>
  </r>
  <r>
    <x v="6"/>
    <x v="0"/>
    <x v="3"/>
    <x v="1"/>
    <n v="0.6"/>
    <n v="600"/>
    <x v="1"/>
    <x v="0"/>
    <x v="8"/>
    <s v="MWh"/>
  </r>
  <r>
    <x v="6"/>
    <x v="0"/>
    <x v="3"/>
    <x v="0"/>
    <n v="1.6"/>
    <n v="1824"/>
    <x v="0"/>
    <x v="0"/>
    <x v="8"/>
    <s v="MWh"/>
  </r>
  <r>
    <x v="6"/>
    <x v="0"/>
    <x v="4"/>
    <x v="1"/>
    <n v="420.5"/>
    <n v="109197"/>
    <x v="1"/>
    <x v="3"/>
    <x v="8"/>
    <s v="MWh"/>
  </r>
  <r>
    <x v="6"/>
    <x v="0"/>
    <x v="5"/>
    <x v="1"/>
    <n v="382"/>
    <n v="64930"/>
    <x v="1"/>
    <x v="4"/>
    <x v="8"/>
    <s v="MWh"/>
  </r>
  <r>
    <x v="6"/>
    <x v="0"/>
    <x v="5"/>
    <x v="0"/>
    <n v="2966.5"/>
    <n v="1086043"/>
    <x v="0"/>
    <x v="4"/>
    <x v="8"/>
    <s v="MWh"/>
  </r>
  <r>
    <x v="6"/>
    <x v="0"/>
    <x v="7"/>
    <x v="1"/>
    <n v="171.1"/>
    <n v="32266"/>
    <x v="1"/>
    <x v="6"/>
    <x v="8"/>
    <s v="MWh"/>
  </r>
  <r>
    <x v="6"/>
    <x v="0"/>
    <x v="7"/>
    <x v="0"/>
    <n v="2279.9"/>
    <n v="672252"/>
    <x v="0"/>
    <x v="6"/>
    <x v="8"/>
    <s v="MWh"/>
  </r>
  <r>
    <x v="6"/>
    <x v="1"/>
    <x v="8"/>
    <x v="1"/>
    <n v="102.1"/>
    <n v="32401"/>
    <x v="1"/>
    <x v="2"/>
    <x v="8"/>
    <s v="MWh"/>
  </r>
  <r>
    <x v="6"/>
    <x v="1"/>
    <x v="9"/>
    <x v="1"/>
    <n v="2.8"/>
    <n v="1000"/>
    <x v="1"/>
    <x v="1"/>
    <x v="8"/>
    <s v="MWh"/>
  </r>
  <r>
    <x v="6"/>
    <x v="1"/>
    <x v="10"/>
    <x v="1"/>
    <n v="0.1"/>
    <n v="80"/>
    <x v="1"/>
    <x v="2"/>
    <x v="8"/>
    <s v="MWh"/>
  </r>
  <r>
    <x v="6"/>
    <x v="1"/>
    <x v="11"/>
    <x v="1"/>
    <n v="0.5"/>
    <n v="170"/>
    <x v="1"/>
    <x v="2"/>
    <x v="8"/>
    <s v="MWh"/>
  </r>
  <r>
    <x v="6"/>
    <x v="1"/>
    <x v="12"/>
    <x v="1"/>
    <n v="1"/>
    <n v="410"/>
    <x v="1"/>
    <x v="1"/>
    <x v="8"/>
    <s v="MWh"/>
  </r>
  <r>
    <x v="6"/>
    <x v="2"/>
    <x v="13"/>
    <x v="1"/>
    <n v="593"/>
    <n v="172350"/>
    <x v="1"/>
    <x v="7"/>
    <x v="8"/>
    <s v="MWh"/>
  </r>
  <r>
    <x v="6"/>
    <x v="1"/>
    <x v="14"/>
    <x v="1"/>
    <n v="25.9"/>
    <n v="8391"/>
    <x v="1"/>
    <x v="2"/>
    <x v="8"/>
    <s v="MWh"/>
  </r>
  <r>
    <x v="6"/>
    <x v="1"/>
    <x v="15"/>
    <x v="1"/>
    <n v="80.900000000000006"/>
    <n v="22190"/>
    <x v="1"/>
    <x v="8"/>
    <x v="8"/>
    <s v="MWh"/>
  </r>
  <r>
    <x v="6"/>
    <x v="2"/>
    <x v="16"/>
    <x v="1"/>
    <n v="540.20000000000005"/>
    <n v="146400"/>
    <x v="1"/>
    <x v="5"/>
    <x v="8"/>
    <s v="MWh"/>
  </r>
  <r>
    <x v="6"/>
    <x v="1"/>
    <x v="17"/>
    <x v="1"/>
    <n v="371.5"/>
    <n v="113871"/>
    <x v="1"/>
    <x v="8"/>
    <x v="8"/>
    <s v="MWh"/>
  </r>
  <r>
    <x v="6"/>
    <x v="1"/>
    <x v="19"/>
    <x v="1"/>
    <n v="1145.4000000000001"/>
    <n v="314693"/>
    <x v="1"/>
    <x v="1"/>
    <x v="8"/>
    <s v="MWh"/>
  </r>
  <r>
    <x v="6"/>
    <x v="1"/>
    <x v="20"/>
    <x v="1"/>
    <n v="212.7"/>
    <n v="52634"/>
    <x v="1"/>
    <x v="1"/>
    <x v="8"/>
    <s v="MWh"/>
  </r>
  <r>
    <x v="6"/>
    <x v="0"/>
    <x v="0"/>
    <x v="1"/>
    <n v="12.2"/>
    <n v="12200"/>
    <x v="1"/>
    <x v="0"/>
    <x v="9"/>
    <s v="MWh"/>
  </r>
  <r>
    <x v="6"/>
    <x v="0"/>
    <x v="0"/>
    <x v="0"/>
    <n v="21213.7"/>
    <n v="6449193"/>
    <x v="0"/>
    <x v="0"/>
    <x v="9"/>
    <s v="MWh"/>
  </r>
  <r>
    <x v="6"/>
    <x v="1"/>
    <x v="1"/>
    <x v="1"/>
    <n v="2504.3000000000002"/>
    <n v="657095"/>
    <x v="1"/>
    <x v="1"/>
    <x v="9"/>
    <s v="MWh"/>
  </r>
  <r>
    <x v="6"/>
    <x v="1"/>
    <x v="2"/>
    <x v="1"/>
    <n v="11.7"/>
    <n v="3469"/>
    <x v="1"/>
    <x v="2"/>
    <x v="9"/>
    <s v="MWh"/>
  </r>
  <r>
    <x v="6"/>
    <x v="0"/>
    <x v="3"/>
    <x v="0"/>
    <n v="9.9"/>
    <n v="10995"/>
    <x v="0"/>
    <x v="0"/>
    <x v="9"/>
    <s v="MWh"/>
  </r>
  <r>
    <x v="6"/>
    <x v="0"/>
    <x v="4"/>
    <x v="1"/>
    <n v="428.1"/>
    <n v="111786"/>
    <x v="1"/>
    <x v="3"/>
    <x v="9"/>
    <s v="MWh"/>
  </r>
  <r>
    <x v="6"/>
    <x v="0"/>
    <x v="5"/>
    <x v="1"/>
    <n v="380.9"/>
    <n v="61866"/>
    <x v="1"/>
    <x v="4"/>
    <x v="9"/>
    <s v="MWh"/>
  </r>
  <r>
    <x v="6"/>
    <x v="0"/>
    <x v="5"/>
    <x v="0"/>
    <n v="3107.6"/>
    <n v="1095369"/>
    <x v="0"/>
    <x v="4"/>
    <x v="9"/>
    <s v="MWh"/>
  </r>
  <r>
    <x v="6"/>
    <x v="0"/>
    <x v="7"/>
    <x v="1"/>
    <n v="231.6"/>
    <n v="42611"/>
    <x v="1"/>
    <x v="6"/>
    <x v="9"/>
    <s v="MWh"/>
  </r>
  <r>
    <x v="6"/>
    <x v="0"/>
    <x v="7"/>
    <x v="0"/>
    <n v="2444"/>
    <n v="718428"/>
    <x v="0"/>
    <x v="6"/>
    <x v="9"/>
    <s v="MWh"/>
  </r>
  <r>
    <x v="6"/>
    <x v="1"/>
    <x v="8"/>
    <x v="1"/>
    <n v="67.8"/>
    <n v="20227"/>
    <x v="1"/>
    <x v="2"/>
    <x v="9"/>
    <s v="MWh"/>
  </r>
  <r>
    <x v="6"/>
    <x v="1"/>
    <x v="11"/>
    <x v="1"/>
    <n v="0.9"/>
    <n v="223"/>
    <x v="1"/>
    <x v="2"/>
    <x v="9"/>
    <s v="MWh"/>
  </r>
  <r>
    <x v="6"/>
    <x v="2"/>
    <x v="13"/>
    <x v="1"/>
    <n v="575.79999999999995"/>
    <n v="167350"/>
    <x v="1"/>
    <x v="7"/>
    <x v="9"/>
    <s v="MWh"/>
  </r>
  <r>
    <x v="6"/>
    <x v="1"/>
    <x v="14"/>
    <x v="1"/>
    <n v="29.9"/>
    <n v="9479"/>
    <x v="1"/>
    <x v="2"/>
    <x v="9"/>
    <s v="MWh"/>
  </r>
  <r>
    <x v="6"/>
    <x v="1"/>
    <x v="15"/>
    <x v="1"/>
    <n v="81.599999999999994"/>
    <n v="22290"/>
    <x v="1"/>
    <x v="8"/>
    <x v="9"/>
    <s v="MWh"/>
  </r>
  <r>
    <x v="6"/>
    <x v="2"/>
    <x v="16"/>
    <x v="1"/>
    <n v="670.6"/>
    <n v="177800"/>
    <x v="1"/>
    <x v="5"/>
    <x v="9"/>
    <s v="MWh"/>
  </r>
  <r>
    <x v="6"/>
    <x v="1"/>
    <x v="17"/>
    <x v="1"/>
    <n v="416.9"/>
    <n v="126006"/>
    <x v="1"/>
    <x v="8"/>
    <x v="9"/>
    <s v="MWh"/>
  </r>
  <r>
    <x v="6"/>
    <x v="1"/>
    <x v="19"/>
    <x v="1"/>
    <n v="1484.8"/>
    <n v="407305"/>
    <x v="1"/>
    <x v="1"/>
    <x v="9"/>
    <s v="MWh"/>
  </r>
  <r>
    <x v="6"/>
    <x v="1"/>
    <x v="20"/>
    <x v="1"/>
    <n v="233.8"/>
    <n v="58911"/>
    <x v="1"/>
    <x v="1"/>
    <x v="9"/>
    <s v="MWh"/>
  </r>
  <r>
    <x v="6"/>
    <x v="0"/>
    <x v="0"/>
    <x v="1"/>
    <n v="1.2"/>
    <n v="300"/>
    <x v="1"/>
    <x v="0"/>
    <x v="10"/>
    <s v="MWh"/>
  </r>
  <r>
    <x v="6"/>
    <x v="0"/>
    <x v="0"/>
    <x v="0"/>
    <n v="17607.599999999999"/>
    <n v="5266850"/>
    <x v="0"/>
    <x v="0"/>
    <x v="10"/>
    <s v="MWh"/>
  </r>
  <r>
    <x v="6"/>
    <x v="1"/>
    <x v="1"/>
    <x v="1"/>
    <n v="1188.4000000000001"/>
    <n v="322502"/>
    <x v="1"/>
    <x v="1"/>
    <x v="10"/>
    <s v="MWh"/>
  </r>
  <r>
    <x v="6"/>
    <x v="1"/>
    <x v="2"/>
    <x v="1"/>
    <n v="18.600000000000001"/>
    <n v="5482"/>
    <x v="1"/>
    <x v="2"/>
    <x v="10"/>
    <s v="MWh"/>
  </r>
  <r>
    <x v="6"/>
    <x v="0"/>
    <x v="4"/>
    <x v="1"/>
    <n v="325"/>
    <n v="85061"/>
    <x v="1"/>
    <x v="3"/>
    <x v="10"/>
    <s v="MWh"/>
  </r>
  <r>
    <x v="6"/>
    <x v="0"/>
    <x v="5"/>
    <x v="1"/>
    <n v="360.3"/>
    <n v="62967"/>
    <x v="1"/>
    <x v="4"/>
    <x v="10"/>
    <s v="MWh"/>
  </r>
  <r>
    <x v="6"/>
    <x v="0"/>
    <x v="5"/>
    <x v="0"/>
    <n v="2730.5"/>
    <n v="980730"/>
    <x v="0"/>
    <x v="4"/>
    <x v="10"/>
    <s v="MWh"/>
  </r>
  <r>
    <x v="6"/>
    <x v="0"/>
    <x v="7"/>
    <x v="1"/>
    <n v="228.7"/>
    <n v="41841"/>
    <x v="1"/>
    <x v="6"/>
    <x v="10"/>
    <s v="MWh"/>
  </r>
  <r>
    <x v="6"/>
    <x v="0"/>
    <x v="7"/>
    <x v="0"/>
    <n v="2012.1"/>
    <n v="563092"/>
    <x v="0"/>
    <x v="6"/>
    <x v="10"/>
    <s v="MWh"/>
  </r>
  <r>
    <x v="6"/>
    <x v="1"/>
    <x v="8"/>
    <x v="1"/>
    <n v="70.900000000000006"/>
    <n v="20171"/>
    <x v="1"/>
    <x v="2"/>
    <x v="10"/>
    <s v="MWh"/>
  </r>
  <r>
    <x v="6"/>
    <x v="1"/>
    <x v="11"/>
    <x v="1"/>
    <n v="0.8"/>
    <n v="200"/>
    <x v="1"/>
    <x v="2"/>
    <x v="10"/>
    <s v="MWh"/>
  </r>
  <r>
    <x v="6"/>
    <x v="2"/>
    <x v="13"/>
    <x v="1"/>
    <n v="582.79999999999995"/>
    <n v="166800"/>
    <x v="1"/>
    <x v="7"/>
    <x v="10"/>
    <s v="MWh"/>
  </r>
  <r>
    <x v="6"/>
    <x v="1"/>
    <x v="14"/>
    <x v="1"/>
    <n v="30.6"/>
    <n v="9679"/>
    <x v="1"/>
    <x v="2"/>
    <x v="10"/>
    <s v="MWh"/>
  </r>
  <r>
    <x v="6"/>
    <x v="1"/>
    <x v="15"/>
    <x v="1"/>
    <n v="444"/>
    <n v="19200"/>
    <x v="1"/>
    <x v="8"/>
    <x v="10"/>
    <s v="MWh"/>
  </r>
  <r>
    <x v="6"/>
    <x v="2"/>
    <x v="16"/>
    <x v="1"/>
    <n v="657.1"/>
    <n v="174400"/>
    <x v="1"/>
    <x v="5"/>
    <x v="10"/>
    <s v="MWh"/>
  </r>
  <r>
    <x v="6"/>
    <x v="1"/>
    <x v="17"/>
    <x v="1"/>
    <n v="383.7"/>
    <n v="114926"/>
    <x v="1"/>
    <x v="8"/>
    <x v="10"/>
    <s v="MWh"/>
  </r>
  <r>
    <x v="6"/>
    <x v="1"/>
    <x v="19"/>
    <x v="1"/>
    <n v="1105"/>
    <n v="305346"/>
    <x v="1"/>
    <x v="1"/>
    <x v="10"/>
    <s v="MWh"/>
  </r>
  <r>
    <x v="6"/>
    <x v="1"/>
    <x v="20"/>
    <x v="1"/>
    <n v="11.1"/>
    <n v="2988"/>
    <x v="1"/>
    <x v="1"/>
    <x v="10"/>
    <s v="MWh"/>
  </r>
  <r>
    <x v="6"/>
    <x v="0"/>
    <x v="0"/>
    <x v="1"/>
    <n v="0.8"/>
    <n v="165"/>
    <x v="1"/>
    <x v="0"/>
    <x v="11"/>
    <s v="MWh"/>
  </r>
  <r>
    <x v="6"/>
    <x v="0"/>
    <x v="0"/>
    <x v="0"/>
    <n v="18591.2"/>
    <n v="6719854"/>
    <x v="0"/>
    <x v="0"/>
    <x v="11"/>
    <s v="MWh"/>
  </r>
  <r>
    <x v="6"/>
    <x v="1"/>
    <x v="1"/>
    <x v="1"/>
    <n v="484.3"/>
    <n v="138224"/>
    <x v="1"/>
    <x v="1"/>
    <x v="11"/>
    <s v="MWh"/>
  </r>
  <r>
    <x v="6"/>
    <x v="1"/>
    <x v="2"/>
    <x v="1"/>
    <n v="18.5"/>
    <n v="5470"/>
    <x v="1"/>
    <x v="2"/>
    <x v="11"/>
    <s v="MWh"/>
  </r>
  <r>
    <x v="6"/>
    <x v="0"/>
    <x v="4"/>
    <x v="1"/>
    <n v="314.60000000000002"/>
    <n v="84775"/>
    <x v="1"/>
    <x v="3"/>
    <x v="11"/>
    <s v="MWh"/>
  </r>
  <r>
    <x v="6"/>
    <x v="0"/>
    <x v="5"/>
    <x v="1"/>
    <n v="208"/>
    <n v="40554"/>
    <x v="1"/>
    <x v="4"/>
    <x v="11"/>
    <s v="MWh"/>
  </r>
  <r>
    <x v="6"/>
    <x v="0"/>
    <x v="5"/>
    <x v="0"/>
    <n v="2980"/>
    <n v="1050397"/>
    <x v="0"/>
    <x v="4"/>
    <x v="11"/>
    <s v="MWh"/>
  </r>
  <r>
    <x v="6"/>
    <x v="0"/>
    <x v="7"/>
    <x v="1"/>
    <n v="261"/>
    <n v="48211"/>
    <x v="1"/>
    <x v="6"/>
    <x v="11"/>
    <s v="MWh"/>
  </r>
  <r>
    <x v="6"/>
    <x v="0"/>
    <x v="7"/>
    <x v="0"/>
    <n v="1551.7"/>
    <n v="420831"/>
    <x v="0"/>
    <x v="6"/>
    <x v="11"/>
    <s v="MWh"/>
  </r>
  <r>
    <x v="6"/>
    <x v="1"/>
    <x v="8"/>
    <x v="1"/>
    <n v="49.7"/>
    <n v="14743"/>
    <x v="1"/>
    <x v="2"/>
    <x v="11"/>
    <s v="MWh"/>
  </r>
  <r>
    <x v="6"/>
    <x v="1"/>
    <x v="9"/>
    <x v="1"/>
    <n v="1.7"/>
    <n v="550"/>
    <x v="1"/>
    <x v="1"/>
    <x v="11"/>
    <s v="MWh"/>
  </r>
  <r>
    <x v="6"/>
    <x v="1"/>
    <x v="11"/>
    <x v="1"/>
    <n v="3"/>
    <n v="870"/>
    <x v="1"/>
    <x v="2"/>
    <x v="11"/>
    <s v="MWh"/>
  </r>
  <r>
    <x v="6"/>
    <x v="2"/>
    <x v="13"/>
    <x v="1"/>
    <n v="599.29999999999995"/>
    <n v="171450"/>
    <x v="1"/>
    <x v="7"/>
    <x v="11"/>
    <s v="MWh"/>
  </r>
  <r>
    <x v="6"/>
    <x v="1"/>
    <x v="14"/>
    <x v="1"/>
    <n v="19.3"/>
    <n v="6344"/>
    <x v="1"/>
    <x v="2"/>
    <x v="11"/>
    <s v="MWh"/>
  </r>
  <r>
    <x v="6"/>
    <x v="1"/>
    <x v="15"/>
    <x v="1"/>
    <n v="58.6"/>
    <n v="16400"/>
    <x v="1"/>
    <x v="8"/>
    <x v="11"/>
    <s v="MWh"/>
  </r>
  <r>
    <x v="6"/>
    <x v="2"/>
    <x v="16"/>
    <x v="1"/>
    <n v="622.20000000000005"/>
    <n v="164900"/>
    <x v="1"/>
    <x v="5"/>
    <x v="11"/>
    <s v="MWh"/>
  </r>
  <r>
    <x v="6"/>
    <x v="1"/>
    <x v="17"/>
    <x v="1"/>
    <n v="489.7"/>
    <n v="141402"/>
    <x v="1"/>
    <x v="8"/>
    <x v="11"/>
    <s v="MWh"/>
  </r>
  <r>
    <x v="6"/>
    <x v="1"/>
    <x v="19"/>
    <x v="1"/>
    <n v="424"/>
    <n v="190493"/>
    <x v="1"/>
    <x v="1"/>
    <x v="11"/>
    <s v="MWh"/>
  </r>
  <r>
    <x v="6"/>
    <x v="1"/>
    <x v="20"/>
    <x v="1"/>
    <n v="7.3"/>
    <n v="2377"/>
    <x v="1"/>
    <x v="1"/>
    <x v="11"/>
    <s v="MWh"/>
  </r>
  <r>
    <x v="7"/>
    <x v="0"/>
    <x v="0"/>
    <x v="1"/>
    <n v="1.2"/>
    <n v="300"/>
    <x v="1"/>
    <x v="0"/>
    <x v="0"/>
    <s v="MWh"/>
  </r>
  <r>
    <x v="7"/>
    <x v="0"/>
    <x v="0"/>
    <x v="0"/>
    <n v="18934.599999999999"/>
    <n v="5845979"/>
    <x v="0"/>
    <x v="0"/>
    <x v="0"/>
    <s v="MWh"/>
  </r>
  <r>
    <x v="7"/>
    <x v="1"/>
    <x v="1"/>
    <x v="1"/>
    <n v="1466.8"/>
    <n v="401385"/>
    <x v="1"/>
    <x v="1"/>
    <x v="0"/>
    <s v="MWh"/>
  </r>
  <r>
    <x v="7"/>
    <x v="1"/>
    <x v="2"/>
    <x v="1"/>
    <n v="9"/>
    <n v="2573"/>
    <x v="1"/>
    <x v="2"/>
    <x v="0"/>
    <s v="MWh"/>
  </r>
  <r>
    <x v="7"/>
    <x v="0"/>
    <x v="3"/>
    <x v="0"/>
    <n v="32"/>
    <n v="50660"/>
    <x v="0"/>
    <x v="0"/>
    <x v="0"/>
    <s v="MWh"/>
  </r>
  <r>
    <x v="7"/>
    <x v="0"/>
    <x v="4"/>
    <x v="1"/>
    <n v="335.5"/>
    <n v="89978"/>
    <x v="1"/>
    <x v="3"/>
    <x v="0"/>
    <s v="MWh"/>
  </r>
  <r>
    <x v="7"/>
    <x v="0"/>
    <x v="5"/>
    <x v="1"/>
    <n v="97.1"/>
    <n v="17871"/>
    <x v="1"/>
    <x v="4"/>
    <x v="0"/>
    <s v="MWh"/>
  </r>
  <r>
    <x v="7"/>
    <x v="0"/>
    <x v="5"/>
    <x v="0"/>
    <n v="2925.2"/>
    <n v="1016521"/>
    <x v="0"/>
    <x v="4"/>
    <x v="0"/>
    <s v="MWh"/>
  </r>
  <r>
    <x v="7"/>
    <x v="0"/>
    <x v="7"/>
    <x v="1"/>
    <n v="293.39999999999998"/>
    <n v="56828"/>
    <x v="1"/>
    <x v="6"/>
    <x v="0"/>
    <s v="MWh"/>
  </r>
  <r>
    <x v="7"/>
    <x v="0"/>
    <x v="7"/>
    <x v="0"/>
    <n v="1559.4"/>
    <n v="434390"/>
    <x v="0"/>
    <x v="6"/>
    <x v="0"/>
    <s v="MWh"/>
  </r>
  <r>
    <x v="7"/>
    <x v="1"/>
    <x v="8"/>
    <x v="1"/>
    <n v="38.6"/>
    <n v="12710"/>
    <x v="1"/>
    <x v="2"/>
    <x v="0"/>
    <s v="MWh"/>
  </r>
  <r>
    <x v="7"/>
    <x v="1"/>
    <x v="9"/>
    <x v="1"/>
    <n v="1.6"/>
    <n v="700"/>
    <x v="1"/>
    <x v="1"/>
    <x v="0"/>
    <s v="MWh"/>
  </r>
  <r>
    <x v="7"/>
    <x v="1"/>
    <x v="11"/>
    <x v="1"/>
    <n v="1.8"/>
    <n v="545"/>
    <x v="1"/>
    <x v="2"/>
    <x v="0"/>
    <s v="MWh"/>
  </r>
  <r>
    <x v="7"/>
    <x v="2"/>
    <x v="13"/>
    <x v="1"/>
    <n v="695.8"/>
    <n v="197000"/>
    <x v="1"/>
    <x v="7"/>
    <x v="0"/>
    <s v="MWh"/>
  </r>
  <r>
    <x v="7"/>
    <x v="1"/>
    <x v="14"/>
    <x v="1"/>
    <n v="17.5"/>
    <n v="5890"/>
    <x v="1"/>
    <x v="2"/>
    <x v="0"/>
    <s v="MWh"/>
  </r>
  <r>
    <x v="7"/>
    <x v="1"/>
    <x v="15"/>
    <x v="1"/>
    <n v="60.5"/>
    <n v="16683"/>
    <x v="1"/>
    <x v="8"/>
    <x v="0"/>
    <s v="MWh"/>
  </r>
  <r>
    <x v="7"/>
    <x v="2"/>
    <x v="16"/>
    <x v="1"/>
    <n v="596.6"/>
    <n v="158900"/>
    <x v="1"/>
    <x v="5"/>
    <x v="0"/>
    <s v="MWh"/>
  </r>
  <r>
    <x v="7"/>
    <x v="1"/>
    <x v="17"/>
    <x v="1"/>
    <n v="419.3"/>
    <n v="126026"/>
    <x v="1"/>
    <x v="8"/>
    <x v="0"/>
    <s v="MWh"/>
  </r>
  <r>
    <x v="7"/>
    <x v="1"/>
    <x v="19"/>
    <x v="1"/>
    <n v="956.5"/>
    <n v="265562"/>
    <x v="1"/>
    <x v="1"/>
    <x v="0"/>
    <s v="MWh"/>
  </r>
  <r>
    <x v="7"/>
    <x v="1"/>
    <x v="20"/>
    <x v="1"/>
    <n v="33.9"/>
    <n v="9006"/>
    <x v="1"/>
    <x v="1"/>
    <x v="0"/>
    <s v="MWh"/>
  </r>
  <r>
    <x v="7"/>
    <x v="0"/>
    <x v="0"/>
    <x v="0"/>
    <n v="18664.8"/>
    <n v="6309545"/>
    <x v="0"/>
    <x v="0"/>
    <x v="1"/>
    <s v="MWh"/>
  </r>
  <r>
    <x v="7"/>
    <x v="1"/>
    <x v="1"/>
    <x v="1"/>
    <n v="805.4"/>
    <n v="212553"/>
    <x v="1"/>
    <x v="1"/>
    <x v="1"/>
    <s v="MWh"/>
  </r>
  <r>
    <x v="7"/>
    <x v="1"/>
    <x v="2"/>
    <x v="1"/>
    <n v="8.1999999999999993"/>
    <n v="2587"/>
    <x v="1"/>
    <x v="2"/>
    <x v="1"/>
    <s v="MWh"/>
  </r>
  <r>
    <x v="7"/>
    <x v="0"/>
    <x v="4"/>
    <x v="1"/>
    <n v="413.5"/>
    <n v="109834"/>
    <x v="1"/>
    <x v="3"/>
    <x v="1"/>
    <s v="MWh"/>
  </r>
  <r>
    <x v="7"/>
    <x v="0"/>
    <x v="5"/>
    <x v="1"/>
    <n v="127.2"/>
    <n v="22481"/>
    <x v="1"/>
    <x v="4"/>
    <x v="1"/>
    <s v="MWh"/>
  </r>
  <r>
    <x v="7"/>
    <x v="0"/>
    <x v="5"/>
    <x v="0"/>
    <n v="2886.4"/>
    <n v="959665"/>
    <x v="0"/>
    <x v="4"/>
    <x v="1"/>
    <s v="MWh"/>
  </r>
  <r>
    <x v="7"/>
    <x v="0"/>
    <x v="7"/>
    <x v="1"/>
    <n v="317.5"/>
    <n v="58766"/>
    <x v="1"/>
    <x v="6"/>
    <x v="1"/>
    <s v="MWh"/>
  </r>
  <r>
    <x v="7"/>
    <x v="0"/>
    <x v="7"/>
    <x v="0"/>
    <n v="1862.3"/>
    <n v="511424.4"/>
    <x v="0"/>
    <x v="6"/>
    <x v="1"/>
    <s v="MWh"/>
  </r>
  <r>
    <x v="7"/>
    <x v="1"/>
    <x v="8"/>
    <x v="1"/>
    <n v="50.5"/>
    <n v="17175"/>
    <x v="1"/>
    <x v="2"/>
    <x v="1"/>
    <s v="MWh"/>
  </r>
  <r>
    <x v="7"/>
    <x v="1"/>
    <x v="9"/>
    <x v="1"/>
    <n v="3.2"/>
    <n v="1050"/>
    <x v="1"/>
    <x v="1"/>
    <x v="1"/>
    <s v="MWh"/>
  </r>
  <r>
    <x v="7"/>
    <x v="2"/>
    <x v="13"/>
    <x v="1"/>
    <n v="645.70000000000005"/>
    <n v="195500"/>
    <x v="1"/>
    <x v="7"/>
    <x v="1"/>
    <s v="MWh"/>
  </r>
  <r>
    <x v="7"/>
    <x v="1"/>
    <x v="14"/>
    <x v="1"/>
    <n v="10.8"/>
    <n v="3424"/>
    <x v="1"/>
    <x v="2"/>
    <x v="1"/>
    <s v="MWh"/>
  </r>
  <r>
    <x v="7"/>
    <x v="1"/>
    <x v="15"/>
    <x v="1"/>
    <n v="97.1"/>
    <n v="25860"/>
    <x v="1"/>
    <x v="8"/>
    <x v="1"/>
    <s v="MWh"/>
  </r>
  <r>
    <x v="7"/>
    <x v="2"/>
    <x v="16"/>
    <x v="1"/>
    <n v="586.70000000000005"/>
    <n v="155900"/>
    <x v="1"/>
    <x v="5"/>
    <x v="1"/>
    <s v="MWh"/>
  </r>
  <r>
    <x v="7"/>
    <x v="1"/>
    <x v="17"/>
    <x v="1"/>
    <n v="390.7"/>
    <n v="119934"/>
    <x v="1"/>
    <x v="8"/>
    <x v="1"/>
    <s v="MWh"/>
  </r>
  <r>
    <x v="7"/>
    <x v="1"/>
    <x v="19"/>
    <x v="1"/>
    <n v="751.6"/>
    <n v="211978"/>
    <x v="1"/>
    <x v="1"/>
    <x v="1"/>
    <s v="MWh"/>
  </r>
  <r>
    <x v="7"/>
    <x v="1"/>
    <x v="20"/>
    <x v="1"/>
    <n v="87.7"/>
    <n v="22754"/>
    <x v="1"/>
    <x v="1"/>
    <x v="1"/>
    <s v="MWh"/>
  </r>
  <r>
    <x v="7"/>
    <x v="0"/>
    <x v="0"/>
    <x v="1"/>
    <n v="3"/>
    <n v="711"/>
    <x v="1"/>
    <x v="0"/>
    <x v="2"/>
    <s v="MWh"/>
  </r>
  <r>
    <x v="7"/>
    <x v="0"/>
    <x v="0"/>
    <x v="0"/>
    <n v="19735.599999999999"/>
    <n v="6108654"/>
    <x v="0"/>
    <x v="0"/>
    <x v="2"/>
    <s v="MWh"/>
  </r>
  <r>
    <x v="7"/>
    <x v="1"/>
    <x v="1"/>
    <x v="1"/>
    <n v="3038"/>
    <n v="818997"/>
    <x v="1"/>
    <x v="1"/>
    <x v="2"/>
    <s v="MWh"/>
  </r>
  <r>
    <x v="7"/>
    <x v="1"/>
    <x v="2"/>
    <x v="1"/>
    <n v="4.3"/>
    <n v="1313"/>
    <x v="1"/>
    <x v="2"/>
    <x v="2"/>
    <s v="MWh"/>
  </r>
  <r>
    <x v="7"/>
    <x v="0"/>
    <x v="4"/>
    <x v="1"/>
    <n v="441.5"/>
    <n v="116524"/>
    <x v="1"/>
    <x v="3"/>
    <x v="2"/>
    <s v="MWh"/>
  </r>
  <r>
    <x v="7"/>
    <x v="0"/>
    <x v="5"/>
    <x v="1"/>
    <n v="55.6"/>
    <n v="9539"/>
    <x v="1"/>
    <x v="4"/>
    <x v="2"/>
    <s v="MWh"/>
  </r>
  <r>
    <x v="7"/>
    <x v="0"/>
    <x v="5"/>
    <x v="0"/>
    <n v="3005.5"/>
    <n v="987649"/>
    <x v="0"/>
    <x v="4"/>
    <x v="2"/>
    <s v="MWh"/>
  </r>
  <r>
    <x v="7"/>
    <x v="0"/>
    <x v="7"/>
    <x v="1"/>
    <n v="309.8"/>
    <n v="54751"/>
    <x v="1"/>
    <x v="6"/>
    <x v="2"/>
    <s v="MWh"/>
  </r>
  <r>
    <x v="7"/>
    <x v="0"/>
    <x v="7"/>
    <x v="0"/>
    <n v="1803.1"/>
    <n v="484511.1"/>
    <x v="0"/>
    <x v="6"/>
    <x v="2"/>
    <s v="MWh"/>
  </r>
  <r>
    <x v="7"/>
    <x v="1"/>
    <x v="8"/>
    <x v="1"/>
    <n v="46.6"/>
    <n v="15130"/>
    <x v="1"/>
    <x v="2"/>
    <x v="2"/>
    <s v="MWh"/>
  </r>
  <r>
    <x v="7"/>
    <x v="1"/>
    <x v="9"/>
    <x v="1"/>
    <n v="1.8"/>
    <n v="500"/>
    <x v="1"/>
    <x v="1"/>
    <x v="2"/>
    <s v="MWh"/>
  </r>
  <r>
    <x v="7"/>
    <x v="2"/>
    <x v="13"/>
    <x v="1"/>
    <n v="961"/>
    <n v="245900"/>
    <x v="1"/>
    <x v="7"/>
    <x v="2"/>
    <s v="MWh"/>
  </r>
  <r>
    <x v="7"/>
    <x v="1"/>
    <x v="14"/>
    <x v="1"/>
    <n v="4.0999999999999996"/>
    <n v="1803"/>
    <x v="1"/>
    <x v="2"/>
    <x v="2"/>
    <s v="MWh"/>
  </r>
  <r>
    <x v="7"/>
    <x v="1"/>
    <x v="15"/>
    <x v="1"/>
    <n v="210.1"/>
    <n v="54071"/>
    <x v="1"/>
    <x v="8"/>
    <x v="2"/>
    <s v="MWh"/>
  </r>
  <r>
    <x v="7"/>
    <x v="2"/>
    <x v="16"/>
    <x v="1"/>
    <n v="601.9"/>
    <n v="158100"/>
    <x v="1"/>
    <x v="5"/>
    <x v="2"/>
    <s v="MWh"/>
  </r>
  <r>
    <x v="7"/>
    <x v="1"/>
    <x v="17"/>
    <x v="1"/>
    <n v="403.1"/>
    <n v="125652"/>
    <x v="1"/>
    <x v="8"/>
    <x v="2"/>
    <s v="MWh"/>
  </r>
  <r>
    <x v="7"/>
    <x v="1"/>
    <x v="19"/>
    <x v="1"/>
    <n v="1084.4000000000001"/>
    <n v="298444"/>
    <x v="1"/>
    <x v="1"/>
    <x v="2"/>
    <s v="MWh"/>
  </r>
  <r>
    <x v="7"/>
    <x v="1"/>
    <x v="20"/>
    <x v="1"/>
    <n v="33.1"/>
    <n v="9351"/>
    <x v="1"/>
    <x v="1"/>
    <x v="2"/>
    <s v="MWh"/>
  </r>
  <r>
    <x v="7"/>
    <x v="0"/>
    <x v="0"/>
    <x v="0"/>
    <n v="19962.599999999999"/>
    <n v="7349878"/>
    <x v="0"/>
    <x v="0"/>
    <x v="3"/>
    <s v="MWh"/>
  </r>
  <r>
    <x v="7"/>
    <x v="1"/>
    <x v="1"/>
    <x v="1"/>
    <n v="2079.3000000000002"/>
    <n v="542977"/>
    <x v="1"/>
    <x v="1"/>
    <x v="3"/>
    <s v="MWh"/>
  </r>
  <r>
    <x v="7"/>
    <x v="1"/>
    <x v="2"/>
    <x v="1"/>
    <n v="4.3"/>
    <n v="1394"/>
    <x v="1"/>
    <x v="2"/>
    <x v="3"/>
    <s v="MWh"/>
  </r>
  <r>
    <x v="7"/>
    <x v="0"/>
    <x v="3"/>
    <x v="1"/>
    <n v="0.5"/>
    <n v="220"/>
    <x v="1"/>
    <x v="0"/>
    <x v="3"/>
    <s v="MWh"/>
  </r>
  <r>
    <x v="7"/>
    <x v="0"/>
    <x v="3"/>
    <x v="0"/>
    <n v="4"/>
    <n v="3880"/>
    <x v="0"/>
    <x v="0"/>
    <x v="3"/>
    <s v="MWh"/>
  </r>
  <r>
    <x v="7"/>
    <x v="0"/>
    <x v="4"/>
    <x v="1"/>
    <n v="424.3"/>
    <n v="110806"/>
    <x v="1"/>
    <x v="3"/>
    <x v="3"/>
    <s v="MWh"/>
  </r>
  <r>
    <x v="7"/>
    <x v="0"/>
    <x v="5"/>
    <x v="1"/>
    <n v="109.7"/>
    <n v="21862"/>
    <x v="1"/>
    <x v="4"/>
    <x v="3"/>
    <s v="MWh"/>
  </r>
  <r>
    <x v="7"/>
    <x v="0"/>
    <x v="5"/>
    <x v="0"/>
    <n v="2789.6"/>
    <n v="938792"/>
    <x v="0"/>
    <x v="4"/>
    <x v="3"/>
    <s v="MWh"/>
  </r>
  <r>
    <x v="7"/>
    <x v="0"/>
    <x v="7"/>
    <x v="1"/>
    <n v="268.5"/>
    <n v="48308"/>
    <x v="1"/>
    <x v="6"/>
    <x v="3"/>
    <s v="MWh"/>
  </r>
  <r>
    <x v="7"/>
    <x v="0"/>
    <x v="7"/>
    <x v="0"/>
    <n v="1645.1"/>
    <n v="450777.3"/>
    <x v="0"/>
    <x v="6"/>
    <x v="3"/>
    <s v="MWh"/>
  </r>
  <r>
    <x v="7"/>
    <x v="1"/>
    <x v="8"/>
    <x v="1"/>
    <n v="38.1"/>
    <n v="11400"/>
    <x v="1"/>
    <x v="2"/>
    <x v="3"/>
    <s v="MWh"/>
  </r>
  <r>
    <x v="7"/>
    <x v="1"/>
    <x v="9"/>
    <x v="1"/>
    <n v="0.4"/>
    <n v="200"/>
    <x v="1"/>
    <x v="1"/>
    <x v="3"/>
    <s v="MWh"/>
  </r>
  <r>
    <x v="7"/>
    <x v="1"/>
    <x v="10"/>
    <x v="1"/>
    <n v="0.1"/>
    <n v="80"/>
    <x v="1"/>
    <x v="2"/>
    <x v="3"/>
    <s v="MWh"/>
  </r>
  <r>
    <x v="7"/>
    <x v="1"/>
    <x v="11"/>
    <x v="1"/>
    <n v="4"/>
    <n v="1120"/>
    <x v="1"/>
    <x v="2"/>
    <x v="3"/>
    <s v="MWh"/>
  </r>
  <r>
    <x v="7"/>
    <x v="1"/>
    <x v="12"/>
    <x v="1"/>
    <n v="0.4"/>
    <n v="100"/>
    <x v="1"/>
    <x v="1"/>
    <x v="3"/>
    <s v="MWh"/>
  </r>
  <r>
    <x v="7"/>
    <x v="2"/>
    <x v="13"/>
    <x v="1"/>
    <n v="900.2"/>
    <n v="248150"/>
    <x v="1"/>
    <x v="7"/>
    <x v="3"/>
    <s v="MWh"/>
  </r>
  <r>
    <x v="7"/>
    <x v="1"/>
    <x v="14"/>
    <x v="1"/>
    <n v="7.8"/>
    <n v="2611"/>
    <x v="1"/>
    <x v="2"/>
    <x v="3"/>
    <s v="MWh"/>
  </r>
  <r>
    <x v="7"/>
    <x v="1"/>
    <x v="15"/>
    <x v="1"/>
    <n v="226.7"/>
    <n v="57067"/>
    <x v="1"/>
    <x v="8"/>
    <x v="3"/>
    <s v="MWh"/>
  </r>
  <r>
    <x v="7"/>
    <x v="2"/>
    <x v="16"/>
    <x v="1"/>
    <n v="518"/>
    <n v="135300"/>
    <x v="1"/>
    <x v="5"/>
    <x v="3"/>
    <s v="MWh"/>
  </r>
  <r>
    <x v="7"/>
    <x v="1"/>
    <x v="17"/>
    <x v="1"/>
    <n v="391.6"/>
    <n v="120546"/>
    <x v="1"/>
    <x v="8"/>
    <x v="3"/>
    <s v="MWh"/>
  </r>
  <r>
    <x v="7"/>
    <x v="1"/>
    <x v="19"/>
    <x v="1"/>
    <n v="1598.8"/>
    <n v="433647"/>
    <x v="1"/>
    <x v="1"/>
    <x v="3"/>
    <s v="MWh"/>
  </r>
  <r>
    <x v="7"/>
    <x v="1"/>
    <x v="20"/>
    <x v="1"/>
    <n v="75.5"/>
    <n v="18183"/>
    <x v="1"/>
    <x v="1"/>
    <x v="3"/>
    <s v="MWh"/>
  </r>
  <r>
    <x v="7"/>
    <x v="0"/>
    <x v="0"/>
    <x v="1"/>
    <n v="6.3"/>
    <n v="1477"/>
    <x v="1"/>
    <x v="0"/>
    <x v="4"/>
    <s v="MWh"/>
  </r>
  <r>
    <x v="7"/>
    <x v="0"/>
    <x v="0"/>
    <x v="0"/>
    <n v="22200.5"/>
    <n v="7759002"/>
    <x v="0"/>
    <x v="0"/>
    <x v="4"/>
    <s v="MWh"/>
  </r>
  <r>
    <x v="7"/>
    <x v="1"/>
    <x v="1"/>
    <x v="1"/>
    <n v="2884.9"/>
    <n v="786355"/>
    <x v="1"/>
    <x v="1"/>
    <x v="4"/>
    <s v="MWh"/>
  </r>
  <r>
    <x v="7"/>
    <x v="1"/>
    <x v="2"/>
    <x v="1"/>
    <n v="14.3"/>
    <n v="3325"/>
    <x v="1"/>
    <x v="2"/>
    <x v="4"/>
    <s v="MWh"/>
  </r>
  <r>
    <x v="7"/>
    <x v="0"/>
    <x v="3"/>
    <x v="0"/>
    <n v="7"/>
    <n v="8940"/>
    <x v="0"/>
    <x v="0"/>
    <x v="4"/>
    <s v="MWh"/>
  </r>
  <r>
    <x v="7"/>
    <x v="0"/>
    <x v="4"/>
    <x v="1"/>
    <n v="490.2"/>
    <n v="126435"/>
    <x v="1"/>
    <x v="3"/>
    <x v="4"/>
    <s v="MWh"/>
  </r>
  <r>
    <x v="7"/>
    <x v="0"/>
    <x v="5"/>
    <x v="1"/>
    <n v="176.9"/>
    <n v="32864"/>
    <x v="1"/>
    <x v="4"/>
    <x v="4"/>
    <s v="MWh"/>
  </r>
  <r>
    <x v="7"/>
    <x v="0"/>
    <x v="5"/>
    <x v="0"/>
    <n v="2980.3"/>
    <n v="1054460"/>
    <x v="0"/>
    <x v="4"/>
    <x v="4"/>
    <s v="MWh"/>
  </r>
  <r>
    <x v="7"/>
    <x v="0"/>
    <x v="7"/>
    <x v="1"/>
    <n v="265.5"/>
    <n v="47268"/>
    <x v="1"/>
    <x v="6"/>
    <x v="4"/>
    <s v="MWh"/>
  </r>
  <r>
    <x v="7"/>
    <x v="0"/>
    <x v="7"/>
    <x v="0"/>
    <n v="1751"/>
    <n v="497196"/>
    <x v="0"/>
    <x v="6"/>
    <x v="4"/>
    <s v="MWh"/>
  </r>
  <r>
    <x v="7"/>
    <x v="1"/>
    <x v="8"/>
    <x v="1"/>
    <n v="71.099999999999994"/>
    <n v="19402"/>
    <x v="1"/>
    <x v="2"/>
    <x v="4"/>
    <s v="MWh"/>
  </r>
  <r>
    <x v="7"/>
    <x v="1"/>
    <x v="9"/>
    <x v="1"/>
    <n v="6.1"/>
    <n v="1508"/>
    <x v="1"/>
    <x v="1"/>
    <x v="4"/>
    <s v="MWh"/>
  </r>
  <r>
    <x v="7"/>
    <x v="1"/>
    <x v="10"/>
    <x v="1"/>
    <n v="0.3"/>
    <n v="175"/>
    <x v="1"/>
    <x v="2"/>
    <x v="4"/>
    <s v="MWh"/>
  </r>
  <r>
    <x v="7"/>
    <x v="1"/>
    <x v="11"/>
    <x v="1"/>
    <n v="1"/>
    <n v="290"/>
    <x v="1"/>
    <x v="2"/>
    <x v="4"/>
    <s v="MWh"/>
  </r>
  <r>
    <x v="7"/>
    <x v="2"/>
    <x v="13"/>
    <x v="1"/>
    <n v="1070.4000000000001"/>
    <n v="295450"/>
    <x v="1"/>
    <x v="7"/>
    <x v="4"/>
    <s v="MWh"/>
  </r>
  <r>
    <x v="7"/>
    <x v="1"/>
    <x v="14"/>
    <x v="1"/>
    <n v="11.8"/>
    <n v="3992"/>
    <x v="1"/>
    <x v="2"/>
    <x v="4"/>
    <s v="MWh"/>
  </r>
  <r>
    <x v="7"/>
    <x v="1"/>
    <x v="15"/>
    <x v="1"/>
    <n v="261"/>
    <n v="65776"/>
    <x v="1"/>
    <x v="8"/>
    <x v="4"/>
    <s v="MWh"/>
  </r>
  <r>
    <x v="7"/>
    <x v="2"/>
    <x v="16"/>
    <x v="1"/>
    <n v="519.29999999999995"/>
    <n v="133600"/>
    <x v="1"/>
    <x v="5"/>
    <x v="4"/>
    <s v="MWh"/>
  </r>
  <r>
    <x v="7"/>
    <x v="1"/>
    <x v="17"/>
    <x v="1"/>
    <n v="432.3"/>
    <n v="131841"/>
    <x v="1"/>
    <x v="8"/>
    <x v="4"/>
    <s v="MWh"/>
  </r>
  <r>
    <x v="7"/>
    <x v="1"/>
    <x v="19"/>
    <x v="1"/>
    <n v="647.79999999999995"/>
    <n v="181465"/>
    <x v="1"/>
    <x v="1"/>
    <x v="4"/>
    <s v="MWh"/>
  </r>
  <r>
    <x v="7"/>
    <x v="1"/>
    <x v="20"/>
    <x v="1"/>
    <n v="205"/>
    <n v="52796"/>
    <x v="1"/>
    <x v="1"/>
    <x v="4"/>
    <s v="MWh"/>
  </r>
  <r>
    <x v="7"/>
    <x v="0"/>
    <x v="0"/>
    <x v="0"/>
    <n v="22619.599999999999"/>
    <n v="7861361"/>
    <x v="0"/>
    <x v="0"/>
    <x v="5"/>
    <s v="MWh"/>
  </r>
  <r>
    <x v="7"/>
    <x v="1"/>
    <x v="1"/>
    <x v="1"/>
    <n v="6484.2"/>
    <n v="1721168"/>
    <x v="1"/>
    <x v="1"/>
    <x v="5"/>
    <s v="MWh"/>
  </r>
  <r>
    <x v="7"/>
    <x v="1"/>
    <x v="2"/>
    <x v="1"/>
    <n v="45.5"/>
    <n v="10656"/>
    <x v="1"/>
    <x v="2"/>
    <x v="5"/>
    <s v="MWh"/>
  </r>
  <r>
    <x v="7"/>
    <x v="0"/>
    <x v="4"/>
    <x v="1"/>
    <n v="465.5"/>
    <n v="119620"/>
    <x v="1"/>
    <x v="3"/>
    <x v="5"/>
    <s v="MWh"/>
  </r>
  <r>
    <x v="7"/>
    <x v="0"/>
    <x v="5"/>
    <x v="1"/>
    <n v="332"/>
    <n v="64106"/>
    <x v="1"/>
    <x v="4"/>
    <x v="5"/>
    <s v="MWh"/>
  </r>
  <r>
    <x v="7"/>
    <x v="0"/>
    <x v="5"/>
    <x v="0"/>
    <n v="3037.7"/>
    <n v="1014697"/>
    <x v="0"/>
    <x v="4"/>
    <x v="5"/>
    <s v="MWh"/>
  </r>
  <r>
    <x v="7"/>
    <x v="0"/>
    <x v="7"/>
    <x v="1"/>
    <n v="224.9"/>
    <n v="46286"/>
    <x v="1"/>
    <x v="6"/>
    <x v="5"/>
    <s v="MWh"/>
  </r>
  <r>
    <x v="7"/>
    <x v="0"/>
    <x v="7"/>
    <x v="0"/>
    <n v="1737.6"/>
    <n v="500222"/>
    <x v="0"/>
    <x v="6"/>
    <x v="5"/>
    <s v="MWh"/>
  </r>
  <r>
    <x v="7"/>
    <x v="1"/>
    <x v="8"/>
    <x v="1"/>
    <n v="152.4"/>
    <n v="44360"/>
    <x v="1"/>
    <x v="2"/>
    <x v="5"/>
    <s v="MWh"/>
  </r>
  <r>
    <x v="7"/>
    <x v="1"/>
    <x v="9"/>
    <x v="1"/>
    <n v="2.2999999999999998"/>
    <n v="619"/>
    <x v="1"/>
    <x v="1"/>
    <x v="5"/>
    <s v="MWh"/>
  </r>
  <r>
    <x v="7"/>
    <x v="1"/>
    <x v="10"/>
    <x v="1"/>
    <n v="0.3"/>
    <n v="190"/>
    <x v="1"/>
    <x v="2"/>
    <x v="5"/>
    <s v="MWh"/>
  </r>
  <r>
    <x v="7"/>
    <x v="1"/>
    <x v="11"/>
    <x v="1"/>
    <n v="0.5"/>
    <n v="145"/>
    <x v="1"/>
    <x v="2"/>
    <x v="5"/>
    <s v="MWh"/>
  </r>
  <r>
    <x v="7"/>
    <x v="2"/>
    <x v="13"/>
    <x v="1"/>
    <n v="1026.3"/>
    <n v="282850"/>
    <x v="1"/>
    <x v="7"/>
    <x v="5"/>
    <s v="MWh"/>
  </r>
  <r>
    <x v="7"/>
    <x v="1"/>
    <x v="14"/>
    <x v="1"/>
    <n v="13.4"/>
    <n v="4395"/>
    <x v="1"/>
    <x v="2"/>
    <x v="5"/>
    <s v="MWh"/>
  </r>
  <r>
    <x v="7"/>
    <x v="1"/>
    <x v="15"/>
    <x v="1"/>
    <n v="253.2"/>
    <n v="63436"/>
    <x v="1"/>
    <x v="8"/>
    <x v="5"/>
    <s v="MWh"/>
  </r>
  <r>
    <x v="7"/>
    <x v="2"/>
    <x v="16"/>
    <x v="1"/>
    <n v="496.8"/>
    <n v="127700"/>
    <x v="1"/>
    <x v="5"/>
    <x v="5"/>
    <s v="MWh"/>
  </r>
  <r>
    <x v="7"/>
    <x v="1"/>
    <x v="17"/>
    <x v="1"/>
    <n v="452.5"/>
    <n v="136541"/>
    <x v="1"/>
    <x v="8"/>
    <x v="5"/>
    <s v="MWh"/>
  </r>
  <r>
    <x v="7"/>
    <x v="1"/>
    <x v="19"/>
    <x v="1"/>
    <n v="2408.8000000000002"/>
    <n v="644022"/>
    <x v="1"/>
    <x v="1"/>
    <x v="5"/>
    <s v="MWh"/>
  </r>
  <r>
    <x v="7"/>
    <x v="1"/>
    <x v="20"/>
    <x v="1"/>
    <n v="443.9"/>
    <n v="106532"/>
    <x v="1"/>
    <x v="1"/>
    <x v="5"/>
    <s v="MWh"/>
  </r>
  <r>
    <x v="7"/>
    <x v="0"/>
    <x v="0"/>
    <x v="0"/>
    <n v="22143.200000000001"/>
    <n v="7755587"/>
    <x v="0"/>
    <x v="0"/>
    <x v="6"/>
    <s v="MWh"/>
  </r>
  <r>
    <x v="7"/>
    <x v="1"/>
    <x v="1"/>
    <x v="1"/>
    <n v="4316.5"/>
    <n v="1485976"/>
    <x v="1"/>
    <x v="1"/>
    <x v="6"/>
    <s v="MWh"/>
  </r>
  <r>
    <x v="7"/>
    <x v="1"/>
    <x v="2"/>
    <x v="1"/>
    <n v="63.6"/>
    <n v="17950"/>
    <x v="1"/>
    <x v="2"/>
    <x v="6"/>
    <s v="MWh"/>
  </r>
  <r>
    <x v="7"/>
    <x v="0"/>
    <x v="3"/>
    <x v="0"/>
    <n v="24"/>
    <n v="22860"/>
    <x v="0"/>
    <x v="0"/>
    <x v="6"/>
    <s v="MWh"/>
  </r>
  <r>
    <x v="7"/>
    <x v="0"/>
    <x v="4"/>
    <x v="1"/>
    <n v="437.8"/>
    <n v="112384"/>
    <x v="1"/>
    <x v="3"/>
    <x v="6"/>
    <s v="MWh"/>
  </r>
  <r>
    <x v="7"/>
    <x v="0"/>
    <x v="5"/>
    <x v="1"/>
    <n v="51.2"/>
    <n v="12794"/>
    <x v="1"/>
    <x v="4"/>
    <x v="6"/>
    <s v="MWh"/>
  </r>
  <r>
    <x v="7"/>
    <x v="0"/>
    <x v="5"/>
    <x v="0"/>
    <n v="2919.5"/>
    <n v="999106"/>
    <x v="0"/>
    <x v="4"/>
    <x v="6"/>
    <s v="MWh"/>
  </r>
  <r>
    <x v="7"/>
    <x v="0"/>
    <x v="7"/>
    <x v="1"/>
    <n v="233.9"/>
    <n v="43959"/>
    <x v="1"/>
    <x v="6"/>
    <x v="6"/>
    <s v="MWh"/>
  </r>
  <r>
    <x v="7"/>
    <x v="0"/>
    <x v="7"/>
    <x v="0"/>
    <n v="1687.2"/>
    <n v="496726"/>
    <x v="0"/>
    <x v="6"/>
    <x v="6"/>
    <s v="MWh"/>
  </r>
  <r>
    <x v="7"/>
    <x v="1"/>
    <x v="8"/>
    <x v="1"/>
    <n v="151.80000000000001"/>
    <n v="47942"/>
    <x v="1"/>
    <x v="2"/>
    <x v="6"/>
    <s v="MWh"/>
  </r>
  <r>
    <x v="7"/>
    <x v="1"/>
    <x v="9"/>
    <x v="1"/>
    <n v="21.8"/>
    <n v="5650"/>
    <x v="1"/>
    <x v="1"/>
    <x v="6"/>
    <s v="MWh"/>
  </r>
  <r>
    <x v="7"/>
    <x v="1"/>
    <x v="12"/>
    <x v="1"/>
    <n v="17.399999999999999"/>
    <n v="6356"/>
    <x v="1"/>
    <x v="1"/>
    <x v="6"/>
    <s v="MWh"/>
  </r>
  <r>
    <x v="7"/>
    <x v="2"/>
    <x v="13"/>
    <x v="1"/>
    <n v="1036.8"/>
    <n v="288800"/>
    <x v="1"/>
    <x v="7"/>
    <x v="6"/>
    <s v="MWh"/>
  </r>
  <r>
    <x v="7"/>
    <x v="1"/>
    <x v="14"/>
    <x v="1"/>
    <n v="11.8"/>
    <n v="4037"/>
    <x v="1"/>
    <x v="2"/>
    <x v="6"/>
    <s v="MWh"/>
  </r>
  <r>
    <x v="7"/>
    <x v="1"/>
    <x v="15"/>
    <x v="1"/>
    <n v="115.5"/>
    <n v="31514"/>
    <x v="1"/>
    <x v="8"/>
    <x v="6"/>
    <s v="MWh"/>
  </r>
  <r>
    <x v="7"/>
    <x v="2"/>
    <x v="16"/>
    <x v="1"/>
    <n v="464.7"/>
    <n v="116200"/>
    <x v="1"/>
    <x v="5"/>
    <x v="6"/>
    <s v="MWh"/>
  </r>
  <r>
    <x v="7"/>
    <x v="1"/>
    <x v="17"/>
    <x v="1"/>
    <n v="475.6"/>
    <n v="139052"/>
    <x v="1"/>
    <x v="8"/>
    <x v="6"/>
    <s v="MWh"/>
  </r>
  <r>
    <x v="7"/>
    <x v="1"/>
    <x v="19"/>
    <x v="1"/>
    <n v="2953.6"/>
    <n v="791753"/>
    <x v="1"/>
    <x v="1"/>
    <x v="6"/>
    <s v="MWh"/>
  </r>
  <r>
    <x v="7"/>
    <x v="1"/>
    <x v="20"/>
    <x v="1"/>
    <n v="442.4"/>
    <n v="104132"/>
    <x v="1"/>
    <x v="1"/>
    <x v="6"/>
    <s v="MWh"/>
  </r>
  <r>
    <x v="7"/>
    <x v="0"/>
    <x v="0"/>
    <x v="1"/>
    <n v="0.6"/>
    <n v="200"/>
    <x v="1"/>
    <x v="0"/>
    <x v="7"/>
    <s v="MWh"/>
  </r>
  <r>
    <x v="7"/>
    <x v="0"/>
    <x v="0"/>
    <x v="0"/>
    <n v="22599.4"/>
    <n v="7579423"/>
    <x v="0"/>
    <x v="0"/>
    <x v="7"/>
    <s v="MWh"/>
  </r>
  <r>
    <x v="7"/>
    <x v="1"/>
    <x v="1"/>
    <x v="1"/>
    <n v="5409.4"/>
    <n v="1420114"/>
    <x v="1"/>
    <x v="1"/>
    <x v="7"/>
    <s v="MWh"/>
  </r>
  <r>
    <x v="7"/>
    <x v="1"/>
    <x v="2"/>
    <x v="1"/>
    <n v="62.7"/>
    <n v="18243"/>
    <x v="1"/>
    <x v="2"/>
    <x v="7"/>
    <s v="MWh"/>
  </r>
  <r>
    <x v="7"/>
    <x v="0"/>
    <x v="3"/>
    <x v="1"/>
    <n v="0.6"/>
    <n v="714"/>
    <x v="1"/>
    <x v="0"/>
    <x v="7"/>
    <s v="MWh"/>
  </r>
  <r>
    <x v="7"/>
    <x v="0"/>
    <x v="3"/>
    <x v="0"/>
    <n v="3"/>
    <n v="2910"/>
    <x v="0"/>
    <x v="0"/>
    <x v="7"/>
    <s v="MWh"/>
  </r>
  <r>
    <x v="7"/>
    <x v="0"/>
    <x v="4"/>
    <x v="1"/>
    <n v="446.2"/>
    <n v="116502"/>
    <x v="1"/>
    <x v="3"/>
    <x v="7"/>
    <s v="MWh"/>
  </r>
  <r>
    <x v="7"/>
    <x v="0"/>
    <x v="5"/>
    <x v="1"/>
    <n v="296.89999999999998"/>
    <n v="46937"/>
    <x v="1"/>
    <x v="4"/>
    <x v="7"/>
    <s v="MWh"/>
  </r>
  <r>
    <x v="7"/>
    <x v="0"/>
    <x v="5"/>
    <x v="0"/>
    <n v="2886.1"/>
    <n v="1040421"/>
    <x v="0"/>
    <x v="4"/>
    <x v="7"/>
    <s v="MWh"/>
  </r>
  <r>
    <x v="7"/>
    <x v="0"/>
    <x v="7"/>
    <x v="1"/>
    <n v="243.6"/>
    <n v="44995"/>
    <x v="1"/>
    <x v="6"/>
    <x v="7"/>
    <s v="MWh"/>
  </r>
  <r>
    <x v="7"/>
    <x v="0"/>
    <x v="7"/>
    <x v="0"/>
    <n v="1780.8"/>
    <n v="513766"/>
    <x v="0"/>
    <x v="6"/>
    <x v="7"/>
    <s v="MWh"/>
  </r>
  <r>
    <x v="7"/>
    <x v="1"/>
    <x v="8"/>
    <x v="1"/>
    <n v="121.5"/>
    <n v="39490"/>
    <x v="1"/>
    <x v="2"/>
    <x v="7"/>
    <s v="MWh"/>
  </r>
  <r>
    <x v="7"/>
    <x v="1"/>
    <x v="9"/>
    <x v="1"/>
    <n v="69.7"/>
    <n v="24200"/>
    <x v="1"/>
    <x v="1"/>
    <x v="7"/>
    <s v="MWh"/>
  </r>
  <r>
    <x v="7"/>
    <x v="1"/>
    <x v="10"/>
    <x v="1"/>
    <n v="0.3"/>
    <n v="214"/>
    <x v="1"/>
    <x v="2"/>
    <x v="7"/>
    <s v="MWh"/>
  </r>
  <r>
    <x v="7"/>
    <x v="1"/>
    <x v="11"/>
    <x v="1"/>
    <n v="16.399999999999999"/>
    <n v="4810"/>
    <x v="1"/>
    <x v="2"/>
    <x v="7"/>
    <s v="MWh"/>
  </r>
  <r>
    <x v="7"/>
    <x v="1"/>
    <x v="12"/>
    <x v="1"/>
    <n v="31"/>
    <n v="8780"/>
    <x v="1"/>
    <x v="1"/>
    <x v="7"/>
    <s v="MWh"/>
  </r>
  <r>
    <x v="7"/>
    <x v="2"/>
    <x v="13"/>
    <x v="1"/>
    <n v="995.5"/>
    <n v="274100"/>
    <x v="1"/>
    <x v="7"/>
    <x v="7"/>
    <s v="MWh"/>
  </r>
  <r>
    <x v="7"/>
    <x v="1"/>
    <x v="14"/>
    <x v="1"/>
    <n v="13.3"/>
    <n v="4541"/>
    <x v="1"/>
    <x v="2"/>
    <x v="7"/>
    <s v="MWh"/>
  </r>
  <r>
    <x v="7"/>
    <x v="1"/>
    <x v="15"/>
    <x v="1"/>
    <n v="243"/>
    <n v="22129"/>
    <x v="1"/>
    <x v="8"/>
    <x v="7"/>
    <s v="MWh"/>
  </r>
  <r>
    <x v="7"/>
    <x v="2"/>
    <x v="16"/>
    <x v="1"/>
    <n v="444.1"/>
    <n v="110500"/>
    <x v="1"/>
    <x v="5"/>
    <x v="7"/>
    <s v="MWh"/>
  </r>
  <r>
    <x v="7"/>
    <x v="1"/>
    <x v="17"/>
    <x v="1"/>
    <n v="411.5"/>
    <n v="125053"/>
    <x v="1"/>
    <x v="8"/>
    <x v="7"/>
    <s v="MWh"/>
  </r>
  <r>
    <x v="7"/>
    <x v="1"/>
    <x v="19"/>
    <x v="1"/>
    <n v="4595.3999999999996"/>
    <n v="1215669"/>
    <x v="1"/>
    <x v="1"/>
    <x v="7"/>
    <s v="MWh"/>
  </r>
  <r>
    <x v="7"/>
    <x v="1"/>
    <x v="20"/>
    <x v="1"/>
    <n v="509"/>
    <n v="123649"/>
    <x v="1"/>
    <x v="1"/>
    <x v="7"/>
    <s v="MWh"/>
  </r>
  <r>
    <x v="7"/>
    <x v="0"/>
    <x v="0"/>
    <x v="1"/>
    <n v="10.8"/>
    <n v="3216"/>
    <x v="1"/>
    <x v="0"/>
    <x v="8"/>
    <s v="MWh"/>
  </r>
  <r>
    <x v="7"/>
    <x v="0"/>
    <x v="0"/>
    <x v="0"/>
    <n v="20967.400000000001"/>
    <n v="6474420"/>
    <x v="0"/>
    <x v="0"/>
    <x v="8"/>
    <s v="MWh"/>
  </r>
  <r>
    <x v="7"/>
    <x v="1"/>
    <x v="1"/>
    <x v="1"/>
    <n v="4512.2"/>
    <n v="1182477"/>
    <x v="1"/>
    <x v="1"/>
    <x v="8"/>
    <s v="MWh"/>
  </r>
  <r>
    <x v="7"/>
    <x v="1"/>
    <x v="2"/>
    <x v="1"/>
    <n v="42.6"/>
    <n v="12561"/>
    <x v="1"/>
    <x v="2"/>
    <x v="8"/>
    <s v="MWh"/>
  </r>
  <r>
    <x v="7"/>
    <x v="0"/>
    <x v="3"/>
    <x v="1"/>
    <n v="2"/>
    <n v="678"/>
    <x v="1"/>
    <x v="0"/>
    <x v="8"/>
    <s v="MWh"/>
  </r>
  <r>
    <x v="7"/>
    <x v="0"/>
    <x v="3"/>
    <x v="0"/>
    <n v="167"/>
    <n v="155560"/>
    <x v="0"/>
    <x v="0"/>
    <x v="8"/>
    <s v="MWh"/>
  </r>
  <r>
    <x v="7"/>
    <x v="0"/>
    <x v="4"/>
    <x v="1"/>
    <n v="423.2"/>
    <n v="110318"/>
    <x v="1"/>
    <x v="3"/>
    <x v="8"/>
    <s v="MWh"/>
  </r>
  <r>
    <x v="7"/>
    <x v="0"/>
    <x v="5"/>
    <x v="1"/>
    <n v="141.6"/>
    <n v="25389"/>
    <x v="1"/>
    <x v="4"/>
    <x v="8"/>
    <s v="MWh"/>
  </r>
  <r>
    <x v="7"/>
    <x v="0"/>
    <x v="5"/>
    <x v="0"/>
    <n v="2921.2"/>
    <n v="991533"/>
    <x v="0"/>
    <x v="4"/>
    <x v="8"/>
    <s v="MWh"/>
  </r>
  <r>
    <x v="7"/>
    <x v="0"/>
    <x v="7"/>
    <x v="1"/>
    <n v="242"/>
    <n v="40498"/>
    <x v="1"/>
    <x v="6"/>
    <x v="8"/>
    <s v="MWh"/>
  </r>
  <r>
    <x v="7"/>
    <x v="0"/>
    <x v="7"/>
    <x v="0"/>
    <n v="1924.7"/>
    <n v="555734"/>
    <x v="0"/>
    <x v="6"/>
    <x v="8"/>
    <s v="MWh"/>
  </r>
  <r>
    <x v="7"/>
    <x v="1"/>
    <x v="8"/>
    <x v="1"/>
    <n v="94.3"/>
    <n v="29642"/>
    <x v="1"/>
    <x v="2"/>
    <x v="8"/>
    <s v="MWh"/>
  </r>
  <r>
    <x v="7"/>
    <x v="1"/>
    <x v="10"/>
    <x v="1"/>
    <n v="0.5"/>
    <n v="215"/>
    <x v="1"/>
    <x v="2"/>
    <x v="8"/>
    <s v="MWh"/>
  </r>
  <r>
    <x v="7"/>
    <x v="1"/>
    <x v="11"/>
    <x v="1"/>
    <n v="1.6"/>
    <n v="445"/>
    <x v="1"/>
    <x v="2"/>
    <x v="8"/>
    <s v="MWh"/>
  </r>
  <r>
    <x v="7"/>
    <x v="2"/>
    <x v="13"/>
    <x v="1"/>
    <n v="868.4"/>
    <n v="237900"/>
    <x v="1"/>
    <x v="7"/>
    <x v="8"/>
    <s v="MWh"/>
  </r>
  <r>
    <x v="7"/>
    <x v="1"/>
    <x v="14"/>
    <x v="1"/>
    <n v="0"/>
    <n v="3327"/>
    <x v="1"/>
    <x v="2"/>
    <x v="8"/>
    <s v="MWh"/>
  </r>
  <r>
    <x v="7"/>
    <x v="1"/>
    <x v="15"/>
    <x v="1"/>
    <n v="61.8"/>
    <n v="17357"/>
    <x v="1"/>
    <x v="8"/>
    <x v="8"/>
    <s v="MWh"/>
  </r>
  <r>
    <x v="7"/>
    <x v="2"/>
    <x v="16"/>
    <x v="1"/>
    <n v="403.7"/>
    <n v="100600"/>
    <x v="1"/>
    <x v="5"/>
    <x v="8"/>
    <s v="MWh"/>
  </r>
  <r>
    <x v="7"/>
    <x v="1"/>
    <x v="17"/>
    <x v="1"/>
    <n v="374.3"/>
    <n v="114928"/>
    <x v="1"/>
    <x v="8"/>
    <x v="8"/>
    <s v="MWh"/>
  </r>
  <r>
    <x v="7"/>
    <x v="1"/>
    <x v="19"/>
    <x v="1"/>
    <n v="2944.4"/>
    <n v="788389"/>
    <x v="1"/>
    <x v="1"/>
    <x v="8"/>
    <s v="MWh"/>
  </r>
  <r>
    <x v="7"/>
    <x v="1"/>
    <x v="20"/>
    <x v="1"/>
    <n v="92"/>
    <n v="26148"/>
    <x v="1"/>
    <x v="1"/>
    <x v="8"/>
    <s v="MWh"/>
  </r>
  <r>
    <x v="7"/>
    <x v="0"/>
    <x v="0"/>
    <x v="1"/>
    <n v="7.3"/>
    <n v="1940"/>
    <x v="1"/>
    <x v="0"/>
    <x v="9"/>
    <s v="MWh"/>
  </r>
  <r>
    <x v="7"/>
    <x v="0"/>
    <x v="0"/>
    <x v="0"/>
    <n v="20450.400000000001"/>
    <n v="6222489"/>
    <x v="0"/>
    <x v="0"/>
    <x v="9"/>
    <s v="MWh"/>
  </r>
  <r>
    <x v="7"/>
    <x v="1"/>
    <x v="1"/>
    <x v="1"/>
    <n v="4416.7"/>
    <n v="1170155"/>
    <x v="1"/>
    <x v="1"/>
    <x v="9"/>
    <s v="MWh"/>
  </r>
  <r>
    <x v="7"/>
    <x v="1"/>
    <x v="2"/>
    <x v="1"/>
    <n v="20.7"/>
    <n v="6164"/>
    <x v="1"/>
    <x v="2"/>
    <x v="9"/>
    <s v="MWh"/>
  </r>
  <r>
    <x v="7"/>
    <x v="0"/>
    <x v="3"/>
    <x v="0"/>
    <n v="55"/>
    <n v="55490"/>
    <x v="0"/>
    <x v="0"/>
    <x v="9"/>
    <s v="MWh"/>
  </r>
  <r>
    <x v="7"/>
    <x v="0"/>
    <x v="4"/>
    <x v="1"/>
    <n v="409"/>
    <n v="107145"/>
    <x v="1"/>
    <x v="3"/>
    <x v="9"/>
    <s v="MWh"/>
  </r>
  <r>
    <x v="7"/>
    <x v="0"/>
    <x v="5"/>
    <x v="1"/>
    <n v="100.7"/>
    <n v="18182"/>
    <x v="1"/>
    <x v="4"/>
    <x v="9"/>
    <s v="MWh"/>
  </r>
  <r>
    <x v="7"/>
    <x v="0"/>
    <x v="5"/>
    <x v="0"/>
    <n v="2834.7"/>
    <n v="976079"/>
    <x v="0"/>
    <x v="4"/>
    <x v="9"/>
    <s v="MWh"/>
  </r>
  <r>
    <x v="7"/>
    <x v="0"/>
    <x v="7"/>
    <x v="1"/>
    <n v="264.60000000000002"/>
    <n v="65749"/>
    <x v="1"/>
    <x v="6"/>
    <x v="9"/>
    <s v="MWh"/>
  </r>
  <r>
    <x v="7"/>
    <x v="0"/>
    <x v="7"/>
    <x v="0"/>
    <n v="2027.6"/>
    <n v="604461"/>
    <x v="0"/>
    <x v="6"/>
    <x v="9"/>
    <s v="MWh"/>
  </r>
  <r>
    <x v="7"/>
    <x v="1"/>
    <x v="8"/>
    <x v="1"/>
    <n v="65.900000000000006"/>
    <n v="23763"/>
    <x v="1"/>
    <x v="2"/>
    <x v="9"/>
    <s v="MWh"/>
  </r>
  <r>
    <x v="7"/>
    <x v="1"/>
    <x v="9"/>
    <x v="1"/>
    <n v="0"/>
    <n v="15"/>
    <x v="1"/>
    <x v="1"/>
    <x v="9"/>
    <s v="MWh"/>
  </r>
  <r>
    <x v="7"/>
    <x v="1"/>
    <x v="10"/>
    <x v="1"/>
    <n v="0.1"/>
    <n v="35"/>
    <x v="1"/>
    <x v="2"/>
    <x v="9"/>
    <s v="MWh"/>
  </r>
  <r>
    <x v="7"/>
    <x v="1"/>
    <x v="12"/>
    <x v="1"/>
    <n v="1.4"/>
    <n v="392"/>
    <x v="1"/>
    <x v="1"/>
    <x v="9"/>
    <s v="MWh"/>
  </r>
  <r>
    <x v="7"/>
    <x v="2"/>
    <x v="13"/>
    <x v="1"/>
    <n v="834.5"/>
    <n v="231300"/>
    <x v="1"/>
    <x v="7"/>
    <x v="9"/>
    <s v="MWh"/>
  </r>
  <r>
    <x v="7"/>
    <x v="1"/>
    <x v="14"/>
    <x v="1"/>
    <n v="3.5"/>
    <n v="1338"/>
    <x v="1"/>
    <x v="2"/>
    <x v="9"/>
    <s v="MWh"/>
  </r>
  <r>
    <x v="7"/>
    <x v="1"/>
    <x v="15"/>
    <x v="1"/>
    <n v="54.3"/>
    <n v="15686"/>
    <x v="1"/>
    <x v="8"/>
    <x v="9"/>
    <s v="MWh"/>
  </r>
  <r>
    <x v="7"/>
    <x v="2"/>
    <x v="16"/>
    <x v="1"/>
    <n v="461.1"/>
    <n v="116800"/>
    <x v="1"/>
    <x v="5"/>
    <x v="9"/>
    <s v="MWh"/>
  </r>
  <r>
    <x v="7"/>
    <x v="1"/>
    <x v="17"/>
    <x v="1"/>
    <n v="385.8"/>
    <n v="120647"/>
    <x v="1"/>
    <x v="8"/>
    <x v="9"/>
    <s v="MWh"/>
  </r>
  <r>
    <x v="7"/>
    <x v="1"/>
    <x v="19"/>
    <x v="1"/>
    <n v="3067.8"/>
    <n v="834797"/>
    <x v="1"/>
    <x v="1"/>
    <x v="9"/>
    <s v="MWh"/>
  </r>
  <r>
    <x v="7"/>
    <x v="1"/>
    <x v="20"/>
    <x v="1"/>
    <n v="120.8"/>
    <n v="35141"/>
    <x v="1"/>
    <x v="1"/>
    <x v="9"/>
    <s v="MWh"/>
  </r>
  <r>
    <x v="7"/>
    <x v="0"/>
    <x v="0"/>
    <x v="0"/>
    <n v="17554.3"/>
    <n v="5684983"/>
    <x v="0"/>
    <x v="0"/>
    <x v="10"/>
    <s v="MWh"/>
  </r>
  <r>
    <x v="7"/>
    <x v="1"/>
    <x v="1"/>
    <x v="1"/>
    <n v="3725.8"/>
    <n v="987155"/>
    <x v="1"/>
    <x v="1"/>
    <x v="10"/>
    <s v="MWh"/>
  </r>
  <r>
    <x v="7"/>
    <x v="1"/>
    <x v="2"/>
    <x v="1"/>
    <n v="15.7"/>
    <n v="4656"/>
    <x v="1"/>
    <x v="2"/>
    <x v="10"/>
    <s v="MWh"/>
  </r>
  <r>
    <x v="7"/>
    <x v="0"/>
    <x v="3"/>
    <x v="0"/>
    <n v="167"/>
    <n v="166130"/>
    <x v="0"/>
    <x v="0"/>
    <x v="10"/>
    <s v="MWh"/>
  </r>
  <r>
    <x v="7"/>
    <x v="0"/>
    <x v="4"/>
    <x v="1"/>
    <n v="309.39999999999998"/>
    <n v="81224"/>
    <x v="1"/>
    <x v="3"/>
    <x v="10"/>
    <s v="MWh"/>
  </r>
  <r>
    <x v="7"/>
    <x v="0"/>
    <x v="5"/>
    <x v="1"/>
    <n v="60.5"/>
    <n v="11099"/>
    <x v="1"/>
    <x v="4"/>
    <x v="10"/>
    <s v="MWh"/>
  </r>
  <r>
    <x v="7"/>
    <x v="0"/>
    <x v="5"/>
    <x v="0"/>
    <n v="2633.7"/>
    <n v="900630"/>
    <x v="0"/>
    <x v="4"/>
    <x v="10"/>
    <s v="MWh"/>
  </r>
  <r>
    <x v="7"/>
    <x v="0"/>
    <x v="7"/>
    <x v="1"/>
    <n v="220"/>
    <n v="62722"/>
    <x v="1"/>
    <x v="6"/>
    <x v="10"/>
    <s v="MWh"/>
  </r>
  <r>
    <x v="7"/>
    <x v="0"/>
    <x v="7"/>
    <x v="0"/>
    <n v="1917.1"/>
    <n v="577258"/>
    <x v="0"/>
    <x v="6"/>
    <x v="10"/>
    <s v="MWh"/>
  </r>
  <r>
    <x v="7"/>
    <x v="1"/>
    <x v="8"/>
    <x v="1"/>
    <n v="66.099999999999994"/>
    <n v="24730"/>
    <x v="1"/>
    <x v="2"/>
    <x v="10"/>
    <s v="MWh"/>
  </r>
  <r>
    <x v="7"/>
    <x v="1"/>
    <x v="9"/>
    <x v="1"/>
    <n v="2"/>
    <n v="653"/>
    <x v="1"/>
    <x v="1"/>
    <x v="10"/>
    <s v="MWh"/>
  </r>
  <r>
    <x v="7"/>
    <x v="2"/>
    <x v="13"/>
    <x v="1"/>
    <n v="574.5"/>
    <n v="162950"/>
    <x v="1"/>
    <x v="7"/>
    <x v="10"/>
    <s v="MWh"/>
  </r>
  <r>
    <x v="7"/>
    <x v="1"/>
    <x v="14"/>
    <x v="1"/>
    <n v="6.6"/>
    <n v="2324"/>
    <x v="1"/>
    <x v="2"/>
    <x v="10"/>
    <s v="MWh"/>
  </r>
  <r>
    <x v="7"/>
    <x v="1"/>
    <x v="15"/>
    <x v="1"/>
    <n v="48.8"/>
    <n v="14285"/>
    <x v="1"/>
    <x v="8"/>
    <x v="10"/>
    <s v="MWh"/>
  </r>
  <r>
    <x v="7"/>
    <x v="2"/>
    <x v="16"/>
    <x v="1"/>
    <n v="440.7"/>
    <n v="109800"/>
    <x v="1"/>
    <x v="5"/>
    <x v="10"/>
    <s v="MWh"/>
  </r>
  <r>
    <x v="7"/>
    <x v="1"/>
    <x v="17"/>
    <x v="1"/>
    <n v="379.6"/>
    <n v="116831"/>
    <x v="1"/>
    <x v="8"/>
    <x v="10"/>
    <s v="MWh"/>
  </r>
  <r>
    <x v="7"/>
    <x v="1"/>
    <x v="19"/>
    <x v="1"/>
    <n v="2314.6"/>
    <n v="626762"/>
    <x v="1"/>
    <x v="1"/>
    <x v="10"/>
    <s v="MWh"/>
  </r>
  <r>
    <x v="7"/>
    <x v="1"/>
    <x v="20"/>
    <x v="1"/>
    <n v="104.6"/>
    <n v="30568"/>
    <x v="1"/>
    <x v="1"/>
    <x v="10"/>
    <s v="MWh"/>
  </r>
  <r>
    <x v="7"/>
    <x v="0"/>
    <x v="0"/>
    <x v="1"/>
    <n v="9"/>
    <n v="2215"/>
    <x v="1"/>
    <x v="0"/>
    <x v="11"/>
    <s v="MWh"/>
  </r>
  <r>
    <x v="7"/>
    <x v="0"/>
    <x v="0"/>
    <x v="0"/>
    <n v="18012.8"/>
    <n v="6154583"/>
    <x v="0"/>
    <x v="0"/>
    <x v="11"/>
    <s v="MWh"/>
  </r>
  <r>
    <x v="7"/>
    <x v="1"/>
    <x v="1"/>
    <x v="1"/>
    <n v="2681.2"/>
    <n v="715251"/>
    <x v="1"/>
    <x v="1"/>
    <x v="11"/>
    <s v="MWh"/>
  </r>
  <r>
    <x v="7"/>
    <x v="1"/>
    <x v="2"/>
    <x v="1"/>
    <n v="15.9"/>
    <n v="4736"/>
    <x v="1"/>
    <x v="2"/>
    <x v="11"/>
    <s v="MWh"/>
  </r>
  <r>
    <x v="7"/>
    <x v="0"/>
    <x v="3"/>
    <x v="0"/>
    <n v="162"/>
    <n v="139295"/>
    <x v="0"/>
    <x v="0"/>
    <x v="11"/>
    <s v="MWh"/>
  </r>
  <r>
    <x v="7"/>
    <x v="0"/>
    <x v="4"/>
    <x v="1"/>
    <n v="301.3"/>
    <n v="80187"/>
    <x v="1"/>
    <x v="3"/>
    <x v="11"/>
    <s v="MWh"/>
  </r>
  <r>
    <x v="7"/>
    <x v="0"/>
    <x v="5"/>
    <x v="1"/>
    <n v="58.9"/>
    <n v="12376"/>
    <x v="1"/>
    <x v="4"/>
    <x v="11"/>
    <s v="MWh"/>
  </r>
  <r>
    <x v="7"/>
    <x v="0"/>
    <x v="5"/>
    <x v="0"/>
    <n v="3020.9"/>
    <n v="1006297"/>
    <x v="0"/>
    <x v="4"/>
    <x v="11"/>
    <s v="MWh"/>
  </r>
  <r>
    <x v="7"/>
    <x v="0"/>
    <x v="7"/>
    <x v="1"/>
    <n v="153.6"/>
    <n v="44167"/>
    <x v="1"/>
    <x v="6"/>
    <x v="11"/>
    <s v="MWh"/>
  </r>
  <r>
    <x v="7"/>
    <x v="0"/>
    <x v="7"/>
    <x v="0"/>
    <n v="1870"/>
    <n v="561214"/>
    <x v="0"/>
    <x v="6"/>
    <x v="11"/>
    <s v="MWh"/>
  </r>
  <r>
    <x v="7"/>
    <x v="1"/>
    <x v="8"/>
    <x v="1"/>
    <n v="58"/>
    <n v="20231"/>
    <x v="1"/>
    <x v="2"/>
    <x v="11"/>
    <s v="MWh"/>
  </r>
  <r>
    <x v="7"/>
    <x v="1"/>
    <x v="9"/>
    <x v="1"/>
    <n v="0.8"/>
    <n v="998"/>
    <x v="1"/>
    <x v="1"/>
    <x v="11"/>
    <s v="MWh"/>
  </r>
  <r>
    <x v="7"/>
    <x v="1"/>
    <x v="10"/>
    <x v="1"/>
    <n v="0.1"/>
    <n v="40"/>
    <x v="1"/>
    <x v="2"/>
    <x v="11"/>
    <s v="MWh"/>
  </r>
  <r>
    <x v="7"/>
    <x v="1"/>
    <x v="11"/>
    <x v="1"/>
    <n v="0.3"/>
    <n v="90"/>
    <x v="1"/>
    <x v="2"/>
    <x v="11"/>
    <s v="MWh"/>
  </r>
  <r>
    <x v="7"/>
    <x v="2"/>
    <x v="13"/>
    <x v="1"/>
    <n v="561.4"/>
    <n v="164350"/>
    <x v="1"/>
    <x v="7"/>
    <x v="11"/>
    <s v="MWh"/>
  </r>
  <r>
    <x v="7"/>
    <x v="1"/>
    <x v="14"/>
    <x v="1"/>
    <n v="4.4000000000000004"/>
    <n v="1535"/>
    <x v="1"/>
    <x v="2"/>
    <x v="11"/>
    <s v="MWh"/>
  </r>
  <r>
    <x v="7"/>
    <x v="1"/>
    <x v="15"/>
    <x v="1"/>
    <n v="46.6"/>
    <n v="13443"/>
    <x v="1"/>
    <x v="8"/>
    <x v="11"/>
    <s v="MWh"/>
  </r>
  <r>
    <x v="7"/>
    <x v="2"/>
    <x v="16"/>
    <x v="1"/>
    <n v="459"/>
    <n v="115800"/>
    <x v="1"/>
    <x v="5"/>
    <x v="11"/>
    <s v="MWh"/>
  </r>
  <r>
    <x v="7"/>
    <x v="1"/>
    <x v="17"/>
    <x v="1"/>
    <n v="474.8"/>
    <n v="144114"/>
    <x v="1"/>
    <x v="8"/>
    <x v="11"/>
    <s v="MWh"/>
  </r>
  <r>
    <x v="7"/>
    <x v="1"/>
    <x v="19"/>
    <x v="1"/>
    <n v="1962.7"/>
    <n v="524886"/>
    <x v="1"/>
    <x v="1"/>
    <x v="11"/>
    <s v="MWh"/>
  </r>
  <r>
    <x v="7"/>
    <x v="1"/>
    <x v="20"/>
    <x v="1"/>
    <n v="66.5"/>
    <n v="18793"/>
    <x v="1"/>
    <x v="1"/>
    <x v="11"/>
    <s v="MWh"/>
  </r>
  <r>
    <x v="8"/>
    <x v="0"/>
    <x v="0"/>
    <x v="0"/>
    <n v="18405.3"/>
    <n v="5642153"/>
    <x v="0"/>
    <x v="0"/>
    <x v="0"/>
    <s v="MWh"/>
  </r>
  <r>
    <x v="8"/>
    <x v="1"/>
    <x v="1"/>
    <x v="1"/>
    <n v="1720.4"/>
    <n v="453904"/>
    <x v="1"/>
    <x v="1"/>
    <x v="0"/>
    <s v="MWh"/>
  </r>
  <r>
    <x v="8"/>
    <x v="1"/>
    <x v="2"/>
    <x v="1"/>
    <n v="8"/>
    <n v="2486"/>
    <x v="1"/>
    <x v="2"/>
    <x v="0"/>
    <s v="MWh"/>
  </r>
  <r>
    <x v="8"/>
    <x v="0"/>
    <x v="3"/>
    <x v="0"/>
    <n v="12"/>
    <n v="10080"/>
    <x v="0"/>
    <x v="0"/>
    <x v="0"/>
    <s v="MWh"/>
  </r>
  <r>
    <x v="8"/>
    <x v="0"/>
    <x v="4"/>
    <x v="1"/>
    <n v="325.8"/>
    <n v="87112"/>
    <x v="1"/>
    <x v="3"/>
    <x v="0"/>
    <s v="MWh"/>
  </r>
  <r>
    <x v="8"/>
    <x v="0"/>
    <x v="5"/>
    <x v="1"/>
    <n v="31.7"/>
    <n v="6646"/>
    <x v="1"/>
    <x v="4"/>
    <x v="0"/>
    <s v="MWh"/>
  </r>
  <r>
    <x v="8"/>
    <x v="0"/>
    <x v="5"/>
    <x v="0"/>
    <n v="2889.6"/>
    <n v="962981"/>
    <x v="0"/>
    <x v="4"/>
    <x v="0"/>
    <s v="MWh"/>
  </r>
  <r>
    <x v="8"/>
    <x v="0"/>
    <x v="7"/>
    <x v="1"/>
    <n v="84.6"/>
    <n v="24201"/>
    <x v="1"/>
    <x v="6"/>
    <x v="0"/>
    <s v="MWh"/>
  </r>
  <r>
    <x v="8"/>
    <x v="0"/>
    <x v="7"/>
    <x v="0"/>
    <n v="1827.7"/>
    <n v="545308"/>
    <x v="0"/>
    <x v="6"/>
    <x v="0"/>
    <s v="MWh"/>
  </r>
  <r>
    <x v="8"/>
    <x v="1"/>
    <x v="8"/>
    <x v="1"/>
    <n v="38"/>
    <n v="16690"/>
    <x v="1"/>
    <x v="2"/>
    <x v="0"/>
    <s v="MWh"/>
  </r>
  <r>
    <x v="8"/>
    <x v="1"/>
    <x v="9"/>
    <x v="1"/>
    <n v="1.5"/>
    <n v="500"/>
    <x v="1"/>
    <x v="1"/>
    <x v="0"/>
    <s v="MWh"/>
  </r>
  <r>
    <x v="8"/>
    <x v="1"/>
    <x v="10"/>
    <x v="1"/>
    <n v="0"/>
    <n v="2"/>
    <x v="1"/>
    <x v="2"/>
    <x v="0"/>
    <s v="MWh"/>
  </r>
  <r>
    <x v="8"/>
    <x v="1"/>
    <x v="11"/>
    <x v="1"/>
    <n v="2.6"/>
    <n v="752"/>
    <x v="1"/>
    <x v="2"/>
    <x v="0"/>
    <s v="MWh"/>
  </r>
  <r>
    <x v="8"/>
    <x v="2"/>
    <x v="13"/>
    <x v="1"/>
    <n v="522"/>
    <n v="156600"/>
    <x v="1"/>
    <x v="7"/>
    <x v="0"/>
    <s v="MWh"/>
  </r>
  <r>
    <x v="8"/>
    <x v="1"/>
    <x v="14"/>
    <x v="1"/>
    <n v="4.5"/>
    <n v="1576"/>
    <x v="1"/>
    <x v="2"/>
    <x v="0"/>
    <s v="MWh"/>
  </r>
  <r>
    <x v="8"/>
    <x v="1"/>
    <x v="15"/>
    <x v="1"/>
    <n v="32.6"/>
    <n v="9419"/>
    <x v="1"/>
    <x v="8"/>
    <x v="0"/>
    <s v="MWh"/>
  </r>
  <r>
    <x v="8"/>
    <x v="2"/>
    <x v="16"/>
    <x v="1"/>
    <n v="492.4"/>
    <n v="126000"/>
    <x v="1"/>
    <x v="5"/>
    <x v="0"/>
    <s v="MWh"/>
  </r>
  <r>
    <x v="8"/>
    <x v="1"/>
    <x v="17"/>
    <x v="1"/>
    <n v="395.9"/>
    <n v="118668"/>
    <x v="1"/>
    <x v="8"/>
    <x v="0"/>
    <s v="MWh"/>
  </r>
  <r>
    <x v="8"/>
    <x v="1"/>
    <x v="19"/>
    <x v="1"/>
    <n v="1514.6"/>
    <n v="409766"/>
    <x v="1"/>
    <x v="1"/>
    <x v="0"/>
    <s v="MWh"/>
  </r>
  <r>
    <x v="8"/>
    <x v="1"/>
    <x v="20"/>
    <x v="1"/>
    <n v="21.2"/>
    <n v="6403"/>
    <x v="1"/>
    <x v="1"/>
    <x v="0"/>
    <s v="MWh"/>
  </r>
  <r>
    <x v="8"/>
    <x v="0"/>
    <x v="0"/>
    <x v="1"/>
    <n v="1.1000000000000001"/>
    <n v="350"/>
    <x v="1"/>
    <x v="0"/>
    <x v="1"/>
    <s v="MWh"/>
  </r>
  <r>
    <x v="8"/>
    <x v="0"/>
    <x v="0"/>
    <x v="0"/>
    <n v="18340.3"/>
    <n v="5647061"/>
    <x v="0"/>
    <x v="0"/>
    <x v="1"/>
    <s v="MWh"/>
  </r>
  <r>
    <x v="8"/>
    <x v="1"/>
    <x v="1"/>
    <x v="1"/>
    <n v="2247.3000000000002"/>
    <n v="591580"/>
    <x v="1"/>
    <x v="1"/>
    <x v="1"/>
    <s v="MWh"/>
  </r>
  <r>
    <x v="8"/>
    <x v="1"/>
    <x v="2"/>
    <x v="1"/>
    <n v="4.9000000000000004"/>
    <n v="1565"/>
    <x v="1"/>
    <x v="2"/>
    <x v="1"/>
    <s v="MWh"/>
  </r>
  <r>
    <x v="8"/>
    <x v="0"/>
    <x v="3"/>
    <x v="1"/>
    <n v="1.5"/>
    <n v="678"/>
    <x v="1"/>
    <x v="0"/>
    <x v="1"/>
    <s v="MWh"/>
  </r>
  <r>
    <x v="8"/>
    <x v="0"/>
    <x v="3"/>
    <x v="0"/>
    <n v="1"/>
    <n v="1300"/>
    <x v="0"/>
    <x v="0"/>
    <x v="1"/>
    <s v="MWh"/>
  </r>
  <r>
    <x v="8"/>
    <x v="0"/>
    <x v="4"/>
    <x v="1"/>
    <n v="387.7"/>
    <n v="101917"/>
    <x v="1"/>
    <x v="3"/>
    <x v="1"/>
    <s v="MWh"/>
  </r>
  <r>
    <x v="8"/>
    <x v="0"/>
    <x v="5"/>
    <x v="1"/>
    <n v="91.2"/>
    <n v="14061"/>
    <x v="1"/>
    <x v="4"/>
    <x v="1"/>
    <s v="MWh"/>
  </r>
  <r>
    <x v="8"/>
    <x v="0"/>
    <x v="5"/>
    <x v="0"/>
    <n v="2864.4"/>
    <n v="960517"/>
    <x v="0"/>
    <x v="4"/>
    <x v="1"/>
    <s v="MWh"/>
  </r>
  <r>
    <x v="8"/>
    <x v="0"/>
    <x v="7"/>
    <x v="1"/>
    <n v="121.7"/>
    <n v="34182"/>
    <x v="1"/>
    <x v="6"/>
    <x v="1"/>
    <s v="MWh"/>
  </r>
  <r>
    <x v="8"/>
    <x v="0"/>
    <x v="7"/>
    <x v="0"/>
    <n v="1869.8"/>
    <n v="557477"/>
    <x v="0"/>
    <x v="6"/>
    <x v="1"/>
    <s v="MWh"/>
  </r>
  <r>
    <x v="8"/>
    <x v="1"/>
    <x v="8"/>
    <x v="1"/>
    <n v="38.799999999999997"/>
    <n v="15556"/>
    <x v="1"/>
    <x v="2"/>
    <x v="1"/>
    <s v="MWh"/>
  </r>
  <r>
    <x v="8"/>
    <x v="1"/>
    <x v="9"/>
    <x v="1"/>
    <n v="1.5"/>
    <n v="812"/>
    <x v="1"/>
    <x v="1"/>
    <x v="1"/>
    <s v="MWh"/>
  </r>
  <r>
    <x v="8"/>
    <x v="1"/>
    <x v="10"/>
    <x v="1"/>
    <n v="0.1"/>
    <n v="98"/>
    <x v="1"/>
    <x v="2"/>
    <x v="1"/>
    <s v="MWh"/>
  </r>
  <r>
    <x v="8"/>
    <x v="1"/>
    <x v="12"/>
    <x v="1"/>
    <n v="1.1000000000000001"/>
    <n v="350"/>
    <x v="1"/>
    <x v="1"/>
    <x v="1"/>
    <s v="MWh"/>
  </r>
  <r>
    <x v="8"/>
    <x v="2"/>
    <x v="13"/>
    <x v="1"/>
    <n v="768.9"/>
    <n v="215800"/>
    <x v="1"/>
    <x v="7"/>
    <x v="1"/>
    <s v="MWh"/>
  </r>
  <r>
    <x v="8"/>
    <x v="1"/>
    <x v="14"/>
    <x v="1"/>
    <n v="1.7"/>
    <n v="615"/>
    <x v="1"/>
    <x v="2"/>
    <x v="1"/>
    <s v="MWh"/>
  </r>
  <r>
    <x v="8"/>
    <x v="1"/>
    <x v="15"/>
    <x v="1"/>
    <n v="33"/>
    <n v="9652"/>
    <x v="1"/>
    <x v="8"/>
    <x v="1"/>
    <s v="MWh"/>
  </r>
  <r>
    <x v="8"/>
    <x v="2"/>
    <x v="16"/>
    <x v="1"/>
    <n v="491.7"/>
    <n v="127600"/>
    <x v="1"/>
    <x v="5"/>
    <x v="1"/>
    <s v="MWh"/>
  </r>
  <r>
    <x v="8"/>
    <x v="1"/>
    <x v="17"/>
    <x v="1"/>
    <n v="355.6"/>
    <n v="107499"/>
    <x v="1"/>
    <x v="8"/>
    <x v="1"/>
    <s v="MWh"/>
  </r>
  <r>
    <x v="8"/>
    <x v="1"/>
    <x v="19"/>
    <x v="1"/>
    <n v="2251.1999999999998"/>
    <n v="600726"/>
    <x v="1"/>
    <x v="1"/>
    <x v="1"/>
    <s v="MWh"/>
  </r>
  <r>
    <x v="8"/>
    <x v="1"/>
    <x v="20"/>
    <x v="1"/>
    <n v="34.799999999999997"/>
    <n v="10206"/>
    <x v="1"/>
    <x v="1"/>
    <x v="1"/>
    <s v="MWh"/>
  </r>
  <r>
    <x v="8"/>
    <x v="0"/>
    <x v="0"/>
    <x v="1"/>
    <n v="0.9"/>
    <n v="250"/>
    <x v="1"/>
    <x v="0"/>
    <x v="2"/>
    <s v="MWh"/>
  </r>
  <r>
    <x v="8"/>
    <x v="0"/>
    <x v="0"/>
    <x v="0"/>
    <n v="19343.7"/>
    <n v="6037846"/>
    <x v="0"/>
    <x v="0"/>
    <x v="2"/>
    <s v="MWh"/>
  </r>
  <r>
    <x v="8"/>
    <x v="1"/>
    <x v="1"/>
    <x v="1"/>
    <n v="3744.3"/>
    <n v="968280"/>
    <x v="1"/>
    <x v="1"/>
    <x v="2"/>
    <s v="MWh"/>
  </r>
  <r>
    <x v="8"/>
    <x v="1"/>
    <x v="2"/>
    <x v="1"/>
    <n v="6.9"/>
    <n v="2233"/>
    <x v="1"/>
    <x v="2"/>
    <x v="2"/>
    <s v="MWh"/>
  </r>
  <r>
    <x v="8"/>
    <x v="0"/>
    <x v="3"/>
    <x v="1"/>
    <n v="3"/>
    <n v="1118"/>
    <x v="1"/>
    <x v="0"/>
    <x v="2"/>
    <s v="MWh"/>
  </r>
  <r>
    <x v="8"/>
    <x v="0"/>
    <x v="3"/>
    <x v="0"/>
    <n v="10"/>
    <n v="5680"/>
    <x v="0"/>
    <x v="0"/>
    <x v="2"/>
    <s v="MWh"/>
  </r>
  <r>
    <x v="8"/>
    <x v="0"/>
    <x v="4"/>
    <x v="1"/>
    <n v="445.9"/>
    <n v="116302"/>
    <x v="1"/>
    <x v="3"/>
    <x v="2"/>
    <s v="MWh"/>
  </r>
  <r>
    <x v="8"/>
    <x v="0"/>
    <x v="5"/>
    <x v="1"/>
    <n v="84.8"/>
    <n v="15267"/>
    <x v="1"/>
    <x v="4"/>
    <x v="2"/>
    <s v="MWh"/>
  </r>
  <r>
    <x v="8"/>
    <x v="0"/>
    <x v="5"/>
    <x v="0"/>
    <n v="2947.6"/>
    <n v="953920"/>
    <x v="0"/>
    <x v="4"/>
    <x v="2"/>
    <s v="MWh"/>
  </r>
  <r>
    <x v="8"/>
    <x v="0"/>
    <x v="7"/>
    <x v="1"/>
    <n v="13.7"/>
    <n v="4374"/>
    <x v="1"/>
    <x v="6"/>
    <x v="2"/>
    <s v="MWh"/>
  </r>
  <r>
    <x v="8"/>
    <x v="0"/>
    <x v="7"/>
    <x v="0"/>
    <n v="2017.8"/>
    <n v="598685"/>
    <x v="0"/>
    <x v="6"/>
    <x v="2"/>
    <s v="MWh"/>
  </r>
  <r>
    <x v="8"/>
    <x v="1"/>
    <x v="8"/>
    <x v="1"/>
    <n v="48.9"/>
    <n v="15917"/>
    <x v="1"/>
    <x v="2"/>
    <x v="2"/>
    <s v="MWh"/>
  </r>
  <r>
    <x v="8"/>
    <x v="1"/>
    <x v="9"/>
    <x v="1"/>
    <n v="1.9"/>
    <n v="843"/>
    <x v="1"/>
    <x v="1"/>
    <x v="2"/>
    <s v="MWh"/>
  </r>
  <r>
    <x v="8"/>
    <x v="2"/>
    <x v="13"/>
    <x v="1"/>
    <n v="1020.6"/>
    <n v="279400"/>
    <x v="1"/>
    <x v="7"/>
    <x v="2"/>
    <s v="MWh"/>
  </r>
  <r>
    <x v="8"/>
    <x v="1"/>
    <x v="14"/>
    <x v="1"/>
    <n v="5.0999999999999996"/>
    <n v="1489"/>
    <x v="1"/>
    <x v="2"/>
    <x v="2"/>
    <s v="MWh"/>
  </r>
  <r>
    <x v="8"/>
    <x v="1"/>
    <x v="15"/>
    <x v="1"/>
    <n v="37.5"/>
    <n v="10892"/>
    <x v="1"/>
    <x v="8"/>
    <x v="2"/>
    <s v="MWh"/>
  </r>
  <r>
    <x v="8"/>
    <x v="2"/>
    <x v="16"/>
    <x v="1"/>
    <n v="460"/>
    <n v="115600"/>
    <x v="1"/>
    <x v="5"/>
    <x v="2"/>
    <s v="MWh"/>
  </r>
  <r>
    <x v="8"/>
    <x v="1"/>
    <x v="17"/>
    <x v="1"/>
    <n v="343.4"/>
    <n v="110953"/>
    <x v="1"/>
    <x v="8"/>
    <x v="2"/>
    <s v="MWh"/>
  </r>
  <r>
    <x v="8"/>
    <x v="1"/>
    <x v="19"/>
    <x v="1"/>
    <n v="2277"/>
    <n v="603385"/>
    <x v="1"/>
    <x v="1"/>
    <x v="2"/>
    <s v="MWh"/>
  </r>
  <r>
    <x v="8"/>
    <x v="1"/>
    <x v="20"/>
    <x v="1"/>
    <n v="47.9"/>
    <n v="13605"/>
    <x v="1"/>
    <x v="1"/>
    <x v="2"/>
    <s v="MWh"/>
  </r>
  <r>
    <x v="8"/>
    <x v="0"/>
    <x v="0"/>
    <x v="0"/>
    <n v="19317.099999999999"/>
    <n v="6127012"/>
    <x v="0"/>
    <x v="0"/>
    <x v="3"/>
    <s v="MWh"/>
  </r>
  <r>
    <x v="8"/>
    <x v="1"/>
    <x v="1"/>
    <x v="1"/>
    <n v="2091.3000000000002"/>
    <n v="545110"/>
    <x v="1"/>
    <x v="1"/>
    <x v="3"/>
    <s v="MWh"/>
  </r>
  <r>
    <x v="8"/>
    <x v="1"/>
    <x v="2"/>
    <x v="1"/>
    <n v="18.2"/>
    <n v="5495"/>
    <x v="1"/>
    <x v="2"/>
    <x v="3"/>
    <s v="MWh"/>
  </r>
  <r>
    <x v="8"/>
    <x v="0"/>
    <x v="3"/>
    <x v="1"/>
    <n v="0.5"/>
    <n v="240"/>
    <x v="1"/>
    <x v="0"/>
    <x v="3"/>
    <s v="MWh"/>
  </r>
  <r>
    <x v="8"/>
    <x v="0"/>
    <x v="3"/>
    <x v="0"/>
    <n v="9"/>
    <n v="10260"/>
    <x v="0"/>
    <x v="0"/>
    <x v="3"/>
    <s v="MWh"/>
  </r>
  <r>
    <x v="8"/>
    <x v="0"/>
    <x v="4"/>
    <x v="1"/>
    <n v="429.3"/>
    <n v="110872"/>
    <x v="1"/>
    <x v="3"/>
    <x v="3"/>
    <s v="MWh"/>
  </r>
  <r>
    <x v="8"/>
    <x v="0"/>
    <x v="5"/>
    <x v="1"/>
    <n v="37.799999999999997"/>
    <n v="8708"/>
    <x v="1"/>
    <x v="4"/>
    <x v="3"/>
    <s v="MWh"/>
  </r>
  <r>
    <x v="8"/>
    <x v="0"/>
    <x v="5"/>
    <x v="0"/>
    <n v="2899.9"/>
    <n v="954078"/>
    <x v="0"/>
    <x v="4"/>
    <x v="3"/>
    <s v="MWh"/>
  </r>
  <r>
    <x v="8"/>
    <x v="0"/>
    <x v="7"/>
    <x v="1"/>
    <n v="99.5"/>
    <n v="17890"/>
    <x v="1"/>
    <x v="6"/>
    <x v="3"/>
    <s v="MWh"/>
  </r>
  <r>
    <x v="8"/>
    <x v="0"/>
    <x v="7"/>
    <x v="0"/>
    <n v="1794.1"/>
    <n v="520284"/>
    <x v="0"/>
    <x v="6"/>
    <x v="3"/>
    <s v="MWh"/>
  </r>
  <r>
    <x v="8"/>
    <x v="1"/>
    <x v="8"/>
    <x v="1"/>
    <n v="86.3"/>
    <n v="24779"/>
    <x v="1"/>
    <x v="2"/>
    <x v="3"/>
    <s v="MWh"/>
  </r>
  <r>
    <x v="8"/>
    <x v="1"/>
    <x v="9"/>
    <x v="1"/>
    <n v="1.3"/>
    <n v="455"/>
    <x v="1"/>
    <x v="1"/>
    <x v="3"/>
    <s v="MWh"/>
  </r>
  <r>
    <x v="8"/>
    <x v="1"/>
    <x v="10"/>
    <x v="1"/>
    <n v="0"/>
    <n v="8"/>
    <x v="1"/>
    <x v="2"/>
    <x v="3"/>
    <s v="MWh"/>
  </r>
  <r>
    <x v="8"/>
    <x v="1"/>
    <x v="11"/>
    <x v="1"/>
    <n v="0"/>
    <n v="14"/>
    <x v="1"/>
    <x v="2"/>
    <x v="3"/>
    <s v="MWh"/>
  </r>
  <r>
    <x v="8"/>
    <x v="2"/>
    <x v="13"/>
    <x v="1"/>
    <n v="1010.3"/>
    <n v="272800"/>
    <x v="1"/>
    <x v="7"/>
    <x v="3"/>
    <s v="MWh"/>
  </r>
  <r>
    <x v="8"/>
    <x v="1"/>
    <x v="14"/>
    <x v="1"/>
    <n v="11.9"/>
    <n v="3682"/>
    <x v="1"/>
    <x v="2"/>
    <x v="3"/>
    <s v="MWh"/>
  </r>
  <r>
    <x v="8"/>
    <x v="1"/>
    <x v="15"/>
    <x v="1"/>
    <n v="41.7"/>
    <n v="11994"/>
    <x v="1"/>
    <x v="8"/>
    <x v="3"/>
    <s v="MWh"/>
  </r>
  <r>
    <x v="8"/>
    <x v="2"/>
    <x v="16"/>
    <x v="1"/>
    <n v="424.1"/>
    <n v="105400"/>
    <x v="1"/>
    <x v="5"/>
    <x v="3"/>
    <s v="MWh"/>
  </r>
  <r>
    <x v="8"/>
    <x v="1"/>
    <x v="17"/>
    <x v="1"/>
    <n v="341.6"/>
    <n v="103671"/>
    <x v="1"/>
    <x v="8"/>
    <x v="3"/>
    <s v="MWh"/>
  </r>
  <r>
    <x v="8"/>
    <x v="1"/>
    <x v="19"/>
    <x v="1"/>
    <n v="2137.1999999999998"/>
    <n v="569788"/>
    <x v="1"/>
    <x v="1"/>
    <x v="3"/>
    <s v="MWh"/>
  </r>
  <r>
    <x v="8"/>
    <x v="1"/>
    <x v="20"/>
    <x v="1"/>
    <n v="63.7"/>
    <n v="17463"/>
    <x v="1"/>
    <x v="1"/>
    <x v="3"/>
    <s v="MWh"/>
  </r>
  <r>
    <x v="8"/>
    <x v="0"/>
    <x v="0"/>
    <x v="1"/>
    <n v="0.3"/>
    <n v="100"/>
    <x v="1"/>
    <x v="0"/>
    <x v="4"/>
    <s v="MWh"/>
  </r>
  <r>
    <x v="8"/>
    <x v="0"/>
    <x v="0"/>
    <x v="0"/>
    <n v="21648.1"/>
    <n v="7217229"/>
    <x v="0"/>
    <x v="0"/>
    <x v="4"/>
    <s v="MWh"/>
  </r>
  <r>
    <x v="8"/>
    <x v="1"/>
    <x v="1"/>
    <x v="1"/>
    <n v="1308.5999999999999"/>
    <n v="350242"/>
    <x v="1"/>
    <x v="1"/>
    <x v="4"/>
    <s v="MWh"/>
  </r>
  <r>
    <x v="8"/>
    <x v="1"/>
    <x v="2"/>
    <x v="1"/>
    <n v="12.8"/>
    <n v="4075"/>
    <x v="1"/>
    <x v="2"/>
    <x v="4"/>
    <s v="MWh"/>
  </r>
  <r>
    <x v="8"/>
    <x v="0"/>
    <x v="3"/>
    <x v="0"/>
    <n v="170"/>
    <n v="141620"/>
    <x v="0"/>
    <x v="0"/>
    <x v="4"/>
    <s v="MWh"/>
  </r>
  <r>
    <x v="8"/>
    <x v="0"/>
    <x v="4"/>
    <x v="1"/>
    <n v="462.1"/>
    <n v="117599"/>
    <x v="1"/>
    <x v="3"/>
    <x v="4"/>
    <s v="MWh"/>
  </r>
  <r>
    <x v="8"/>
    <x v="0"/>
    <x v="5"/>
    <x v="1"/>
    <n v="27.7"/>
    <n v="7905"/>
    <x v="1"/>
    <x v="4"/>
    <x v="4"/>
    <s v="MWh"/>
  </r>
  <r>
    <x v="8"/>
    <x v="0"/>
    <x v="5"/>
    <x v="0"/>
    <n v="3033.3"/>
    <n v="1001925"/>
    <x v="0"/>
    <x v="4"/>
    <x v="4"/>
    <s v="MWh"/>
  </r>
  <r>
    <x v="8"/>
    <x v="0"/>
    <x v="7"/>
    <x v="1"/>
    <n v="172.2"/>
    <n v="28757"/>
    <x v="1"/>
    <x v="6"/>
    <x v="4"/>
    <s v="MWh"/>
  </r>
  <r>
    <x v="8"/>
    <x v="0"/>
    <x v="7"/>
    <x v="0"/>
    <n v="1799.3"/>
    <n v="513556"/>
    <x v="0"/>
    <x v="6"/>
    <x v="4"/>
    <s v="MWh"/>
  </r>
  <r>
    <x v="8"/>
    <x v="1"/>
    <x v="8"/>
    <x v="1"/>
    <n v="63.8"/>
    <n v="23401"/>
    <x v="1"/>
    <x v="2"/>
    <x v="4"/>
    <s v="MWh"/>
  </r>
  <r>
    <x v="8"/>
    <x v="1"/>
    <x v="9"/>
    <x v="1"/>
    <n v="1.3"/>
    <n v="455"/>
    <x v="1"/>
    <x v="1"/>
    <x v="4"/>
    <s v="MWh"/>
  </r>
  <r>
    <x v="8"/>
    <x v="1"/>
    <x v="10"/>
    <x v="1"/>
    <n v="0.3"/>
    <n v="237"/>
    <x v="1"/>
    <x v="2"/>
    <x v="4"/>
    <s v="MWh"/>
  </r>
  <r>
    <x v="8"/>
    <x v="1"/>
    <x v="11"/>
    <x v="1"/>
    <n v="0.6"/>
    <n v="165"/>
    <x v="1"/>
    <x v="2"/>
    <x v="4"/>
    <s v="MWh"/>
  </r>
  <r>
    <x v="8"/>
    <x v="2"/>
    <x v="13"/>
    <x v="1"/>
    <n v="1020.1"/>
    <n v="286350"/>
    <x v="1"/>
    <x v="7"/>
    <x v="4"/>
    <s v="MWh"/>
  </r>
  <r>
    <x v="8"/>
    <x v="1"/>
    <x v="14"/>
    <x v="1"/>
    <n v="4.3"/>
    <n v="1494"/>
    <x v="1"/>
    <x v="2"/>
    <x v="4"/>
    <s v="MWh"/>
  </r>
  <r>
    <x v="8"/>
    <x v="1"/>
    <x v="15"/>
    <x v="1"/>
    <n v="55.4"/>
    <n v="15764"/>
    <x v="1"/>
    <x v="8"/>
    <x v="4"/>
    <s v="MWh"/>
  </r>
  <r>
    <x v="8"/>
    <x v="2"/>
    <x v="16"/>
    <x v="1"/>
    <n v="452.5"/>
    <n v="112000"/>
    <x v="1"/>
    <x v="5"/>
    <x v="4"/>
    <s v="MWh"/>
  </r>
  <r>
    <x v="8"/>
    <x v="1"/>
    <x v="17"/>
    <x v="1"/>
    <n v="395"/>
    <n v="119230"/>
    <x v="1"/>
    <x v="8"/>
    <x v="4"/>
    <s v="MWh"/>
  </r>
  <r>
    <x v="8"/>
    <x v="1"/>
    <x v="19"/>
    <x v="1"/>
    <n v="1724.2"/>
    <n v="458884"/>
    <x v="1"/>
    <x v="1"/>
    <x v="4"/>
    <s v="MWh"/>
  </r>
  <r>
    <x v="8"/>
    <x v="1"/>
    <x v="20"/>
    <x v="1"/>
    <n v="38.299999999999997"/>
    <n v="10696"/>
    <x v="1"/>
    <x v="1"/>
    <x v="4"/>
    <s v="MWh"/>
  </r>
  <r>
    <x v="8"/>
    <x v="0"/>
    <x v="0"/>
    <x v="1"/>
    <n v="2.4"/>
    <n v="650"/>
    <x v="1"/>
    <x v="0"/>
    <x v="5"/>
    <s v="MWh"/>
  </r>
  <r>
    <x v="8"/>
    <x v="0"/>
    <x v="0"/>
    <x v="0"/>
    <n v="22726.7"/>
    <n v="7460569"/>
    <x v="0"/>
    <x v="0"/>
    <x v="5"/>
    <s v="MWh"/>
  </r>
  <r>
    <x v="8"/>
    <x v="1"/>
    <x v="1"/>
    <x v="1"/>
    <n v="1549.7"/>
    <n v="412828"/>
    <x v="1"/>
    <x v="1"/>
    <x v="5"/>
    <s v="MWh"/>
  </r>
  <r>
    <x v="8"/>
    <x v="1"/>
    <x v="2"/>
    <x v="1"/>
    <n v="16.399999999999999"/>
    <n v="5325"/>
    <x v="1"/>
    <x v="2"/>
    <x v="5"/>
    <s v="MWh"/>
  </r>
  <r>
    <x v="8"/>
    <x v="0"/>
    <x v="3"/>
    <x v="0"/>
    <n v="12"/>
    <n v="11120"/>
    <x v="0"/>
    <x v="0"/>
    <x v="5"/>
    <s v="MWh"/>
  </r>
  <r>
    <x v="8"/>
    <x v="0"/>
    <x v="4"/>
    <x v="1"/>
    <n v="467"/>
    <n v="118878"/>
    <x v="1"/>
    <x v="3"/>
    <x v="5"/>
    <s v="MWh"/>
  </r>
  <r>
    <x v="8"/>
    <x v="0"/>
    <x v="5"/>
    <x v="1"/>
    <n v="100.8"/>
    <n v="18421"/>
    <x v="1"/>
    <x v="4"/>
    <x v="5"/>
    <s v="MWh"/>
  </r>
  <r>
    <x v="8"/>
    <x v="0"/>
    <x v="5"/>
    <x v="0"/>
    <n v="3095.9"/>
    <n v="1059035"/>
    <x v="0"/>
    <x v="4"/>
    <x v="5"/>
    <s v="MWh"/>
  </r>
  <r>
    <x v="8"/>
    <x v="0"/>
    <x v="7"/>
    <x v="1"/>
    <n v="80.5"/>
    <n v="13122"/>
    <x v="1"/>
    <x v="6"/>
    <x v="5"/>
    <s v="MWh"/>
  </r>
  <r>
    <x v="8"/>
    <x v="0"/>
    <x v="7"/>
    <x v="0"/>
    <n v="1668.2"/>
    <n v="501690"/>
    <x v="0"/>
    <x v="6"/>
    <x v="5"/>
    <s v="MWh"/>
  </r>
  <r>
    <x v="8"/>
    <x v="1"/>
    <x v="8"/>
    <x v="1"/>
    <n v="74.2"/>
    <n v="23881"/>
    <x v="1"/>
    <x v="2"/>
    <x v="5"/>
    <s v="MWh"/>
  </r>
  <r>
    <x v="8"/>
    <x v="1"/>
    <x v="9"/>
    <x v="1"/>
    <n v="0.2"/>
    <n v="157"/>
    <x v="1"/>
    <x v="1"/>
    <x v="5"/>
    <s v="MWh"/>
  </r>
  <r>
    <x v="8"/>
    <x v="1"/>
    <x v="10"/>
    <x v="1"/>
    <n v="1"/>
    <n v="813"/>
    <x v="1"/>
    <x v="2"/>
    <x v="5"/>
    <s v="MWh"/>
  </r>
  <r>
    <x v="8"/>
    <x v="1"/>
    <x v="11"/>
    <x v="1"/>
    <n v="5.0999999999999996"/>
    <n v="1475"/>
    <x v="1"/>
    <x v="2"/>
    <x v="5"/>
    <s v="MWh"/>
  </r>
  <r>
    <x v="8"/>
    <x v="1"/>
    <x v="12"/>
    <x v="1"/>
    <n v="0.7"/>
    <n v="400"/>
    <x v="1"/>
    <x v="1"/>
    <x v="5"/>
    <s v="MWh"/>
  </r>
  <r>
    <x v="8"/>
    <x v="2"/>
    <x v="13"/>
    <x v="1"/>
    <n v="605.70000000000005"/>
    <n v="174600"/>
    <x v="1"/>
    <x v="7"/>
    <x v="5"/>
    <s v="MWh"/>
  </r>
  <r>
    <x v="8"/>
    <x v="1"/>
    <x v="14"/>
    <x v="1"/>
    <n v="1.1000000000000001"/>
    <n v="419"/>
    <x v="1"/>
    <x v="2"/>
    <x v="5"/>
    <s v="MWh"/>
  </r>
  <r>
    <x v="8"/>
    <x v="1"/>
    <x v="15"/>
    <x v="1"/>
    <n v="58.4"/>
    <n v="16422"/>
    <x v="1"/>
    <x v="8"/>
    <x v="5"/>
    <s v="MWh"/>
  </r>
  <r>
    <x v="8"/>
    <x v="2"/>
    <x v="16"/>
    <x v="1"/>
    <n v="455.9"/>
    <n v="114600"/>
    <x v="1"/>
    <x v="5"/>
    <x v="5"/>
    <s v="MWh"/>
  </r>
  <r>
    <x v="8"/>
    <x v="1"/>
    <x v="17"/>
    <x v="1"/>
    <n v="387.7"/>
    <n v="115262"/>
    <x v="1"/>
    <x v="8"/>
    <x v="5"/>
    <s v="MWh"/>
  </r>
  <r>
    <x v="8"/>
    <x v="1"/>
    <x v="19"/>
    <x v="1"/>
    <n v="2141.6999999999998"/>
    <n v="574589"/>
    <x v="1"/>
    <x v="1"/>
    <x v="5"/>
    <s v="MWh"/>
  </r>
  <r>
    <x v="8"/>
    <x v="1"/>
    <x v="20"/>
    <x v="1"/>
    <n v="5.3"/>
    <n v="1912"/>
    <x v="1"/>
    <x v="1"/>
    <x v="5"/>
    <s v="MWh"/>
  </r>
  <r>
    <x v="8"/>
    <x v="0"/>
    <x v="0"/>
    <x v="1"/>
    <n v="0.9"/>
    <n v="240"/>
    <x v="1"/>
    <x v="0"/>
    <x v="6"/>
    <s v="MWh"/>
  </r>
  <r>
    <x v="8"/>
    <x v="0"/>
    <x v="0"/>
    <x v="0"/>
    <n v="22224.1"/>
    <n v="7139232"/>
    <x v="0"/>
    <x v="0"/>
    <x v="6"/>
    <s v="MWh"/>
  </r>
  <r>
    <x v="8"/>
    <x v="1"/>
    <x v="1"/>
    <x v="1"/>
    <n v="1820.5"/>
    <n v="489842"/>
    <x v="1"/>
    <x v="1"/>
    <x v="6"/>
    <s v="MWh"/>
  </r>
  <r>
    <x v="8"/>
    <x v="1"/>
    <x v="2"/>
    <x v="1"/>
    <n v="25.2"/>
    <n v="7530"/>
    <x v="1"/>
    <x v="2"/>
    <x v="6"/>
    <s v="MWh"/>
  </r>
  <r>
    <x v="8"/>
    <x v="0"/>
    <x v="3"/>
    <x v="0"/>
    <n v="208"/>
    <n v="173840"/>
    <x v="0"/>
    <x v="0"/>
    <x v="6"/>
    <s v="MWh"/>
  </r>
  <r>
    <x v="8"/>
    <x v="0"/>
    <x v="4"/>
    <x v="1"/>
    <n v="423.5"/>
    <n v="109095"/>
    <x v="1"/>
    <x v="3"/>
    <x v="6"/>
    <s v="MWh"/>
  </r>
  <r>
    <x v="8"/>
    <x v="0"/>
    <x v="5"/>
    <x v="1"/>
    <n v="2.6"/>
    <n v="768"/>
    <x v="1"/>
    <x v="4"/>
    <x v="6"/>
    <s v="MWh"/>
  </r>
  <r>
    <x v="8"/>
    <x v="0"/>
    <x v="5"/>
    <x v="0"/>
    <n v="3008.1"/>
    <n v="1061571"/>
    <x v="0"/>
    <x v="4"/>
    <x v="6"/>
    <s v="MWh"/>
  </r>
  <r>
    <x v="8"/>
    <x v="0"/>
    <x v="7"/>
    <x v="1"/>
    <n v="13"/>
    <n v="4050"/>
    <x v="1"/>
    <x v="6"/>
    <x v="6"/>
    <s v="MWh"/>
  </r>
  <r>
    <x v="8"/>
    <x v="0"/>
    <x v="7"/>
    <x v="0"/>
    <n v="1372.5"/>
    <n v="417322"/>
    <x v="0"/>
    <x v="6"/>
    <x v="6"/>
    <s v="MWh"/>
  </r>
  <r>
    <x v="8"/>
    <x v="1"/>
    <x v="8"/>
    <x v="1"/>
    <n v="54.8"/>
    <n v="16499"/>
    <x v="1"/>
    <x v="2"/>
    <x v="6"/>
    <s v="MWh"/>
  </r>
  <r>
    <x v="8"/>
    <x v="1"/>
    <x v="10"/>
    <x v="1"/>
    <n v="0.7"/>
    <n v="311"/>
    <x v="1"/>
    <x v="2"/>
    <x v="6"/>
    <s v="MWh"/>
  </r>
  <r>
    <x v="8"/>
    <x v="1"/>
    <x v="11"/>
    <x v="1"/>
    <n v="2.2000000000000002"/>
    <n v="633"/>
    <x v="1"/>
    <x v="2"/>
    <x v="6"/>
    <s v="MWh"/>
  </r>
  <r>
    <x v="8"/>
    <x v="1"/>
    <x v="12"/>
    <x v="1"/>
    <n v="2.5"/>
    <n v="720"/>
    <x v="1"/>
    <x v="1"/>
    <x v="6"/>
    <s v="MWh"/>
  </r>
  <r>
    <x v="8"/>
    <x v="2"/>
    <x v="13"/>
    <x v="1"/>
    <n v="731.2"/>
    <n v="205200"/>
    <x v="1"/>
    <x v="7"/>
    <x v="6"/>
    <s v="MWh"/>
  </r>
  <r>
    <x v="8"/>
    <x v="1"/>
    <x v="14"/>
    <x v="1"/>
    <n v="3.7"/>
    <n v="1348"/>
    <x v="1"/>
    <x v="2"/>
    <x v="6"/>
    <s v="MWh"/>
  </r>
  <r>
    <x v="8"/>
    <x v="1"/>
    <x v="15"/>
    <x v="1"/>
    <n v="68"/>
    <n v="18957"/>
    <x v="1"/>
    <x v="8"/>
    <x v="6"/>
    <s v="MWh"/>
  </r>
  <r>
    <x v="8"/>
    <x v="2"/>
    <x v="16"/>
    <x v="1"/>
    <n v="415"/>
    <n v="106400"/>
    <x v="1"/>
    <x v="5"/>
    <x v="6"/>
    <s v="MWh"/>
  </r>
  <r>
    <x v="8"/>
    <x v="1"/>
    <x v="17"/>
    <x v="1"/>
    <n v="378.6"/>
    <n v="114683"/>
    <x v="1"/>
    <x v="8"/>
    <x v="6"/>
    <s v="MWh"/>
  </r>
  <r>
    <x v="8"/>
    <x v="1"/>
    <x v="19"/>
    <x v="1"/>
    <n v="1948.5"/>
    <n v="522708"/>
    <x v="1"/>
    <x v="1"/>
    <x v="6"/>
    <s v="MWh"/>
  </r>
  <r>
    <x v="8"/>
    <x v="1"/>
    <x v="20"/>
    <x v="1"/>
    <n v="20.3"/>
    <n v="6171"/>
    <x v="1"/>
    <x v="1"/>
    <x v="6"/>
    <s v="MWh"/>
  </r>
  <r>
    <x v="8"/>
    <x v="0"/>
    <x v="0"/>
    <x v="1"/>
    <n v="13.8"/>
    <n v="3402"/>
    <x v="1"/>
    <x v="0"/>
    <x v="7"/>
    <s v="MWh"/>
  </r>
  <r>
    <x v="8"/>
    <x v="0"/>
    <x v="0"/>
    <x v="0"/>
    <n v="22074.400000000001"/>
    <n v="7020626"/>
    <x v="0"/>
    <x v="0"/>
    <x v="7"/>
    <s v="MWh"/>
  </r>
  <r>
    <x v="8"/>
    <x v="1"/>
    <x v="1"/>
    <x v="1"/>
    <n v="2070.2089999999998"/>
    <n v="554282"/>
    <x v="1"/>
    <x v="1"/>
    <x v="7"/>
    <s v="MWh"/>
  </r>
  <r>
    <x v="8"/>
    <x v="1"/>
    <x v="2"/>
    <x v="1"/>
    <n v="29.202999999999999"/>
    <n v="9608"/>
    <x v="1"/>
    <x v="2"/>
    <x v="7"/>
    <s v="MWh"/>
  </r>
  <r>
    <x v="8"/>
    <x v="0"/>
    <x v="3"/>
    <x v="0"/>
    <n v="139.9"/>
    <n v="139433"/>
    <x v="0"/>
    <x v="0"/>
    <x v="7"/>
    <s v="MWh"/>
  </r>
  <r>
    <x v="8"/>
    <x v="0"/>
    <x v="4"/>
    <x v="1"/>
    <n v="433.31599999999997"/>
    <n v="110739"/>
    <x v="1"/>
    <x v="3"/>
    <x v="7"/>
    <s v="MWh"/>
  </r>
  <r>
    <x v="8"/>
    <x v="0"/>
    <x v="5"/>
    <x v="1"/>
    <n v="55.040999999999997"/>
    <n v="14422"/>
    <x v="1"/>
    <x v="4"/>
    <x v="7"/>
    <s v="MWh"/>
  </r>
  <r>
    <x v="8"/>
    <x v="0"/>
    <x v="5"/>
    <x v="0"/>
    <n v="2988.42"/>
    <n v="1070502"/>
    <x v="0"/>
    <x v="4"/>
    <x v="7"/>
    <s v="MWh"/>
  </r>
  <r>
    <x v="8"/>
    <x v="0"/>
    <x v="7"/>
    <x v="1"/>
    <n v="26.28"/>
    <n v="6237"/>
    <x v="1"/>
    <x v="6"/>
    <x v="7"/>
    <s v="MWh"/>
  </r>
  <r>
    <x v="8"/>
    <x v="0"/>
    <x v="7"/>
    <x v="0"/>
    <n v="1791.9110000000001"/>
    <n v="541491"/>
    <x v="0"/>
    <x v="6"/>
    <x v="7"/>
    <s v="MWh"/>
  </r>
  <r>
    <x v="8"/>
    <x v="1"/>
    <x v="8"/>
    <x v="1"/>
    <n v="44.612000000000002"/>
    <n v="13846"/>
    <x v="1"/>
    <x v="2"/>
    <x v="7"/>
    <s v="MWh"/>
  </r>
  <r>
    <x v="8"/>
    <x v="1"/>
    <x v="9"/>
    <x v="1"/>
    <n v="8.0670000000000002"/>
    <n v="2852"/>
    <x v="1"/>
    <x v="1"/>
    <x v="7"/>
    <s v="MWh"/>
  </r>
  <r>
    <x v="8"/>
    <x v="1"/>
    <x v="10"/>
    <x v="1"/>
    <n v="2.5750000000000002"/>
    <n v="2040"/>
    <x v="1"/>
    <x v="2"/>
    <x v="7"/>
    <s v="MWh"/>
  </r>
  <r>
    <x v="8"/>
    <x v="1"/>
    <x v="11"/>
    <x v="1"/>
    <n v="12.106999999999999"/>
    <n v="3532"/>
    <x v="1"/>
    <x v="2"/>
    <x v="7"/>
    <s v="MWh"/>
  </r>
  <r>
    <x v="8"/>
    <x v="2"/>
    <x v="13"/>
    <x v="1"/>
    <n v="698.23800000000006"/>
    <n v="199050"/>
    <x v="1"/>
    <x v="7"/>
    <x v="7"/>
    <s v="MWh"/>
  </r>
  <r>
    <x v="8"/>
    <x v="1"/>
    <x v="14"/>
    <x v="1"/>
    <n v="8.9260000000000002"/>
    <n v="3160"/>
    <x v="1"/>
    <x v="2"/>
    <x v="7"/>
    <s v="MWh"/>
  </r>
  <r>
    <x v="8"/>
    <x v="1"/>
    <x v="15"/>
    <x v="1"/>
    <n v="62.622999999999998"/>
    <n v="17557"/>
    <x v="1"/>
    <x v="8"/>
    <x v="7"/>
    <s v="MWh"/>
  </r>
  <r>
    <x v="8"/>
    <x v="2"/>
    <x v="16"/>
    <x v="1"/>
    <n v="403.95600000000002"/>
    <n v="101200"/>
    <x v="1"/>
    <x v="5"/>
    <x v="7"/>
    <s v="MWh"/>
  </r>
  <r>
    <x v="8"/>
    <x v="1"/>
    <x v="17"/>
    <x v="1"/>
    <n v="372.99099999999999"/>
    <n v="113399"/>
    <x v="1"/>
    <x v="8"/>
    <x v="7"/>
    <s v="MWh"/>
  </r>
  <r>
    <x v="8"/>
    <x v="1"/>
    <x v="19"/>
    <x v="1"/>
    <n v="1736.4169999999999"/>
    <n v="464735"/>
    <x v="1"/>
    <x v="1"/>
    <x v="7"/>
    <s v="MWh"/>
  </r>
  <r>
    <x v="8"/>
    <x v="1"/>
    <x v="20"/>
    <x v="1"/>
    <n v="26.859000000000002"/>
    <n v="8057"/>
    <x v="1"/>
    <x v="1"/>
    <x v="7"/>
    <s v="MWh"/>
  </r>
  <r>
    <x v="8"/>
    <x v="0"/>
    <x v="0"/>
    <x v="1"/>
    <n v="9.08"/>
    <n v="2385"/>
    <x v="1"/>
    <x v="0"/>
    <x v="8"/>
    <s v="MWh"/>
  </r>
  <r>
    <x v="8"/>
    <x v="0"/>
    <x v="0"/>
    <x v="0"/>
    <n v="20780.400000000001"/>
    <n v="6511723"/>
    <x v="0"/>
    <x v="0"/>
    <x v="8"/>
    <s v="MWh"/>
  </r>
  <r>
    <x v="8"/>
    <x v="1"/>
    <x v="1"/>
    <x v="1"/>
    <n v="1768.691"/>
    <n v="475625"/>
    <x v="1"/>
    <x v="1"/>
    <x v="8"/>
    <s v="MWh"/>
  </r>
  <r>
    <x v="8"/>
    <x v="1"/>
    <x v="2"/>
    <x v="1"/>
    <n v="14.173999999999999"/>
    <n v="4665"/>
    <x v="1"/>
    <x v="2"/>
    <x v="8"/>
    <s v="MWh"/>
  </r>
  <r>
    <x v="8"/>
    <x v="0"/>
    <x v="3"/>
    <x v="1"/>
    <n v="8.5"/>
    <n v="2896"/>
    <x v="1"/>
    <x v="0"/>
    <x v="8"/>
    <s v="MWh"/>
  </r>
  <r>
    <x v="8"/>
    <x v="0"/>
    <x v="3"/>
    <x v="0"/>
    <n v="217"/>
    <n v="194390"/>
    <x v="0"/>
    <x v="0"/>
    <x v="8"/>
    <s v="MWh"/>
  </r>
  <r>
    <x v="8"/>
    <x v="0"/>
    <x v="4"/>
    <x v="1"/>
    <n v="395.72300000000001"/>
    <n v="100856"/>
    <x v="1"/>
    <x v="3"/>
    <x v="8"/>
    <s v="MWh"/>
  </r>
  <r>
    <x v="8"/>
    <x v="0"/>
    <x v="5"/>
    <x v="1"/>
    <n v="146.52500000000001"/>
    <n v="52424"/>
    <x v="1"/>
    <x v="4"/>
    <x v="8"/>
    <s v="MWh"/>
  </r>
  <r>
    <x v="8"/>
    <x v="0"/>
    <x v="5"/>
    <x v="0"/>
    <n v="2727.91"/>
    <n v="1029156"/>
    <x v="0"/>
    <x v="4"/>
    <x v="8"/>
    <s v="MWh"/>
  </r>
  <r>
    <x v="8"/>
    <x v="0"/>
    <x v="7"/>
    <x v="1"/>
    <n v="55.718000000000004"/>
    <n v="10854"/>
    <x v="1"/>
    <x v="6"/>
    <x v="8"/>
    <s v="MWh"/>
  </r>
  <r>
    <x v="8"/>
    <x v="0"/>
    <x v="7"/>
    <x v="0"/>
    <n v="1827.481"/>
    <n v="561648"/>
    <x v="0"/>
    <x v="6"/>
    <x v="8"/>
    <s v="MWh"/>
  </r>
  <r>
    <x v="8"/>
    <x v="1"/>
    <x v="8"/>
    <x v="1"/>
    <n v="59.194000000000003"/>
    <n v="18871"/>
    <x v="1"/>
    <x v="2"/>
    <x v="8"/>
    <s v="MWh"/>
  </r>
  <r>
    <x v="8"/>
    <x v="1"/>
    <x v="9"/>
    <x v="1"/>
    <n v="0.497"/>
    <n v="202"/>
    <x v="1"/>
    <x v="1"/>
    <x v="8"/>
    <s v="MWh"/>
  </r>
  <r>
    <x v="8"/>
    <x v="1"/>
    <x v="10"/>
    <x v="1"/>
    <n v="0.28299999999999997"/>
    <n v="126"/>
    <x v="1"/>
    <x v="2"/>
    <x v="8"/>
    <s v="MWh"/>
  </r>
  <r>
    <x v="8"/>
    <x v="1"/>
    <x v="11"/>
    <x v="1"/>
    <n v="4.6079999999999997"/>
    <n v="1423"/>
    <x v="1"/>
    <x v="2"/>
    <x v="8"/>
    <s v="MWh"/>
  </r>
  <r>
    <x v="8"/>
    <x v="1"/>
    <x v="12"/>
    <x v="1"/>
    <n v="0.41499999999999998"/>
    <n v="180"/>
    <x v="1"/>
    <x v="1"/>
    <x v="8"/>
    <s v="MWh"/>
  </r>
  <r>
    <x v="8"/>
    <x v="2"/>
    <x v="13"/>
    <x v="1"/>
    <n v="614.673"/>
    <n v="177400"/>
    <x v="1"/>
    <x v="7"/>
    <x v="8"/>
    <s v="MWh"/>
  </r>
  <r>
    <x v="8"/>
    <x v="1"/>
    <x v="14"/>
    <x v="1"/>
    <n v="0.64900000000000002"/>
    <n v="302"/>
    <x v="1"/>
    <x v="2"/>
    <x v="8"/>
    <s v="MWh"/>
  </r>
  <r>
    <x v="8"/>
    <x v="1"/>
    <x v="15"/>
    <x v="1"/>
    <n v="56.773000000000003"/>
    <n v="16176"/>
    <x v="1"/>
    <x v="8"/>
    <x v="8"/>
    <s v="MWh"/>
  </r>
  <r>
    <x v="8"/>
    <x v="2"/>
    <x v="16"/>
    <x v="1"/>
    <n v="473.81099999999998"/>
    <n v="125400"/>
    <x v="1"/>
    <x v="5"/>
    <x v="8"/>
    <s v="MWh"/>
  </r>
  <r>
    <x v="8"/>
    <x v="1"/>
    <x v="17"/>
    <x v="1"/>
    <n v="325.74799999999999"/>
    <n v="100071"/>
    <x v="1"/>
    <x v="8"/>
    <x v="8"/>
    <s v="MWh"/>
  </r>
  <r>
    <x v="8"/>
    <x v="1"/>
    <x v="19"/>
    <x v="1"/>
    <n v="2069.953"/>
    <n v="551133"/>
    <x v="1"/>
    <x v="1"/>
    <x v="8"/>
    <s v="MWh"/>
  </r>
  <r>
    <x v="8"/>
    <x v="1"/>
    <x v="20"/>
    <x v="1"/>
    <n v="11.382"/>
    <n v="3245"/>
    <x v="1"/>
    <x v="1"/>
    <x v="8"/>
    <s v="MWh"/>
  </r>
  <r>
    <x v="8"/>
    <x v="0"/>
    <x v="0"/>
    <x v="1"/>
    <n v="0.6"/>
    <n v="180"/>
    <x v="1"/>
    <x v="0"/>
    <x v="9"/>
    <s v="MWh"/>
  </r>
  <r>
    <x v="8"/>
    <x v="0"/>
    <x v="0"/>
    <x v="0"/>
    <n v="20641.900000000001"/>
    <n v="6416406"/>
    <x v="0"/>
    <x v="0"/>
    <x v="9"/>
    <s v="MWh"/>
  </r>
  <r>
    <x v="8"/>
    <x v="1"/>
    <x v="1"/>
    <x v="1"/>
    <n v="3719.7"/>
    <n v="984592"/>
    <x v="1"/>
    <x v="1"/>
    <x v="9"/>
    <s v="MWh"/>
  </r>
  <r>
    <x v="8"/>
    <x v="1"/>
    <x v="2"/>
    <x v="1"/>
    <n v="13.1"/>
    <n v="4360"/>
    <x v="1"/>
    <x v="2"/>
    <x v="9"/>
    <s v="MWh"/>
  </r>
  <r>
    <x v="8"/>
    <x v="0"/>
    <x v="3"/>
    <x v="1"/>
    <n v="2.2999999999999998"/>
    <n v="898"/>
    <x v="1"/>
    <x v="0"/>
    <x v="9"/>
    <s v="MWh"/>
  </r>
  <r>
    <x v="8"/>
    <x v="0"/>
    <x v="3"/>
    <x v="0"/>
    <n v="9.5"/>
    <n v="8630"/>
    <x v="0"/>
    <x v="0"/>
    <x v="9"/>
    <s v="MWh"/>
  </r>
  <r>
    <x v="8"/>
    <x v="0"/>
    <x v="4"/>
    <x v="1"/>
    <n v="344.8"/>
    <n v="88694"/>
    <x v="1"/>
    <x v="3"/>
    <x v="9"/>
    <s v="MWh"/>
  </r>
  <r>
    <x v="8"/>
    <x v="0"/>
    <x v="5"/>
    <x v="1"/>
    <n v="137.69999999999999"/>
    <n v="44190"/>
    <x v="1"/>
    <x v="4"/>
    <x v="9"/>
    <s v="MWh"/>
  </r>
  <r>
    <x v="8"/>
    <x v="0"/>
    <x v="5"/>
    <x v="0"/>
    <n v="2597.8000000000002"/>
    <n v="1000730"/>
    <x v="0"/>
    <x v="4"/>
    <x v="9"/>
    <s v="MWh"/>
  </r>
  <r>
    <x v="8"/>
    <x v="0"/>
    <x v="7"/>
    <x v="1"/>
    <n v="79.900000000000006"/>
    <n v="15575"/>
    <x v="1"/>
    <x v="6"/>
    <x v="9"/>
    <s v="MWh"/>
  </r>
  <r>
    <x v="8"/>
    <x v="0"/>
    <x v="7"/>
    <x v="0"/>
    <n v="2016"/>
    <n v="610097"/>
    <x v="0"/>
    <x v="6"/>
    <x v="9"/>
    <s v="MWh"/>
  </r>
  <r>
    <x v="8"/>
    <x v="1"/>
    <x v="8"/>
    <x v="1"/>
    <n v="48.8"/>
    <n v="15647"/>
    <x v="1"/>
    <x v="2"/>
    <x v="9"/>
    <s v="MWh"/>
  </r>
  <r>
    <x v="8"/>
    <x v="1"/>
    <x v="9"/>
    <x v="1"/>
    <n v="0.4"/>
    <n v="230"/>
    <x v="1"/>
    <x v="1"/>
    <x v="9"/>
    <s v="MWh"/>
  </r>
  <r>
    <x v="8"/>
    <x v="1"/>
    <x v="10"/>
    <x v="1"/>
    <n v="0.2"/>
    <n v="149"/>
    <x v="1"/>
    <x v="2"/>
    <x v="9"/>
    <s v="MWh"/>
  </r>
  <r>
    <x v="8"/>
    <x v="1"/>
    <x v="11"/>
    <x v="1"/>
    <n v="0.6"/>
    <n v="229"/>
    <x v="1"/>
    <x v="2"/>
    <x v="9"/>
    <s v="MWh"/>
  </r>
  <r>
    <x v="8"/>
    <x v="2"/>
    <x v="13"/>
    <x v="1"/>
    <n v="589.70000000000005"/>
    <n v="174200"/>
    <x v="1"/>
    <x v="7"/>
    <x v="9"/>
    <s v="MWh"/>
  </r>
  <r>
    <x v="8"/>
    <x v="1"/>
    <x v="14"/>
    <x v="1"/>
    <n v="0.7"/>
    <n v="325"/>
    <x v="1"/>
    <x v="2"/>
    <x v="9"/>
    <s v="MWh"/>
  </r>
  <r>
    <x v="8"/>
    <x v="1"/>
    <x v="15"/>
    <x v="1"/>
    <n v="53.7"/>
    <n v="15786"/>
    <x v="1"/>
    <x v="8"/>
    <x v="9"/>
    <s v="MWh"/>
  </r>
  <r>
    <x v="8"/>
    <x v="2"/>
    <x v="16"/>
    <x v="1"/>
    <n v="594.5"/>
    <n v="155600"/>
    <x v="1"/>
    <x v="5"/>
    <x v="9"/>
    <s v="MWh"/>
  </r>
  <r>
    <x v="8"/>
    <x v="1"/>
    <x v="17"/>
    <x v="1"/>
    <n v="345.8"/>
    <n v="107071"/>
    <x v="1"/>
    <x v="8"/>
    <x v="9"/>
    <s v="MWh"/>
  </r>
  <r>
    <x v="8"/>
    <x v="1"/>
    <x v="19"/>
    <x v="1"/>
    <n v="2525.4"/>
    <n v="685177"/>
    <x v="1"/>
    <x v="1"/>
    <x v="9"/>
    <s v="MWh"/>
  </r>
  <r>
    <x v="8"/>
    <x v="1"/>
    <x v="20"/>
    <x v="1"/>
    <n v="96"/>
    <n v="27023"/>
    <x v="1"/>
    <x v="1"/>
    <x v="9"/>
    <s v="MWh"/>
  </r>
  <r>
    <x v="8"/>
    <x v="0"/>
    <x v="0"/>
    <x v="0"/>
    <n v="17085.8"/>
    <n v="6076573"/>
    <x v="0"/>
    <x v="0"/>
    <x v="10"/>
    <s v="MWh"/>
  </r>
  <r>
    <x v="8"/>
    <x v="1"/>
    <x v="1"/>
    <x v="1"/>
    <n v="3574.5"/>
    <n v="955935"/>
    <x v="1"/>
    <x v="1"/>
    <x v="10"/>
    <s v="MWh"/>
  </r>
  <r>
    <x v="8"/>
    <x v="1"/>
    <x v="2"/>
    <x v="1"/>
    <n v="9.3000000000000007"/>
    <n v="3131"/>
    <x v="1"/>
    <x v="2"/>
    <x v="10"/>
    <s v="MWh"/>
  </r>
  <r>
    <x v="8"/>
    <x v="0"/>
    <x v="3"/>
    <x v="0"/>
    <n v="1"/>
    <n v="1915"/>
    <x v="0"/>
    <x v="0"/>
    <x v="10"/>
    <s v="MWh"/>
  </r>
  <r>
    <x v="8"/>
    <x v="0"/>
    <x v="4"/>
    <x v="1"/>
    <n v="253.9"/>
    <n v="64707"/>
    <x v="1"/>
    <x v="3"/>
    <x v="10"/>
    <s v="MWh"/>
  </r>
  <r>
    <x v="8"/>
    <x v="0"/>
    <x v="5"/>
    <x v="1"/>
    <n v="40.1"/>
    <n v="12909"/>
    <x v="1"/>
    <x v="4"/>
    <x v="10"/>
    <s v="MWh"/>
  </r>
  <r>
    <x v="8"/>
    <x v="0"/>
    <x v="5"/>
    <x v="0"/>
    <n v="2256.9"/>
    <n v="860766"/>
    <x v="0"/>
    <x v="4"/>
    <x v="10"/>
    <s v="MWh"/>
  </r>
  <r>
    <x v="8"/>
    <x v="0"/>
    <x v="7"/>
    <x v="1"/>
    <n v="99.2"/>
    <n v="20221"/>
    <x v="1"/>
    <x v="6"/>
    <x v="10"/>
    <s v="MWh"/>
  </r>
  <r>
    <x v="8"/>
    <x v="0"/>
    <x v="7"/>
    <x v="0"/>
    <n v="1780.1"/>
    <n v="554820"/>
    <x v="0"/>
    <x v="6"/>
    <x v="10"/>
    <s v="MWh"/>
  </r>
  <r>
    <x v="8"/>
    <x v="1"/>
    <x v="8"/>
    <x v="1"/>
    <n v="50.6"/>
    <n v="16380"/>
    <x v="1"/>
    <x v="2"/>
    <x v="10"/>
    <s v="MWh"/>
  </r>
  <r>
    <x v="8"/>
    <x v="1"/>
    <x v="10"/>
    <x v="1"/>
    <n v="0.5"/>
    <n v="423"/>
    <x v="1"/>
    <x v="2"/>
    <x v="10"/>
    <s v="MWh"/>
  </r>
  <r>
    <x v="8"/>
    <x v="1"/>
    <x v="11"/>
    <x v="1"/>
    <n v="2"/>
    <n v="614"/>
    <x v="1"/>
    <x v="2"/>
    <x v="10"/>
    <s v="MWh"/>
  </r>
  <r>
    <x v="8"/>
    <x v="2"/>
    <x v="13"/>
    <x v="1"/>
    <n v="506"/>
    <n v="147400"/>
    <x v="1"/>
    <x v="7"/>
    <x v="10"/>
    <s v="MWh"/>
  </r>
  <r>
    <x v="8"/>
    <x v="1"/>
    <x v="14"/>
    <x v="1"/>
    <n v="1.3"/>
    <n v="423"/>
    <x v="1"/>
    <x v="2"/>
    <x v="10"/>
    <s v="MWh"/>
  </r>
  <r>
    <x v="8"/>
    <x v="1"/>
    <x v="15"/>
    <x v="1"/>
    <n v="29.5"/>
    <n v="8529"/>
    <x v="1"/>
    <x v="8"/>
    <x v="10"/>
    <s v="MWh"/>
  </r>
  <r>
    <x v="8"/>
    <x v="2"/>
    <x v="16"/>
    <x v="1"/>
    <n v="481.1"/>
    <n v="124500"/>
    <x v="1"/>
    <x v="5"/>
    <x v="10"/>
    <s v="MWh"/>
  </r>
  <r>
    <x v="8"/>
    <x v="1"/>
    <x v="17"/>
    <x v="1"/>
    <n v="329.3"/>
    <n v="99713"/>
    <x v="1"/>
    <x v="8"/>
    <x v="10"/>
    <s v="MWh"/>
  </r>
  <r>
    <x v="8"/>
    <x v="1"/>
    <x v="19"/>
    <x v="1"/>
    <n v="2575.6"/>
    <n v="701356"/>
    <x v="1"/>
    <x v="1"/>
    <x v="10"/>
    <s v="MWh"/>
  </r>
  <r>
    <x v="8"/>
    <x v="1"/>
    <x v="20"/>
    <x v="1"/>
    <n v="201.4"/>
    <n v="55846"/>
    <x v="1"/>
    <x v="1"/>
    <x v="10"/>
    <s v="MWh"/>
  </r>
  <r>
    <x v="8"/>
    <x v="0"/>
    <x v="0"/>
    <x v="1"/>
    <n v="2"/>
    <n v="567"/>
    <x v="1"/>
    <x v="0"/>
    <x v="11"/>
    <s v="MWh"/>
  </r>
  <r>
    <x v="8"/>
    <x v="0"/>
    <x v="0"/>
    <x v="0"/>
    <n v="18034.8"/>
    <n v="6474101"/>
    <x v="0"/>
    <x v="0"/>
    <x v="11"/>
    <s v="MWh"/>
  </r>
  <r>
    <x v="8"/>
    <x v="1"/>
    <x v="1"/>
    <x v="1"/>
    <n v="1033.8"/>
    <n v="285904"/>
    <x v="1"/>
    <x v="1"/>
    <x v="11"/>
    <s v="MWh"/>
  </r>
  <r>
    <x v="8"/>
    <x v="1"/>
    <x v="2"/>
    <x v="1"/>
    <n v="7"/>
    <n v="2258"/>
    <x v="1"/>
    <x v="2"/>
    <x v="11"/>
    <s v="MWh"/>
  </r>
  <r>
    <x v="8"/>
    <x v="0"/>
    <x v="3"/>
    <x v="1"/>
    <n v="2.6"/>
    <n v="870"/>
    <x v="1"/>
    <x v="0"/>
    <x v="11"/>
    <s v="MWh"/>
  </r>
  <r>
    <x v="8"/>
    <x v="0"/>
    <x v="3"/>
    <x v="0"/>
    <n v="28"/>
    <n v="36037"/>
    <x v="0"/>
    <x v="0"/>
    <x v="11"/>
    <s v="MWh"/>
  </r>
  <r>
    <x v="8"/>
    <x v="0"/>
    <x v="4"/>
    <x v="1"/>
    <n v="276.5"/>
    <n v="70583"/>
    <x v="1"/>
    <x v="3"/>
    <x v="11"/>
    <s v="MWh"/>
  </r>
  <r>
    <x v="8"/>
    <x v="0"/>
    <x v="5"/>
    <x v="1"/>
    <n v="20.5"/>
    <n v="6412"/>
    <x v="1"/>
    <x v="4"/>
    <x v="11"/>
    <s v="MWh"/>
  </r>
  <r>
    <x v="8"/>
    <x v="0"/>
    <x v="5"/>
    <x v="0"/>
    <n v="2433.1"/>
    <n v="894867"/>
    <x v="0"/>
    <x v="4"/>
    <x v="11"/>
    <s v="MWh"/>
  </r>
  <r>
    <x v="8"/>
    <x v="0"/>
    <x v="7"/>
    <x v="1"/>
    <n v="46.2"/>
    <n v="8424"/>
    <x v="1"/>
    <x v="6"/>
    <x v="11"/>
    <s v="MWh"/>
  </r>
  <r>
    <x v="8"/>
    <x v="0"/>
    <x v="7"/>
    <x v="0"/>
    <n v="1812.3"/>
    <n v="555496"/>
    <x v="0"/>
    <x v="6"/>
    <x v="11"/>
    <s v="MWh"/>
  </r>
  <r>
    <x v="8"/>
    <x v="1"/>
    <x v="8"/>
    <x v="1"/>
    <n v="46.1"/>
    <n v="14585"/>
    <x v="1"/>
    <x v="2"/>
    <x v="11"/>
    <s v="MWh"/>
  </r>
  <r>
    <x v="8"/>
    <x v="1"/>
    <x v="10"/>
    <x v="1"/>
    <n v="0.4"/>
    <n v="334"/>
    <x v="1"/>
    <x v="2"/>
    <x v="11"/>
    <s v="MWh"/>
  </r>
  <r>
    <x v="8"/>
    <x v="1"/>
    <x v="11"/>
    <x v="1"/>
    <n v="1.5"/>
    <n v="532"/>
    <x v="1"/>
    <x v="2"/>
    <x v="11"/>
    <s v="MWh"/>
  </r>
  <r>
    <x v="8"/>
    <x v="2"/>
    <x v="13"/>
    <x v="1"/>
    <n v="623.5"/>
    <n v="179600"/>
    <x v="1"/>
    <x v="7"/>
    <x v="11"/>
    <s v="MWh"/>
  </r>
  <r>
    <x v="8"/>
    <x v="1"/>
    <x v="14"/>
    <x v="1"/>
    <n v="0.3"/>
    <n v="145"/>
    <x v="1"/>
    <x v="2"/>
    <x v="11"/>
    <s v="MWh"/>
  </r>
  <r>
    <x v="8"/>
    <x v="1"/>
    <x v="15"/>
    <x v="1"/>
    <n v="30.1"/>
    <n v="8576"/>
    <x v="1"/>
    <x v="8"/>
    <x v="11"/>
    <s v="MWh"/>
  </r>
  <r>
    <x v="8"/>
    <x v="2"/>
    <x v="16"/>
    <x v="1"/>
    <n v="512.4"/>
    <n v="129600"/>
    <x v="1"/>
    <x v="5"/>
    <x v="11"/>
    <s v="MWh"/>
  </r>
  <r>
    <x v="8"/>
    <x v="1"/>
    <x v="17"/>
    <x v="1"/>
    <n v="450.9"/>
    <n v="133987"/>
    <x v="1"/>
    <x v="8"/>
    <x v="11"/>
    <s v="MWh"/>
  </r>
  <r>
    <x v="8"/>
    <x v="1"/>
    <x v="19"/>
    <x v="1"/>
    <n v="1566.6"/>
    <n v="426105"/>
    <x v="1"/>
    <x v="1"/>
    <x v="11"/>
    <s v="MWh"/>
  </r>
  <r>
    <x v="8"/>
    <x v="1"/>
    <x v="20"/>
    <x v="1"/>
    <n v="29.8"/>
    <n v="8877"/>
    <x v="1"/>
    <x v="1"/>
    <x v="11"/>
    <s v="MWh"/>
  </r>
  <r>
    <x v="9"/>
    <x v="0"/>
    <x v="0"/>
    <x v="0"/>
    <n v="18598.099999999999"/>
    <n v="6592313"/>
    <x v="0"/>
    <x v="0"/>
    <x v="0"/>
    <s v="MWh"/>
  </r>
  <r>
    <x v="9"/>
    <x v="0"/>
    <x v="3"/>
    <x v="0"/>
    <n v="148"/>
    <n v="145803"/>
    <x v="0"/>
    <x v="0"/>
    <x v="0"/>
    <s v="MWh"/>
  </r>
  <r>
    <x v="9"/>
    <x v="0"/>
    <x v="4"/>
    <x v="1"/>
    <n v="314.7"/>
    <n v="80631"/>
    <x v="1"/>
    <x v="3"/>
    <x v="0"/>
    <s v="MWh"/>
  </r>
  <r>
    <x v="9"/>
    <x v="0"/>
    <x v="5"/>
    <x v="1"/>
    <n v="23.6"/>
    <n v="7750"/>
    <x v="1"/>
    <x v="4"/>
    <x v="0"/>
    <s v="MWh"/>
  </r>
  <r>
    <x v="9"/>
    <x v="0"/>
    <x v="5"/>
    <x v="0"/>
    <n v="2708.4"/>
    <n v="973068"/>
    <x v="0"/>
    <x v="4"/>
    <x v="0"/>
    <s v="MWh"/>
  </r>
  <r>
    <x v="9"/>
    <x v="0"/>
    <x v="7"/>
    <x v="1"/>
    <n v="8.6999999999999993"/>
    <n v="1701"/>
    <x v="1"/>
    <x v="6"/>
    <x v="0"/>
    <s v="MWh"/>
  </r>
  <r>
    <x v="9"/>
    <x v="0"/>
    <x v="7"/>
    <x v="0"/>
    <n v="1699.5"/>
    <n v="524617"/>
    <x v="0"/>
    <x v="6"/>
    <x v="0"/>
    <s v="MWh"/>
  </r>
  <r>
    <x v="9"/>
    <x v="0"/>
    <x v="0"/>
    <x v="0"/>
    <n v="18457.3"/>
    <n v="5603674"/>
    <x v="0"/>
    <x v="0"/>
    <x v="1"/>
    <s v="MWh"/>
  </r>
  <r>
    <x v="9"/>
    <x v="0"/>
    <x v="3"/>
    <x v="1"/>
    <n v="1.1000000000000001"/>
    <n v="440"/>
    <x v="1"/>
    <x v="0"/>
    <x v="1"/>
    <s v="MWh"/>
  </r>
  <r>
    <x v="9"/>
    <x v="0"/>
    <x v="3"/>
    <x v="0"/>
    <n v="17"/>
    <n v="17300"/>
    <x v="0"/>
    <x v="0"/>
    <x v="1"/>
    <s v="MWh"/>
  </r>
  <r>
    <x v="9"/>
    <x v="0"/>
    <x v="4"/>
    <x v="1"/>
    <n v="369.8"/>
    <n v="95223"/>
    <x v="1"/>
    <x v="3"/>
    <x v="1"/>
    <s v="MWh"/>
  </r>
  <r>
    <x v="9"/>
    <x v="0"/>
    <x v="5"/>
    <x v="1"/>
    <n v="194.6"/>
    <n v="48043"/>
    <x v="1"/>
    <x v="4"/>
    <x v="1"/>
    <s v="MWh"/>
  </r>
  <r>
    <x v="9"/>
    <x v="0"/>
    <x v="5"/>
    <x v="0"/>
    <n v="2589.9"/>
    <n v="883594"/>
    <x v="0"/>
    <x v="4"/>
    <x v="1"/>
    <s v="MWh"/>
  </r>
  <r>
    <x v="9"/>
    <x v="0"/>
    <x v="7"/>
    <x v="1"/>
    <n v="7.1"/>
    <n v="1620"/>
    <x v="1"/>
    <x v="6"/>
    <x v="1"/>
    <s v="MWh"/>
  </r>
  <r>
    <x v="9"/>
    <x v="0"/>
    <x v="7"/>
    <x v="0"/>
    <n v="1686.6"/>
    <n v="494176"/>
    <x v="0"/>
    <x v="6"/>
    <x v="1"/>
    <s v="MWh"/>
  </r>
  <r>
    <x v="9"/>
    <x v="0"/>
    <x v="0"/>
    <x v="1"/>
    <n v="0.6"/>
    <n v="189"/>
    <x v="1"/>
    <x v="0"/>
    <x v="2"/>
    <s v="MWh"/>
  </r>
  <r>
    <x v="9"/>
    <x v="0"/>
    <x v="0"/>
    <x v="0"/>
    <n v="19459.5"/>
    <n v="5891507"/>
    <x v="0"/>
    <x v="0"/>
    <x v="2"/>
    <s v="MWh"/>
  </r>
  <r>
    <x v="9"/>
    <x v="0"/>
    <x v="3"/>
    <x v="1"/>
    <n v="4"/>
    <n v="1486"/>
    <x v="1"/>
    <x v="0"/>
    <x v="2"/>
    <s v="MWh"/>
  </r>
  <r>
    <x v="9"/>
    <x v="0"/>
    <x v="3"/>
    <x v="0"/>
    <n v="56.5"/>
    <n v="37798"/>
    <x v="0"/>
    <x v="0"/>
    <x v="2"/>
    <s v="MWh"/>
  </r>
  <r>
    <x v="9"/>
    <x v="0"/>
    <x v="4"/>
    <x v="1"/>
    <n v="385.5"/>
    <n v="98855"/>
    <x v="1"/>
    <x v="3"/>
    <x v="2"/>
    <s v="MWh"/>
  </r>
  <r>
    <x v="9"/>
    <x v="0"/>
    <x v="5"/>
    <x v="1"/>
    <n v="65.099999999999994"/>
    <n v="18653"/>
    <x v="1"/>
    <x v="4"/>
    <x v="2"/>
    <s v="MWh"/>
  </r>
  <r>
    <x v="9"/>
    <x v="0"/>
    <x v="5"/>
    <x v="0"/>
    <n v="2847.7"/>
    <n v="971229"/>
    <x v="0"/>
    <x v="4"/>
    <x v="2"/>
    <s v="MWh"/>
  </r>
  <r>
    <x v="9"/>
    <x v="0"/>
    <x v="7"/>
    <x v="1"/>
    <n v="10.5"/>
    <n v="2025"/>
    <x v="1"/>
    <x v="6"/>
    <x v="2"/>
    <s v="MWh"/>
  </r>
  <r>
    <x v="9"/>
    <x v="0"/>
    <x v="7"/>
    <x v="0"/>
    <n v="1382.1"/>
    <n v="450493"/>
    <x v="0"/>
    <x v="6"/>
    <x v="2"/>
    <s v="MWh"/>
  </r>
  <r>
    <x v="9"/>
    <x v="0"/>
    <x v="0"/>
    <x v="1"/>
    <n v="2.2000000000000002"/>
    <n v="640"/>
    <x v="1"/>
    <x v="0"/>
    <x v="3"/>
    <s v="MWh"/>
  </r>
  <r>
    <x v="9"/>
    <x v="0"/>
    <x v="0"/>
    <x v="0"/>
    <n v="19451.7"/>
    <n v="6221428"/>
    <x v="0"/>
    <x v="0"/>
    <x v="3"/>
    <s v="MWh"/>
  </r>
  <r>
    <x v="9"/>
    <x v="0"/>
    <x v="3"/>
    <x v="0"/>
    <n v="103"/>
    <n v="93561"/>
    <x v="0"/>
    <x v="0"/>
    <x v="3"/>
    <s v="MWh"/>
  </r>
  <r>
    <x v="9"/>
    <x v="0"/>
    <x v="4"/>
    <x v="1"/>
    <n v="372.8"/>
    <n v="94726"/>
    <x v="1"/>
    <x v="3"/>
    <x v="3"/>
    <s v="MWh"/>
  </r>
  <r>
    <x v="9"/>
    <x v="0"/>
    <x v="5"/>
    <x v="0"/>
    <n v="2755.6"/>
    <n v="882796"/>
    <x v="0"/>
    <x v="4"/>
    <x v="3"/>
    <s v="MWh"/>
  </r>
  <r>
    <x v="9"/>
    <x v="0"/>
    <x v="7"/>
    <x v="0"/>
    <n v="497.9"/>
    <n v="154083"/>
    <x v="0"/>
    <x v="6"/>
    <x v="3"/>
    <s v="MWh"/>
  </r>
  <r>
    <x v="9"/>
    <x v="0"/>
    <x v="0"/>
    <x v="1"/>
    <n v="4.8"/>
    <n v="1248"/>
    <x v="1"/>
    <x v="0"/>
    <x v="4"/>
    <s v="MWh"/>
  </r>
  <r>
    <x v="9"/>
    <x v="0"/>
    <x v="0"/>
    <x v="0"/>
    <n v="21187.7"/>
    <n v="6277591"/>
    <x v="0"/>
    <x v="0"/>
    <x v="4"/>
    <s v="MWh"/>
  </r>
  <r>
    <x v="9"/>
    <x v="0"/>
    <x v="3"/>
    <x v="1"/>
    <n v="16.5"/>
    <n v="5458"/>
    <x v="1"/>
    <x v="0"/>
    <x v="4"/>
    <s v="MWh"/>
  </r>
  <r>
    <x v="9"/>
    <x v="0"/>
    <x v="3"/>
    <x v="0"/>
    <n v="195.8"/>
    <n v="181121"/>
    <x v="0"/>
    <x v="0"/>
    <x v="4"/>
    <s v="MWh"/>
  </r>
  <r>
    <x v="9"/>
    <x v="0"/>
    <x v="4"/>
    <x v="1"/>
    <n v="397.7"/>
    <n v="101269"/>
    <x v="1"/>
    <x v="3"/>
    <x v="4"/>
    <s v="MWh"/>
  </r>
  <r>
    <x v="9"/>
    <x v="0"/>
    <x v="5"/>
    <x v="1"/>
    <n v="71.400000000000006"/>
    <n v="23828"/>
    <x v="1"/>
    <x v="4"/>
    <x v="4"/>
    <s v="MWh"/>
  </r>
  <r>
    <x v="9"/>
    <x v="0"/>
    <x v="5"/>
    <x v="0"/>
    <n v="2897.5"/>
    <n v="1035290"/>
    <x v="0"/>
    <x v="4"/>
    <x v="4"/>
    <s v="MWh"/>
  </r>
  <r>
    <x v="9"/>
    <x v="0"/>
    <x v="7"/>
    <x v="1"/>
    <n v="31.6"/>
    <n v="6106"/>
    <x v="1"/>
    <x v="6"/>
    <x v="4"/>
    <s v="MWh"/>
  </r>
  <r>
    <x v="9"/>
    <x v="0"/>
    <x v="7"/>
    <x v="0"/>
    <n v="1638.1"/>
    <n v="504257"/>
    <x v="0"/>
    <x v="6"/>
    <x v="4"/>
    <s v="MWh"/>
  </r>
  <r>
    <x v="9"/>
    <x v="0"/>
    <x v="0"/>
    <x v="1"/>
    <n v="9.6"/>
    <n v="2801"/>
    <x v="1"/>
    <x v="0"/>
    <x v="5"/>
    <s v="MWh"/>
  </r>
  <r>
    <x v="9"/>
    <x v="0"/>
    <x v="0"/>
    <x v="0"/>
    <n v="21837.1"/>
    <n v="6636260"/>
    <x v="0"/>
    <x v="0"/>
    <x v="5"/>
    <s v="MWh"/>
  </r>
  <r>
    <x v="9"/>
    <x v="0"/>
    <x v="3"/>
    <x v="1"/>
    <n v="4.5999999999999996"/>
    <n v="1320"/>
    <x v="1"/>
    <x v="0"/>
    <x v="5"/>
    <s v="MWh"/>
  </r>
  <r>
    <x v="9"/>
    <x v="0"/>
    <x v="3"/>
    <x v="0"/>
    <n v="375.8"/>
    <n v="313407"/>
    <x v="0"/>
    <x v="0"/>
    <x v="5"/>
    <s v="MWh"/>
  </r>
  <r>
    <x v="9"/>
    <x v="0"/>
    <x v="4"/>
    <x v="1"/>
    <n v="386.8"/>
    <n v="99157"/>
    <x v="1"/>
    <x v="3"/>
    <x v="5"/>
    <s v="MWh"/>
  </r>
  <r>
    <x v="9"/>
    <x v="0"/>
    <x v="5"/>
    <x v="1"/>
    <n v="69.900000000000006"/>
    <n v="25214"/>
    <x v="1"/>
    <x v="4"/>
    <x v="5"/>
    <s v="MWh"/>
  </r>
  <r>
    <x v="9"/>
    <x v="0"/>
    <x v="5"/>
    <x v="0"/>
    <n v="2942.3"/>
    <n v="1108212"/>
    <x v="0"/>
    <x v="4"/>
    <x v="5"/>
    <s v="MWh"/>
  </r>
  <r>
    <x v="9"/>
    <x v="0"/>
    <x v="7"/>
    <x v="1"/>
    <n v="114.5"/>
    <n v="21465"/>
    <x v="1"/>
    <x v="6"/>
    <x v="5"/>
    <s v="MWh"/>
  </r>
  <r>
    <x v="9"/>
    <x v="0"/>
    <x v="7"/>
    <x v="0"/>
    <n v="1838.3"/>
    <n v="546707"/>
    <x v="0"/>
    <x v="6"/>
    <x v="5"/>
    <s v="MWh"/>
  </r>
  <r>
    <x v="9"/>
    <x v="0"/>
    <x v="0"/>
    <x v="1"/>
    <n v="15.6"/>
    <n v="4000"/>
    <x v="1"/>
    <x v="0"/>
    <x v="6"/>
    <s v="MWh"/>
  </r>
  <r>
    <x v="9"/>
    <x v="0"/>
    <x v="0"/>
    <x v="0"/>
    <n v="21633.7"/>
    <n v="6733445"/>
    <x v="0"/>
    <x v="0"/>
    <x v="6"/>
    <s v="MWh"/>
  </r>
  <r>
    <x v="9"/>
    <x v="0"/>
    <x v="3"/>
    <x v="1"/>
    <n v="3.3"/>
    <n v="1200"/>
    <x v="1"/>
    <x v="0"/>
    <x v="6"/>
    <s v="MWh"/>
  </r>
  <r>
    <x v="9"/>
    <x v="0"/>
    <x v="3"/>
    <x v="0"/>
    <n v="231"/>
    <n v="193403"/>
    <x v="0"/>
    <x v="0"/>
    <x v="6"/>
    <s v="MWh"/>
  </r>
  <r>
    <x v="9"/>
    <x v="0"/>
    <x v="4"/>
    <x v="1"/>
    <n v="365.6"/>
    <n v="92539"/>
    <x v="1"/>
    <x v="3"/>
    <x v="6"/>
    <s v="MWh"/>
  </r>
  <r>
    <x v="9"/>
    <x v="0"/>
    <x v="5"/>
    <x v="1"/>
    <n v="47.5"/>
    <n v="14734"/>
    <x v="1"/>
    <x v="4"/>
    <x v="6"/>
    <s v="MWh"/>
  </r>
  <r>
    <x v="9"/>
    <x v="0"/>
    <x v="5"/>
    <x v="0"/>
    <n v="2865.1"/>
    <n v="1084808"/>
    <x v="0"/>
    <x v="4"/>
    <x v="6"/>
    <s v="MWh"/>
  </r>
  <r>
    <x v="9"/>
    <x v="0"/>
    <x v="7"/>
    <x v="1"/>
    <n v="22.7"/>
    <n v="6399"/>
    <x v="1"/>
    <x v="6"/>
    <x v="6"/>
    <s v="MWh"/>
  </r>
  <r>
    <x v="9"/>
    <x v="0"/>
    <x v="7"/>
    <x v="0"/>
    <n v="1766.8"/>
    <n v="547499"/>
    <x v="0"/>
    <x v="6"/>
    <x v="6"/>
    <s v="MWh"/>
  </r>
  <r>
    <x v="9"/>
    <x v="0"/>
    <x v="0"/>
    <x v="0"/>
    <n v="21682.6"/>
    <n v="7546574"/>
    <x v="0"/>
    <x v="0"/>
    <x v="7"/>
    <s v="MWh"/>
  </r>
  <r>
    <x v="9"/>
    <x v="0"/>
    <x v="3"/>
    <x v="1"/>
    <n v="0.6"/>
    <n v="180"/>
    <x v="1"/>
    <x v="0"/>
    <x v="7"/>
    <s v="MWh"/>
  </r>
  <r>
    <x v="9"/>
    <x v="0"/>
    <x v="3"/>
    <x v="0"/>
    <n v="56"/>
    <n v="46873"/>
    <x v="0"/>
    <x v="0"/>
    <x v="7"/>
    <s v="MWh"/>
  </r>
  <r>
    <x v="9"/>
    <x v="0"/>
    <x v="4"/>
    <x v="1"/>
    <n v="390"/>
    <n v="99546"/>
    <x v="1"/>
    <x v="3"/>
    <x v="7"/>
    <s v="MWh"/>
  </r>
  <r>
    <x v="9"/>
    <x v="0"/>
    <x v="5"/>
    <x v="1"/>
    <n v="192.2"/>
    <n v="58254"/>
    <x v="1"/>
    <x v="4"/>
    <x v="7"/>
    <s v="MWh"/>
  </r>
  <r>
    <x v="9"/>
    <x v="0"/>
    <x v="5"/>
    <x v="0"/>
    <n v="2719.4"/>
    <n v="1105541"/>
    <x v="0"/>
    <x v="4"/>
    <x v="7"/>
    <s v="MWh"/>
  </r>
  <r>
    <x v="9"/>
    <x v="0"/>
    <x v="7"/>
    <x v="1"/>
    <n v="7"/>
    <n v="2351"/>
    <x v="1"/>
    <x v="6"/>
    <x v="7"/>
    <s v="MWh"/>
  </r>
  <r>
    <x v="9"/>
    <x v="0"/>
    <x v="7"/>
    <x v="0"/>
    <n v="595.79999999999995"/>
    <n v="169654"/>
    <x v="0"/>
    <x v="6"/>
    <x v="7"/>
    <s v="MWh"/>
  </r>
  <r>
    <x v="9"/>
    <x v="0"/>
    <x v="0"/>
    <x v="1"/>
    <n v="7.8"/>
    <n v="1890"/>
    <x v="1"/>
    <x v="0"/>
    <x v="8"/>
    <s v="MWh"/>
  </r>
  <r>
    <x v="9"/>
    <x v="0"/>
    <x v="0"/>
    <x v="0"/>
    <n v="20410.8"/>
    <n v="7105858"/>
    <x v="0"/>
    <x v="0"/>
    <x v="8"/>
    <s v="MWh"/>
  </r>
  <r>
    <x v="9"/>
    <x v="0"/>
    <x v="3"/>
    <x v="0"/>
    <n v="4"/>
    <n v="4141"/>
    <x v="0"/>
    <x v="0"/>
    <x v="8"/>
    <s v="MWh"/>
  </r>
  <r>
    <x v="9"/>
    <x v="0"/>
    <x v="4"/>
    <x v="1"/>
    <n v="362.6"/>
    <n v="91970"/>
    <x v="1"/>
    <x v="3"/>
    <x v="8"/>
    <s v="MWh"/>
  </r>
  <r>
    <x v="9"/>
    <x v="0"/>
    <x v="5"/>
    <x v="1"/>
    <n v="52.9"/>
    <n v="18475"/>
    <x v="1"/>
    <x v="4"/>
    <x v="8"/>
    <s v="MWh"/>
  </r>
  <r>
    <x v="9"/>
    <x v="0"/>
    <x v="5"/>
    <x v="0"/>
    <n v="2774.5"/>
    <n v="1062854"/>
    <x v="0"/>
    <x v="4"/>
    <x v="8"/>
    <s v="MWh"/>
  </r>
  <r>
    <x v="9"/>
    <x v="0"/>
    <x v="7"/>
    <x v="0"/>
    <n v="544"/>
    <n v="152450"/>
    <x v="0"/>
    <x v="6"/>
    <x v="8"/>
    <s v="MWh"/>
  </r>
  <r>
    <x v="9"/>
    <x v="0"/>
    <x v="0"/>
    <x v="1"/>
    <n v="0.9"/>
    <n v="250"/>
    <x v="1"/>
    <x v="0"/>
    <x v="9"/>
    <s v="MWh"/>
  </r>
  <r>
    <x v="9"/>
    <x v="0"/>
    <x v="0"/>
    <x v="0"/>
    <n v="20254.7"/>
    <n v="6503992"/>
    <x v="0"/>
    <x v="0"/>
    <x v="9"/>
    <s v="MWh"/>
  </r>
  <r>
    <x v="9"/>
    <x v="0"/>
    <x v="3"/>
    <x v="1"/>
    <n v="5.9"/>
    <n v="1904"/>
    <x v="1"/>
    <x v="0"/>
    <x v="9"/>
    <s v="MWh"/>
  </r>
  <r>
    <x v="9"/>
    <x v="0"/>
    <x v="4"/>
    <x v="1"/>
    <n v="344.7"/>
    <n v="87706"/>
    <x v="1"/>
    <x v="3"/>
    <x v="9"/>
    <s v="MWh"/>
  </r>
  <r>
    <x v="9"/>
    <x v="0"/>
    <x v="5"/>
    <x v="1"/>
    <n v="118.8"/>
    <n v="35570"/>
    <x v="1"/>
    <x v="4"/>
    <x v="9"/>
    <s v="MWh"/>
  </r>
  <r>
    <x v="9"/>
    <x v="0"/>
    <x v="5"/>
    <x v="0"/>
    <n v="2706.4"/>
    <n v="1090926"/>
    <x v="0"/>
    <x v="4"/>
    <x v="9"/>
    <s v="MWh"/>
  </r>
  <r>
    <x v="9"/>
    <x v="0"/>
    <x v="7"/>
    <x v="1"/>
    <n v="0.2"/>
    <n v="81"/>
    <x v="1"/>
    <x v="6"/>
    <x v="9"/>
    <s v="MWh"/>
  </r>
  <r>
    <x v="9"/>
    <x v="0"/>
    <x v="7"/>
    <x v="0"/>
    <n v="559.6"/>
    <n v="174751"/>
    <x v="0"/>
    <x v="6"/>
    <x v="9"/>
    <s v="MWh"/>
  </r>
  <r>
    <x v="9"/>
    <x v="0"/>
    <x v="0"/>
    <x v="0"/>
    <n v="16893"/>
    <n v="5105267"/>
    <x v="0"/>
    <x v="0"/>
    <x v="10"/>
    <s v="MWh"/>
  </r>
  <r>
    <x v="9"/>
    <x v="0"/>
    <x v="4"/>
    <x v="1"/>
    <n v="242.3"/>
    <n v="61359"/>
    <x v="1"/>
    <x v="3"/>
    <x v="10"/>
    <s v="MWh"/>
  </r>
  <r>
    <x v="9"/>
    <x v="0"/>
    <x v="5"/>
    <x v="1"/>
    <n v="106.5"/>
    <n v="34480"/>
    <x v="1"/>
    <x v="4"/>
    <x v="10"/>
    <s v="MWh"/>
  </r>
  <r>
    <x v="9"/>
    <x v="0"/>
    <x v="5"/>
    <x v="0"/>
    <n v="2410.4"/>
    <n v="957578"/>
    <x v="0"/>
    <x v="4"/>
    <x v="10"/>
    <s v="MWh"/>
  </r>
  <r>
    <x v="9"/>
    <x v="0"/>
    <x v="7"/>
    <x v="1"/>
    <n v="4"/>
    <n v="1354"/>
    <x v="1"/>
    <x v="6"/>
    <x v="10"/>
    <s v="MWh"/>
  </r>
  <r>
    <x v="9"/>
    <x v="0"/>
    <x v="7"/>
    <x v="0"/>
    <n v="462.9"/>
    <n v="148677"/>
    <x v="0"/>
    <x v="6"/>
    <x v="10"/>
    <s v="MWh"/>
  </r>
  <r>
    <x v="9"/>
    <x v="0"/>
    <x v="0"/>
    <x v="0"/>
    <n v="18136.099999999999"/>
    <n v="5512883"/>
    <x v="0"/>
    <x v="0"/>
    <x v="11"/>
    <s v="MWh"/>
  </r>
  <r>
    <x v="9"/>
    <x v="0"/>
    <x v="4"/>
    <x v="1"/>
    <n v="250.8"/>
    <n v="62865"/>
    <x v="1"/>
    <x v="3"/>
    <x v="11"/>
    <s v="MWh"/>
  </r>
  <r>
    <x v="9"/>
    <x v="0"/>
    <x v="5"/>
    <x v="1"/>
    <n v="36.6"/>
    <n v="12283"/>
    <x v="1"/>
    <x v="4"/>
    <x v="11"/>
    <s v="MWh"/>
  </r>
  <r>
    <x v="9"/>
    <x v="0"/>
    <x v="5"/>
    <x v="0"/>
    <n v="2607.9"/>
    <n v="946117"/>
    <x v="0"/>
    <x v="4"/>
    <x v="11"/>
    <s v="MWh"/>
  </r>
  <r>
    <x v="9"/>
    <x v="0"/>
    <x v="7"/>
    <x v="0"/>
    <n v="407.4"/>
    <n v="122055"/>
    <x v="0"/>
    <x v="6"/>
    <x v="11"/>
    <s v="MWh"/>
  </r>
  <r>
    <x v="10"/>
    <x v="0"/>
    <x v="0"/>
    <x v="0"/>
    <n v="18089.3"/>
    <n v="5823940"/>
    <x v="0"/>
    <x v="0"/>
    <x v="0"/>
    <s v="MWh"/>
  </r>
  <r>
    <x v="10"/>
    <x v="0"/>
    <x v="3"/>
    <x v="1"/>
    <n v="0.5"/>
    <n v="167"/>
    <x v="1"/>
    <x v="0"/>
    <x v="0"/>
    <s v="MWh"/>
  </r>
  <r>
    <x v="10"/>
    <x v="0"/>
    <x v="4"/>
    <x v="1"/>
    <n v="282.10000000000002"/>
    <n v="70910"/>
    <x v="1"/>
    <x v="3"/>
    <x v="0"/>
    <s v="MWh"/>
  </r>
  <r>
    <x v="10"/>
    <x v="0"/>
    <x v="5"/>
    <x v="1"/>
    <n v="8.1"/>
    <n v="2888"/>
    <x v="1"/>
    <x v="4"/>
    <x v="0"/>
    <s v="MWh"/>
  </r>
  <r>
    <x v="10"/>
    <x v="0"/>
    <x v="5"/>
    <x v="0"/>
    <n v="3396.8"/>
    <n v="1058046"/>
    <x v="0"/>
    <x v="4"/>
    <x v="0"/>
    <s v="MWh"/>
  </r>
  <r>
    <x v="10"/>
    <x v="0"/>
    <x v="7"/>
    <x v="1"/>
    <n v="28.2"/>
    <n v="5670"/>
    <x v="1"/>
    <x v="6"/>
    <x v="0"/>
    <s v="MWh"/>
  </r>
  <r>
    <x v="10"/>
    <x v="0"/>
    <x v="7"/>
    <x v="0"/>
    <n v="1626"/>
    <n v="481535"/>
    <x v="0"/>
    <x v="6"/>
    <x v="0"/>
    <s v="MWh"/>
  </r>
  <r>
    <x v="10"/>
    <x v="0"/>
    <x v="0"/>
    <x v="1"/>
    <n v="1.2"/>
    <n v="340"/>
    <x v="1"/>
    <x v="0"/>
    <x v="1"/>
    <s v="MWh"/>
  </r>
  <r>
    <x v="10"/>
    <x v="0"/>
    <x v="0"/>
    <x v="0"/>
    <n v="18081.3"/>
    <n v="6070290"/>
    <x v="0"/>
    <x v="0"/>
    <x v="1"/>
    <s v="MWh"/>
  </r>
  <r>
    <x v="10"/>
    <x v="0"/>
    <x v="3"/>
    <x v="0"/>
    <n v="18"/>
    <n v="12690"/>
    <x v="0"/>
    <x v="0"/>
    <x v="1"/>
    <s v="MWh"/>
  </r>
  <r>
    <x v="10"/>
    <x v="0"/>
    <x v="4"/>
    <x v="1"/>
    <n v="324.60000000000002"/>
    <n v="82865"/>
    <x v="1"/>
    <x v="3"/>
    <x v="1"/>
    <s v="MWh"/>
  </r>
  <r>
    <x v="10"/>
    <x v="0"/>
    <x v="5"/>
    <x v="1"/>
    <n v="18.399999999999999"/>
    <n v="6075"/>
    <x v="1"/>
    <x v="4"/>
    <x v="1"/>
    <s v="MWh"/>
  </r>
  <r>
    <x v="10"/>
    <x v="0"/>
    <x v="5"/>
    <x v="0"/>
    <n v="3309.8"/>
    <n v="1035192"/>
    <x v="0"/>
    <x v="4"/>
    <x v="1"/>
    <s v="MWh"/>
  </r>
  <r>
    <x v="10"/>
    <x v="0"/>
    <x v="7"/>
    <x v="1"/>
    <n v="44.1"/>
    <n v="7857"/>
    <x v="1"/>
    <x v="6"/>
    <x v="1"/>
    <s v="MWh"/>
  </r>
  <r>
    <x v="10"/>
    <x v="0"/>
    <x v="7"/>
    <x v="0"/>
    <n v="1828.2"/>
    <n v="505130"/>
    <x v="0"/>
    <x v="6"/>
    <x v="1"/>
    <s v="MWh"/>
  </r>
  <r>
    <x v="10"/>
    <x v="0"/>
    <x v="0"/>
    <x v="1"/>
    <n v="2.4"/>
    <n v="700"/>
    <x v="1"/>
    <x v="0"/>
    <x v="2"/>
    <s v="MWh"/>
  </r>
  <r>
    <x v="10"/>
    <x v="0"/>
    <x v="0"/>
    <x v="0"/>
    <n v="19291.400000000001"/>
    <n v="6126324"/>
    <x v="0"/>
    <x v="0"/>
    <x v="2"/>
    <s v="MWh"/>
  </r>
  <r>
    <x v="10"/>
    <x v="0"/>
    <x v="3"/>
    <x v="1"/>
    <n v="3"/>
    <n v="952"/>
    <x v="1"/>
    <x v="0"/>
    <x v="2"/>
    <s v="MWh"/>
  </r>
  <r>
    <x v="10"/>
    <x v="0"/>
    <x v="3"/>
    <x v="0"/>
    <n v="20"/>
    <n v="14659"/>
    <x v="0"/>
    <x v="0"/>
    <x v="2"/>
    <s v="MWh"/>
  </r>
  <r>
    <x v="10"/>
    <x v="0"/>
    <x v="4"/>
    <x v="1"/>
    <n v="356.1"/>
    <n v="90567"/>
    <x v="1"/>
    <x v="3"/>
    <x v="2"/>
    <s v="MWh"/>
  </r>
  <r>
    <x v="10"/>
    <x v="0"/>
    <x v="5"/>
    <x v="1"/>
    <n v="4.9000000000000004"/>
    <n v="1481"/>
    <x v="1"/>
    <x v="4"/>
    <x v="2"/>
    <s v="MWh"/>
  </r>
  <r>
    <x v="10"/>
    <x v="0"/>
    <x v="5"/>
    <x v="0"/>
    <n v="3299"/>
    <n v="986587"/>
    <x v="0"/>
    <x v="4"/>
    <x v="2"/>
    <s v="MWh"/>
  </r>
  <r>
    <x v="10"/>
    <x v="0"/>
    <x v="7"/>
    <x v="1"/>
    <n v="74.2"/>
    <n v="14299"/>
    <x v="1"/>
    <x v="6"/>
    <x v="2"/>
    <s v="MWh"/>
  </r>
  <r>
    <x v="10"/>
    <x v="0"/>
    <x v="7"/>
    <x v="0"/>
    <n v="1866.8"/>
    <n v="524287"/>
    <x v="0"/>
    <x v="6"/>
    <x v="2"/>
    <s v="MWh"/>
  </r>
  <r>
    <x v="10"/>
    <x v="0"/>
    <x v="0"/>
    <x v="0"/>
    <n v="18780"/>
    <n v="6096689"/>
    <x v="0"/>
    <x v="0"/>
    <x v="3"/>
    <s v="MWh"/>
  </r>
  <r>
    <x v="10"/>
    <x v="0"/>
    <x v="3"/>
    <x v="0"/>
    <n v="36"/>
    <n v="21630"/>
    <x v="0"/>
    <x v="0"/>
    <x v="3"/>
    <s v="MWh"/>
  </r>
  <r>
    <x v="10"/>
    <x v="0"/>
    <x v="4"/>
    <x v="1"/>
    <n v="348.1"/>
    <n v="87859"/>
    <x v="1"/>
    <x v="3"/>
    <x v="3"/>
    <s v="MWh"/>
  </r>
  <r>
    <x v="10"/>
    <x v="0"/>
    <x v="5"/>
    <x v="1"/>
    <n v="0.6"/>
    <n v="212"/>
    <x v="1"/>
    <x v="4"/>
    <x v="3"/>
    <s v="MWh"/>
  </r>
  <r>
    <x v="10"/>
    <x v="0"/>
    <x v="5"/>
    <x v="0"/>
    <n v="2514.9"/>
    <n v="742537"/>
    <x v="0"/>
    <x v="4"/>
    <x v="3"/>
    <s v="MWh"/>
  </r>
  <r>
    <x v="10"/>
    <x v="0"/>
    <x v="7"/>
    <x v="1"/>
    <n v="5.6"/>
    <n v="1539"/>
    <x v="1"/>
    <x v="6"/>
    <x v="3"/>
    <s v="MWh"/>
  </r>
  <r>
    <x v="10"/>
    <x v="0"/>
    <x v="7"/>
    <x v="0"/>
    <n v="1717.8"/>
    <n v="496858"/>
    <x v="0"/>
    <x v="6"/>
    <x v="3"/>
    <s v="MWh"/>
  </r>
  <r>
    <x v="10"/>
    <x v="0"/>
    <x v="0"/>
    <x v="0"/>
    <n v="21376.6"/>
    <n v="6901366"/>
    <x v="0"/>
    <x v="0"/>
    <x v="4"/>
    <s v="MWh"/>
  </r>
  <r>
    <x v="10"/>
    <x v="0"/>
    <x v="4"/>
    <x v="1"/>
    <n v="381.5"/>
    <n v="95749"/>
    <x v="1"/>
    <x v="3"/>
    <x v="4"/>
    <s v="MWh"/>
  </r>
  <r>
    <x v="10"/>
    <x v="0"/>
    <x v="5"/>
    <x v="1"/>
    <n v="3.2"/>
    <n v="1273"/>
    <x v="1"/>
    <x v="4"/>
    <x v="4"/>
    <s v="MWh"/>
  </r>
  <r>
    <x v="10"/>
    <x v="0"/>
    <x v="5"/>
    <x v="0"/>
    <n v="2667.4"/>
    <n v="843682"/>
    <x v="0"/>
    <x v="4"/>
    <x v="4"/>
    <s v="MWh"/>
  </r>
  <r>
    <x v="10"/>
    <x v="0"/>
    <x v="7"/>
    <x v="1"/>
    <n v="29.3"/>
    <n v="5913"/>
    <x v="1"/>
    <x v="6"/>
    <x v="4"/>
    <s v="MWh"/>
  </r>
  <r>
    <x v="10"/>
    <x v="0"/>
    <x v="7"/>
    <x v="0"/>
    <n v="1890.9"/>
    <n v="557567"/>
    <x v="0"/>
    <x v="6"/>
    <x v="4"/>
    <s v="MWh"/>
  </r>
  <r>
    <x v="10"/>
    <x v="0"/>
    <x v="0"/>
    <x v="0"/>
    <n v="21598.9"/>
    <n v="6972762"/>
    <x v="0"/>
    <x v="0"/>
    <x v="5"/>
    <s v="MWh"/>
  </r>
  <r>
    <x v="10"/>
    <x v="0"/>
    <x v="3"/>
    <x v="0"/>
    <n v="15"/>
    <n v="11599"/>
    <x v="0"/>
    <x v="0"/>
    <x v="5"/>
    <s v="MWh"/>
  </r>
  <r>
    <x v="10"/>
    <x v="0"/>
    <x v="4"/>
    <x v="1"/>
    <n v="357.3"/>
    <n v="89266"/>
    <x v="1"/>
    <x v="3"/>
    <x v="5"/>
    <s v="MWh"/>
  </r>
  <r>
    <x v="10"/>
    <x v="0"/>
    <x v="5"/>
    <x v="1"/>
    <n v="9.3000000000000007"/>
    <n v="2789"/>
    <x v="1"/>
    <x v="4"/>
    <x v="5"/>
    <s v="MWh"/>
  </r>
  <r>
    <x v="10"/>
    <x v="0"/>
    <x v="5"/>
    <x v="0"/>
    <n v="2473.1"/>
    <n v="791889"/>
    <x v="0"/>
    <x v="4"/>
    <x v="5"/>
    <s v="MWh"/>
  </r>
  <r>
    <x v="10"/>
    <x v="0"/>
    <x v="7"/>
    <x v="1"/>
    <n v="62.6"/>
    <n v="11523"/>
    <x v="1"/>
    <x v="6"/>
    <x v="5"/>
    <s v="MWh"/>
  </r>
  <r>
    <x v="10"/>
    <x v="0"/>
    <x v="7"/>
    <x v="0"/>
    <n v="1799.8"/>
    <n v="546254"/>
    <x v="0"/>
    <x v="6"/>
    <x v="5"/>
    <s v="MWh"/>
  </r>
  <r>
    <x v="10"/>
    <x v="0"/>
    <x v="0"/>
    <x v="1"/>
    <n v="2.4"/>
    <n v="634"/>
    <x v="1"/>
    <x v="0"/>
    <x v="6"/>
    <s v="MWh"/>
  </r>
  <r>
    <x v="10"/>
    <x v="0"/>
    <x v="0"/>
    <x v="0"/>
    <n v="21260.6"/>
    <n v="7084127"/>
    <x v="0"/>
    <x v="0"/>
    <x v="6"/>
    <s v="MWh"/>
  </r>
  <r>
    <x v="10"/>
    <x v="0"/>
    <x v="3"/>
    <x v="1"/>
    <n v="0.6"/>
    <n v="150"/>
    <x v="1"/>
    <x v="0"/>
    <x v="6"/>
    <s v="MWh"/>
  </r>
  <r>
    <x v="10"/>
    <x v="0"/>
    <x v="3"/>
    <x v="0"/>
    <n v="28"/>
    <n v="21227"/>
    <x v="0"/>
    <x v="0"/>
    <x v="6"/>
    <s v="MWh"/>
  </r>
  <r>
    <x v="10"/>
    <x v="0"/>
    <x v="4"/>
    <x v="1"/>
    <n v="348.2"/>
    <n v="90410"/>
    <x v="1"/>
    <x v="3"/>
    <x v="6"/>
    <s v="MWh"/>
  </r>
  <r>
    <x v="10"/>
    <x v="0"/>
    <x v="5"/>
    <x v="1"/>
    <n v="0.9"/>
    <n v="277"/>
    <x v="1"/>
    <x v="4"/>
    <x v="6"/>
    <s v="MWh"/>
  </r>
  <r>
    <x v="10"/>
    <x v="0"/>
    <x v="5"/>
    <x v="0"/>
    <n v="2628.3"/>
    <n v="808859"/>
    <x v="0"/>
    <x v="4"/>
    <x v="6"/>
    <s v="MWh"/>
  </r>
  <r>
    <x v="10"/>
    <x v="0"/>
    <x v="7"/>
    <x v="1"/>
    <n v="89.2"/>
    <n v="16237"/>
    <x v="1"/>
    <x v="6"/>
    <x v="6"/>
    <s v="MWh"/>
  </r>
  <r>
    <x v="10"/>
    <x v="0"/>
    <x v="7"/>
    <x v="0"/>
    <n v="1701.4"/>
    <n v="479381"/>
    <x v="0"/>
    <x v="6"/>
    <x v="6"/>
    <s v="MWh"/>
  </r>
  <r>
    <x v="10"/>
    <x v="0"/>
    <x v="0"/>
    <x v="0"/>
    <n v="21284.9"/>
    <n v="6736808"/>
    <x v="0"/>
    <x v="0"/>
    <x v="7"/>
    <s v="MWh"/>
  </r>
  <r>
    <x v="10"/>
    <x v="0"/>
    <x v="3"/>
    <x v="0"/>
    <n v="21"/>
    <n v="67897"/>
    <x v="0"/>
    <x v="0"/>
    <x v="7"/>
    <s v="MWh"/>
  </r>
  <r>
    <x v="10"/>
    <x v="0"/>
    <x v="4"/>
    <x v="1"/>
    <n v="350.9"/>
    <n v="92842"/>
    <x v="1"/>
    <x v="3"/>
    <x v="7"/>
    <s v="MWh"/>
  </r>
  <r>
    <x v="10"/>
    <x v="0"/>
    <x v="5"/>
    <x v="1"/>
    <n v="3"/>
    <n v="927"/>
    <x v="1"/>
    <x v="4"/>
    <x v="7"/>
    <s v="MWh"/>
  </r>
  <r>
    <x v="10"/>
    <x v="0"/>
    <x v="5"/>
    <x v="0"/>
    <n v="2717.2"/>
    <n v="859269"/>
    <x v="0"/>
    <x v="4"/>
    <x v="7"/>
    <s v="MWh"/>
  </r>
  <r>
    <x v="10"/>
    <x v="0"/>
    <x v="7"/>
    <x v="1"/>
    <n v="176.2"/>
    <n v="35154"/>
    <x v="1"/>
    <x v="6"/>
    <x v="7"/>
    <s v="MWh"/>
  </r>
  <r>
    <x v="10"/>
    <x v="0"/>
    <x v="7"/>
    <x v="0"/>
    <n v="1752.4"/>
    <n v="468221"/>
    <x v="0"/>
    <x v="6"/>
    <x v="7"/>
    <s v="MWh"/>
  </r>
  <r>
    <x v="10"/>
    <x v="0"/>
    <x v="0"/>
    <x v="1"/>
    <n v="11.1"/>
    <n v="2700"/>
    <x v="1"/>
    <x v="0"/>
    <x v="8"/>
    <s v="MWh"/>
  </r>
  <r>
    <x v="10"/>
    <x v="0"/>
    <x v="0"/>
    <x v="0"/>
    <n v="20187.3"/>
    <n v="6712983"/>
    <x v="0"/>
    <x v="0"/>
    <x v="8"/>
    <s v="MWh"/>
  </r>
  <r>
    <x v="10"/>
    <x v="0"/>
    <x v="3"/>
    <x v="1"/>
    <n v="1.5"/>
    <n v="440"/>
    <x v="1"/>
    <x v="0"/>
    <x v="8"/>
    <s v="MWh"/>
  </r>
  <r>
    <x v="10"/>
    <x v="0"/>
    <x v="3"/>
    <x v="0"/>
    <n v="61"/>
    <n v="30000"/>
    <x v="0"/>
    <x v="0"/>
    <x v="8"/>
    <s v="MWh"/>
  </r>
  <r>
    <x v="10"/>
    <x v="0"/>
    <x v="4"/>
    <x v="1"/>
    <n v="338.5"/>
    <n v="90466"/>
    <x v="1"/>
    <x v="3"/>
    <x v="8"/>
    <s v="MWh"/>
  </r>
  <r>
    <x v="10"/>
    <x v="0"/>
    <x v="5"/>
    <x v="1"/>
    <n v="67"/>
    <n v="21782"/>
    <x v="1"/>
    <x v="4"/>
    <x v="8"/>
    <s v="MWh"/>
  </r>
  <r>
    <x v="10"/>
    <x v="0"/>
    <x v="5"/>
    <x v="0"/>
    <n v="2620.6999999999998"/>
    <n v="869028"/>
    <x v="0"/>
    <x v="4"/>
    <x v="8"/>
    <s v="MWh"/>
  </r>
  <r>
    <x v="10"/>
    <x v="0"/>
    <x v="7"/>
    <x v="1"/>
    <n v="103.1"/>
    <n v="21870"/>
    <x v="1"/>
    <x v="6"/>
    <x v="8"/>
    <s v="MWh"/>
  </r>
  <r>
    <x v="10"/>
    <x v="0"/>
    <x v="7"/>
    <x v="0"/>
    <n v="2087.3000000000002"/>
    <n v="572893"/>
    <x v="0"/>
    <x v="6"/>
    <x v="8"/>
    <s v="MWh"/>
  </r>
  <r>
    <x v="10"/>
    <x v="0"/>
    <x v="0"/>
    <x v="1"/>
    <n v="14.7"/>
    <n v="3528"/>
    <x v="1"/>
    <x v="0"/>
    <x v="9"/>
    <s v="MWh"/>
  </r>
  <r>
    <x v="10"/>
    <x v="0"/>
    <x v="0"/>
    <x v="0"/>
    <n v="19085.3"/>
    <n v="6108950"/>
    <x v="0"/>
    <x v="0"/>
    <x v="9"/>
    <s v="MWh"/>
  </r>
  <r>
    <x v="10"/>
    <x v="0"/>
    <x v="3"/>
    <x v="1"/>
    <n v="29.7"/>
    <n v="9914.7000000000007"/>
    <x v="1"/>
    <x v="0"/>
    <x v="9"/>
    <s v="MWh"/>
  </r>
  <r>
    <x v="10"/>
    <x v="0"/>
    <x v="3"/>
    <x v="0"/>
    <n v="330"/>
    <n v="217888"/>
    <x v="0"/>
    <x v="0"/>
    <x v="9"/>
    <s v="MWh"/>
  </r>
  <r>
    <x v="10"/>
    <x v="0"/>
    <x v="4"/>
    <x v="1"/>
    <n v="343.7"/>
    <n v="90488"/>
    <x v="1"/>
    <x v="3"/>
    <x v="9"/>
    <s v="MWh"/>
  </r>
  <r>
    <x v="10"/>
    <x v="0"/>
    <x v="5"/>
    <x v="1"/>
    <n v="137.9"/>
    <n v="40908"/>
    <x v="1"/>
    <x v="4"/>
    <x v="9"/>
    <s v="MWh"/>
  </r>
  <r>
    <x v="10"/>
    <x v="0"/>
    <x v="5"/>
    <x v="0"/>
    <n v="2484"/>
    <n v="891844"/>
    <x v="0"/>
    <x v="4"/>
    <x v="9"/>
    <s v="MWh"/>
  </r>
  <r>
    <x v="10"/>
    <x v="0"/>
    <x v="7"/>
    <x v="1"/>
    <n v="82.8"/>
    <n v="19091"/>
    <x v="1"/>
    <x v="6"/>
    <x v="9"/>
    <s v="MWh"/>
  </r>
  <r>
    <x v="10"/>
    <x v="0"/>
    <x v="7"/>
    <x v="0"/>
    <n v="1984.4"/>
    <n v="579074"/>
    <x v="0"/>
    <x v="6"/>
    <x v="9"/>
    <s v="MWh"/>
  </r>
  <r>
    <x v="10"/>
    <x v="0"/>
    <x v="0"/>
    <x v="0"/>
    <n v="16409"/>
    <n v="5389414"/>
    <x v="0"/>
    <x v="0"/>
    <x v="10"/>
    <s v="MWh"/>
  </r>
  <r>
    <x v="10"/>
    <x v="0"/>
    <x v="4"/>
    <x v="1"/>
    <n v="254.2"/>
    <n v="65745"/>
    <x v="1"/>
    <x v="3"/>
    <x v="10"/>
    <s v="MWh"/>
  </r>
  <r>
    <x v="10"/>
    <x v="0"/>
    <x v="5"/>
    <x v="1"/>
    <n v="7.7"/>
    <n v="2688"/>
    <x v="1"/>
    <x v="4"/>
    <x v="10"/>
    <s v="MWh"/>
  </r>
  <r>
    <x v="10"/>
    <x v="0"/>
    <x v="5"/>
    <x v="0"/>
    <n v="2142"/>
    <n v="690859"/>
    <x v="0"/>
    <x v="4"/>
    <x v="10"/>
    <s v="MWh"/>
  </r>
  <r>
    <x v="10"/>
    <x v="0"/>
    <x v="7"/>
    <x v="1"/>
    <n v="29.7"/>
    <n v="7251"/>
    <x v="1"/>
    <x v="6"/>
    <x v="10"/>
    <s v="MWh"/>
  </r>
  <r>
    <x v="10"/>
    <x v="0"/>
    <x v="7"/>
    <x v="0"/>
    <n v="1862.8"/>
    <n v="534369"/>
    <x v="0"/>
    <x v="6"/>
    <x v="10"/>
    <s v="MWh"/>
  </r>
  <r>
    <x v="10"/>
    <x v="0"/>
    <x v="0"/>
    <x v="0"/>
    <n v="17729.599999999999"/>
    <n v="5544005"/>
    <x v="0"/>
    <x v="0"/>
    <x v="11"/>
    <s v="MWh"/>
  </r>
  <r>
    <x v="10"/>
    <x v="0"/>
    <x v="3"/>
    <x v="1"/>
    <n v="3"/>
    <n v="1071"/>
    <x v="1"/>
    <x v="0"/>
    <x v="11"/>
    <s v="MWh"/>
  </r>
  <r>
    <x v="10"/>
    <x v="0"/>
    <x v="3"/>
    <x v="0"/>
    <n v="3"/>
    <n v="2905"/>
    <x v="0"/>
    <x v="0"/>
    <x v="11"/>
    <s v="MWh"/>
  </r>
  <r>
    <x v="10"/>
    <x v="0"/>
    <x v="4"/>
    <x v="1"/>
    <n v="240.7"/>
    <n v="64003"/>
    <x v="1"/>
    <x v="3"/>
    <x v="11"/>
    <s v="MWh"/>
  </r>
  <r>
    <x v="10"/>
    <x v="0"/>
    <x v="5"/>
    <x v="1"/>
    <n v="4"/>
    <n v="1175"/>
    <x v="1"/>
    <x v="4"/>
    <x v="11"/>
    <s v="MWh"/>
  </r>
  <r>
    <x v="10"/>
    <x v="0"/>
    <x v="5"/>
    <x v="0"/>
    <n v="2193.5"/>
    <n v="739846"/>
    <x v="0"/>
    <x v="4"/>
    <x v="11"/>
    <s v="MWh"/>
  </r>
  <r>
    <x v="10"/>
    <x v="0"/>
    <x v="7"/>
    <x v="1"/>
    <n v="42.7"/>
    <n v="8424"/>
    <x v="1"/>
    <x v="6"/>
    <x v="11"/>
    <s v="MWh"/>
  </r>
  <r>
    <x v="10"/>
    <x v="0"/>
    <x v="7"/>
    <x v="0"/>
    <n v="1774.2"/>
    <n v="507981"/>
    <x v="0"/>
    <x v="6"/>
    <x v="11"/>
    <s v="MWh"/>
  </r>
  <r>
    <x v="11"/>
    <x v="0"/>
    <x v="0"/>
    <x v="1"/>
    <n v="0.3"/>
    <n v="80"/>
    <x v="1"/>
    <x v="0"/>
    <x v="0"/>
    <s v="MWh"/>
  </r>
  <r>
    <x v="11"/>
    <x v="0"/>
    <x v="0"/>
    <x v="0"/>
    <n v="18114.2"/>
    <n v="5908550"/>
    <x v="0"/>
    <x v="0"/>
    <x v="0"/>
    <s v="MWh"/>
  </r>
  <r>
    <x v="11"/>
    <x v="0"/>
    <x v="3"/>
    <x v="1"/>
    <n v="13.5"/>
    <n v="4284"/>
    <x v="1"/>
    <x v="0"/>
    <x v="0"/>
    <s v="MWh"/>
  </r>
  <r>
    <x v="11"/>
    <x v="0"/>
    <x v="3"/>
    <x v="0"/>
    <n v="16"/>
    <n v="23253"/>
    <x v="0"/>
    <x v="0"/>
    <x v="0"/>
    <s v="MWh"/>
  </r>
  <r>
    <x v="11"/>
    <x v="0"/>
    <x v="4"/>
    <x v="1"/>
    <n v="277"/>
    <n v="72830"/>
    <x v="1"/>
    <x v="3"/>
    <x v="0"/>
    <s v="MWh"/>
  </r>
  <r>
    <x v="11"/>
    <x v="0"/>
    <x v="5"/>
    <x v="1"/>
    <n v="1.6"/>
    <n v="665"/>
    <x v="1"/>
    <x v="4"/>
    <x v="0"/>
    <s v="MWh"/>
  </r>
  <r>
    <x v="11"/>
    <x v="0"/>
    <x v="5"/>
    <x v="0"/>
    <n v="1349.2"/>
    <n v="522286"/>
    <x v="0"/>
    <x v="4"/>
    <x v="0"/>
    <s v="MWh"/>
  </r>
  <r>
    <x v="11"/>
    <x v="0"/>
    <x v="7"/>
    <x v="1"/>
    <n v="28.4"/>
    <n v="6480"/>
    <x v="1"/>
    <x v="6"/>
    <x v="0"/>
    <s v="MWh"/>
  </r>
  <r>
    <x v="11"/>
    <x v="0"/>
    <x v="7"/>
    <x v="0"/>
    <n v="1783"/>
    <n v="503373"/>
    <x v="0"/>
    <x v="6"/>
    <x v="0"/>
    <s v="MWh"/>
  </r>
  <r>
    <x v="11"/>
    <x v="0"/>
    <x v="0"/>
    <x v="0"/>
    <n v="18133.599999999999"/>
    <n v="6495239"/>
    <x v="0"/>
    <x v="0"/>
    <x v="1"/>
    <s v="MWh"/>
  </r>
  <r>
    <x v="11"/>
    <x v="0"/>
    <x v="4"/>
    <x v="1"/>
    <n v="321.60000000000002"/>
    <n v="82527"/>
    <x v="1"/>
    <x v="3"/>
    <x v="1"/>
    <s v="MWh"/>
  </r>
  <r>
    <x v="11"/>
    <x v="0"/>
    <x v="5"/>
    <x v="1"/>
    <n v="12.2"/>
    <n v="4233"/>
    <x v="1"/>
    <x v="4"/>
    <x v="1"/>
    <s v="MWh"/>
  </r>
  <r>
    <x v="11"/>
    <x v="0"/>
    <x v="5"/>
    <x v="0"/>
    <n v="1314.9"/>
    <n v="497086"/>
    <x v="0"/>
    <x v="4"/>
    <x v="1"/>
    <s v="MWh"/>
  </r>
  <r>
    <x v="11"/>
    <x v="0"/>
    <x v="7"/>
    <x v="1"/>
    <n v="336.5"/>
    <n v="64045"/>
    <x v="1"/>
    <x v="6"/>
    <x v="1"/>
    <s v="MWh"/>
  </r>
  <r>
    <x v="11"/>
    <x v="0"/>
    <x v="7"/>
    <x v="0"/>
    <n v="1661.9"/>
    <n v="489071"/>
    <x v="0"/>
    <x v="6"/>
    <x v="1"/>
    <s v="MWh"/>
  </r>
  <r>
    <x v="11"/>
    <x v="0"/>
    <x v="0"/>
    <x v="1"/>
    <n v="9.9"/>
    <n v="2574"/>
    <x v="1"/>
    <x v="0"/>
    <x v="2"/>
    <s v="MWh"/>
  </r>
  <r>
    <x v="11"/>
    <x v="0"/>
    <x v="0"/>
    <x v="0"/>
    <n v="19350.5"/>
    <n v="6834185"/>
    <x v="0"/>
    <x v="0"/>
    <x v="2"/>
    <s v="MWh"/>
  </r>
  <r>
    <x v="11"/>
    <x v="0"/>
    <x v="4"/>
    <x v="1"/>
    <n v="363.5"/>
    <n v="98287"/>
    <x v="1"/>
    <x v="3"/>
    <x v="2"/>
    <s v="MWh"/>
  </r>
  <r>
    <x v="11"/>
    <x v="0"/>
    <x v="5"/>
    <x v="1"/>
    <n v="8.9"/>
    <n v="3037"/>
    <x v="1"/>
    <x v="4"/>
    <x v="2"/>
    <s v="MWh"/>
  </r>
  <r>
    <x v="11"/>
    <x v="0"/>
    <x v="5"/>
    <x v="0"/>
    <n v="1537.5"/>
    <n v="581771"/>
    <x v="0"/>
    <x v="4"/>
    <x v="2"/>
    <s v="MWh"/>
  </r>
  <r>
    <x v="11"/>
    <x v="0"/>
    <x v="7"/>
    <x v="1"/>
    <n v="294.10000000000002"/>
    <n v="58873"/>
    <x v="1"/>
    <x v="6"/>
    <x v="2"/>
    <s v="MWh"/>
  </r>
  <r>
    <x v="11"/>
    <x v="0"/>
    <x v="7"/>
    <x v="0"/>
    <n v="1772.9"/>
    <n v="523398"/>
    <x v="0"/>
    <x v="6"/>
    <x v="2"/>
    <s v="MWh"/>
  </r>
  <r>
    <x v="11"/>
    <x v="0"/>
    <x v="0"/>
    <x v="0"/>
    <n v="18810.400000000001"/>
    <n v="6595286"/>
    <x v="0"/>
    <x v="0"/>
    <x v="3"/>
    <s v="MWh"/>
  </r>
  <r>
    <x v="11"/>
    <x v="0"/>
    <x v="3"/>
    <x v="1"/>
    <n v="1.1000000000000001"/>
    <n v="357"/>
    <x v="1"/>
    <x v="0"/>
    <x v="3"/>
    <s v="MWh"/>
  </r>
  <r>
    <x v="11"/>
    <x v="0"/>
    <x v="3"/>
    <x v="0"/>
    <n v="8"/>
    <n v="6366"/>
    <x v="0"/>
    <x v="0"/>
    <x v="3"/>
    <s v="MWh"/>
  </r>
  <r>
    <x v="11"/>
    <x v="0"/>
    <x v="4"/>
    <x v="1"/>
    <n v="346.8"/>
    <n v="94107"/>
    <x v="1"/>
    <x v="3"/>
    <x v="3"/>
    <s v="MWh"/>
  </r>
  <r>
    <x v="11"/>
    <x v="0"/>
    <x v="5"/>
    <x v="1"/>
    <n v="49.2"/>
    <n v="16207"/>
    <x v="1"/>
    <x v="4"/>
    <x v="3"/>
    <s v="MWh"/>
  </r>
  <r>
    <x v="11"/>
    <x v="0"/>
    <x v="5"/>
    <x v="0"/>
    <n v="1982.9"/>
    <n v="729033"/>
    <x v="0"/>
    <x v="4"/>
    <x v="3"/>
    <s v="MWh"/>
  </r>
  <r>
    <x v="11"/>
    <x v="0"/>
    <x v="7"/>
    <x v="1"/>
    <n v="105.4"/>
    <n v="19366"/>
    <x v="1"/>
    <x v="6"/>
    <x v="3"/>
    <s v="MWh"/>
  </r>
  <r>
    <x v="11"/>
    <x v="0"/>
    <x v="7"/>
    <x v="0"/>
    <n v="1549.8"/>
    <n v="487244"/>
    <x v="0"/>
    <x v="6"/>
    <x v="3"/>
    <s v="MWh"/>
  </r>
  <r>
    <x v="11"/>
    <x v="0"/>
    <x v="0"/>
    <x v="0"/>
    <n v="21055"/>
    <n v="6645111"/>
    <x v="0"/>
    <x v="0"/>
    <x v="4"/>
    <s v="MWh"/>
  </r>
  <r>
    <x v="11"/>
    <x v="0"/>
    <x v="4"/>
    <x v="1"/>
    <n v="356.9"/>
    <n v="94787"/>
    <x v="1"/>
    <x v="3"/>
    <x v="4"/>
    <s v="MWh"/>
  </r>
  <r>
    <x v="11"/>
    <x v="0"/>
    <x v="5"/>
    <x v="1"/>
    <n v="73.599999999999994"/>
    <n v="25009"/>
    <x v="1"/>
    <x v="4"/>
    <x v="4"/>
    <s v="MWh"/>
  </r>
  <r>
    <x v="11"/>
    <x v="0"/>
    <x v="5"/>
    <x v="0"/>
    <n v="2424"/>
    <n v="892426"/>
    <x v="0"/>
    <x v="4"/>
    <x v="4"/>
    <s v="MWh"/>
  </r>
  <r>
    <x v="11"/>
    <x v="0"/>
    <x v="7"/>
    <x v="1"/>
    <n v="150.19999999999999"/>
    <n v="29077"/>
    <x v="1"/>
    <x v="6"/>
    <x v="4"/>
    <s v="MWh"/>
  </r>
  <r>
    <x v="11"/>
    <x v="0"/>
    <x v="7"/>
    <x v="0"/>
    <n v="1752.2"/>
    <n v="554601"/>
    <x v="0"/>
    <x v="6"/>
    <x v="4"/>
    <s v="MWh"/>
  </r>
  <r>
    <x v="11"/>
    <x v="0"/>
    <x v="0"/>
    <x v="1"/>
    <n v="3.3"/>
    <n v="850"/>
    <x v="1"/>
    <x v="0"/>
    <x v="5"/>
    <s v="MWh"/>
  </r>
  <r>
    <x v="11"/>
    <x v="0"/>
    <x v="0"/>
    <x v="0"/>
    <n v="21315.200000000001"/>
    <n v="6779220"/>
    <x v="0"/>
    <x v="0"/>
    <x v="5"/>
    <s v="MWh"/>
  </r>
  <r>
    <x v="11"/>
    <x v="0"/>
    <x v="4"/>
    <x v="1"/>
    <n v="334.6"/>
    <n v="86481"/>
    <x v="1"/>
    <x v="3"/>
    <x v="5"/>
    <s v="MWh"/>
  </r>
  <r>
    <x v="11"/>
    <x v="0"/>
    <x v="5"/>
    <x v="1"/>
    <n v="63.8"/>
    <n v="22815"/>
    <x v="1"/>
    <x v="4"/>
    <x v="5"/>
    <s v="MWh"/>
  </r>
  <r>
    <x v="11"/>
    <x v="0"/>
    <x v="5"/>
    <x v="0"/>
    <n v="2500.6"/>
    <n v="909499"/>
    <x v="0"/>
    <x v="4"/>
    <x v="5"/>
    <s v="MWh"/>
  </r>
  <r>
    <x v="11"/>
    <x v="0"/>
    <x v="7"/>
    <x v="1"/>
    <n v="72.3"/>
    <n v="13779"/>
    <x v="1"/>
    <x v="6"/>
    <x v="5"/>
    <s v="MWh"/>
  </r>
  <r>
    <x v="11"/>
    <x v="0"/>
    <x v="7"/>
    <x v="0"/>
    <n v="1748.7"/>
    <n v="560600"/>
    <x v="0"/>
    <x v="6"/>
    <x v="5"/>
    <s v="MWh"/>
  </r>
  <r>
    <x v="11"/>
    <x v="0"/>
    <x v="0"/>
    <x v="0"/>
    <n v="21188.5"/>
    <n v="7237432"/>
    <x v="0"/>
    <x v="0"/>
    <x v="6"/>
    <s v="MWh"/>
  </r>
  <r>
    <x v="11"/>
    <x v="0"/>
    <x v="3"/>
    <x v="0"/>
    <n v="11"/>
    <n v="6000"/>
    <x v="0"/>
    <x v="0"/>
    <x v="6"/>
    <s v="MWh"/>
  </r>
  <r>
    <x v="11"/>
    <x v="0"/>
    <x v="4"/>
    <x v="1"/>
    <n v="313.89999999999998"/>
    <n v="81059"/>
    <x v="1"/>
    <x v="3"/>
    <x v="6"/>
    <s v="MWh"/>
  </r>
  <r>
    <x v="11"/>
    <x v="0"/>
    <x v="5"/>
    <x v="1"/>
    <n v="60.6"/>
    <n v="21210"/>
    <x v="1"/>
    <x v="4"/>
    <x v="6"/>
    <s v="MWh"/>
  </r>
  <r>
    <x v="11"/>
    <x v="0"/>
    <x v="5"/>
    <x v="0"/>
    <n v="2433.6999999999998"/>
    <n v="874567"/>
    <x v="0"/>
    <x v="4"/>
    <x v="6"/>
    <s v="MWh"/>
  </r>
  <r>
    <x v="11"/>
    <x v="0"/>
    <x v="7"/>
    <x v="1"/>
    <n v="47.7"/>
    <n v="9234"/>
    <x v="1"/>
    <x v="6"/>
    <x v="6"/>
    <s v="MWh"/>
  </r>
  <r>
    <x v="11"/>
    <x v="0"/>
    <x v="7"/>
    <x v="0"/>
    <n v="1683.8"/>
    <n v="522465"/>
    <x v="0"/>
    <x v="6"/>
    <x v="6"/>
    <s v="MWh"/>
  </r>
  <r>
    <x v="11"/>
    <x v="0"/>
    <x v="0"/>
    <x v="0"/>
    <n v="21215.1"/>
    <n v="6949230"/>
    <x v="0"/>
    <x v="0"/>
    <x v="7"/>
    <s v="MWh"/>
  </r>
  <r>
    <x v="11"/>
    <x v="0"/>
    <x v="3"/>
    <x v="0"/>
    <n v="0"/>
    <n v="5939"/>
    <x v="0"/>
    <x v="0"/>
    <x v="7"/>
    <s v="MWh"/>
  </r>
  <r>
    <x v="11"/>
    <x v="0"/>
    <x v="4"/>
    <x v="1"/>
    <n v="343"/>
    <n v="89817"/>
    <x v="1"/>
    <x v="3"/>
    <x v="7"/>
    <s v="MWh"/>
  </r>
  <r>
    <x v="11"/>
    <x v="0"/>
    <x v="5"/>
    <x v="1"/>
    <n v="84.7"/>
    <n v="25110"/>
    <x v="1"/>
    <x v="4"/>
    <x v="7"/>
    <s v="MWh"/>
  </r>
  <r>
    <x v="11"/>
    <x v="0"/>
    <x v="5"/>
    <x v="0"/>
    <n v="2552.1999999999998"/>
    <n v="929809"/>
    <x v="0"/>
    <x v="4"/>
    <x v="7"/>
    <s v="MWh"/>
  </r>
  <r>
    <x v="11"/>
    <x v="0"/>
    <x v="7"/>
    <x v="1"/>
    <n v="37.6"/>
    <n v="6642"/>
    <x v="1"/>
    <x v="6"/>
    <x v="7"/>
    <s v="MWh"/>
  </r>
  <r>
    <x v="11"/>
    <x v="0"/>
    <x v="7"/>
    <x v="0"/>
    <n v="1729.9"/>
    <n v="518523"/>
    <x v="0"/>
    <x v="6"/>
    <x v="7"/>
    <s v="MWh"/>
  </r>
  <r>
    <x v="11"/>
    <x v="0"/>
    <x v="0"/>
    <x v="1"/>
    <n v="0.6"/>
    <n v="150"/>
    <x v="1"/>
    <x v="0"/>
    <x v="8"/>
    <s v="MWh"/>
  </r>
  <r>
    <x v="11"/>
    <x v="0"/>
    <x v="0"/>
    <x v="0"/>
    <n v="19373.8"/>
    <n v="6727320"/>
    <x v="0"/>
    <x v="0"/>
    <x v="8"/>
    <s v="MWh"/>
  </r>
  <r>
    <x v="11"/>
    <x v="0"/>
    <x v="3"/>
    <x v="0"/>
    <n v="17"/>
    <n v="13269"/>
    <x v="0"/>
    <x v="0"/>
    <x v="8"/>
    <s v="MWh"/>
  </r>
  <r>
    <x v="11"/>
    <x v="0"/>
    <x v="4"/>
    <x v="1"/>
    <n v="327.60000000000002"/>
    <n v="85918"/>
    <x v="1"/>
    <x v="3"/>
    <x v="8"/>
    <s v="MWh"/>
  </r>
  <r>
    <x v="11"/>
    <x v="0"/>
    <x v="5"/>
    <x v="1"/>
    <n v="200"/>
    <n v="57592"/>
    <x v="1"/>
    <x v="4"/>
    <x v="8"/>
    <s v="MWh"/>
  </r>
  <r>
    <x v="11"/>
    <x v="0"/>
    <x v="5"/>
    <x v="0"/>
    <n v="2338.9"/>
    <n v="845217"/>
    <x v="0"/>
    <x v="4"/>
    <x v="8"/>
    <s v="MWh"/>
  </r>
  <r>
    <x v="11"/>
    <x v="0"/>
    <x v="7"/>
    <x v="1"/>
    <n v="123.4"/>
    <n v="22923"/>
    <x v="1"/>
    <x v="6"/>
    <x v="8"/>
    <s v="MWh"/>
  </r>
  <r>
    <x v="11"/>
    <x v="0"/>
    <x v="7"/>
    <x v="0"/>
    <n v="1661.1"/>
    <n v="501762"/>
    <x v="0"/>
    <x v="6"/>
    <x v="8"/>
    <s v="MWh"/>
  </r>
  <r>
    <x v="11"/>
    <x v="0"/>
    <x v="0"/>
    <x v="1"/>
    <n v="12.9"/>
    <n v="2967"/>
    <x v="1"/>
    <x v="0"/>
    <x v="9"/>
    <s v="MWh"/>
  </r>
  <r>
    <x v="11"/>
    <x v="0"/>
    <x v="0"/>
    <x v="0"/>
    <n v="18970.599999999999"/>
    <n v="6470318"/>
    <x v="0"/>
    <x v="0"/>
    <x v="9"/>
    <s v="MWh"/>
  </r>
  <r>
    <x v="11"/>
    <x v="0"/>
    <x v="3"/>
    <x v="0"/>
    <n v="30"/>
    <n v="12329"/>
    <x v="0"/>
    <x v="0"/>
    <x v="9"/>
    <s v="MWh"/>
  </r>
  <r>
    <x v="11"/>
    <x v="0"/>
    <x v="4"/>
    <x v="1"/>
    <n v="304.8"/>
    <n v="81911"/>
    <x v="1"/>
    <x v="3"/>
    <x v="9"/>
    <s v="MWh"/>
  </r>
  <r>
    <x v="11"/>
    <x v="0"/>
    <x v="5"/>
    <x v="1"/>
    <n v="184"/>
    <n v="54737"/>
    <x v="1"/>
    <x v="4"/>
    <x v="9"/>
    <s v="MWh"/>
  </r>
  <r>
    <x v="11"/>
    <x v="0"/>
    <x v="5"/>
    <x v="0"/>
    <n v="2470.4"/>
    <n v="923290"/>
    <x v="0"/>
    <x v="4"/>
    <x v="9"/>
    <s v="MWh"/>
  </r>
  <r>
    <x v="11"/>
    <x v="0"/>
    <x v="7"/>
    <x v="1"/>
    <n v="85.2"/>
    <n v="14476"/>
    <x v="1"/>
    <x v="6"/>
    <x v="9"/>
    <s v="MWh"/>
  </r>
  <r>
    <x v="11"/>
    <x v="0"/>
    <x v="7"/>
    <x v="0"/>
    <n v="1836.4"/>
    <n v="555839"/>
    <x v="0"/>
    <x v="6"/>
    <x v="9"/>
    <s v="MWh"/>
  </r>
  <r>
    <x v="11"/>
    <x v="0"/>
    <x v="0"/>
    <x v="1"/>
    <n v="6.6"/>
    <n v="1606.6"/>
    <x v="1"/>
    <x v="0"/>
    <x v="10"/>
    <s v="MWh"/>
  </r>
  <r>
    <x v="11"/>
    <x v="0"/>
    <x v="0"/>
    <x v="0"/>
    <n v="16892.099999999999"/>
    <n v="5232464"/>
    <x v="0"/>
    <x v="0"/>
    <x v="10"/>
    <s v="MWh"/>
  </r>
  <r>
    <x v="11"/>
    <x v="0"/>
    <x v="3"/>
    <x v="0"/>
    <n v="23"/>
    <n v="23546"/>
    <x v="0"/>
    <x v="0"/>
    <x v="10"/>
    <s v="MWh"/>
  </r>
  <r>
    <x v="11"/>
    <x v="0"/>
    <x v="4"/>
    <x v="1"/>
    <n v="229.1"/>
    <n v="61294"/>
    <x v="1"/>
    <x v="3"/>
    <x v="10"/>
    <s v="MWh"/>
  </r>
  <r>
    <x v="11"/>
    <x v="0"/>
    <x v="5"/>
    <x v="1"/>
    <n v="59"/>
    <n v="19264"/>
    <x v="1"/>
    <x v="4"/>
    <x v="10"/>
    <s v="MWh"/>
  </r>
  <r>
    <x v="11"/>
    <x v="0"/>
    <x v="5"/>
    <x v="0"/>
    <n v="2292.6"/>
    <n v="814559"/>
    <x v="0"/>
    <x v="4"/>
    <x v="10"/>
    <s v="MWh"/>
  </r>
  <r>
    <x v="11"/>
    <x v="0"/>
    <x v="7"/>
    <x v="1"/>
    <n v="59.6"/>
    <n v="11874"/>
    <x v="1"/>
    <x v="6"/>
    <x v="10"/>
    <s v="MWh"/>
  </r>
  <r>
    <x v="11"/>
    <x v="0"/>
    <x v="7"/>
    <x v="0"/>
    <n v="1636.6"/>
    <n v="485772"/>
    <x v="0"/>
    <x v="6"/>
    <x v="10"/>
    <s v="MWh"/>
  </r>
  <r>
    <x v="11"/>
    <x v="0"/>
    <x v="0"/>
    <x v="1"/>
    <n v="1.8"/>
    <n v="423"/>
    <x v="1"/>
    <x v="0"/>
    <x v="11"/>
    <s v="MWh"/>
  </r>
  <r>
    <x v="11"/>
    <x v="0"/>
    <x v="0"/>
    <x v="0"/>
    <n v="17573.3"/>
    <n v="5388881"/>
    <x v="0"/>
    <x v="0"/>
    <x v="11"/>
    <s v="MWh"/>
  </r>
  <r>
    <x v="11"/>
    <x v="0"/>
    <x v="3"/>
    <x v="0"/>
    <n v="4"/>
    <n v="3084"/>
    <x v="0"/>
    <x v="0"/>
    <x v="11"/>
    <s v="MWh"/>
  </r>
  <r>
    <x v="11"/>
    <x v="0"/>
    <x v="4"/>
    <x v="1"/>
    <n v="232.5"/>
    <n v="62742"/>
    <x v="1"/>
    <x v="3"/>
    <x v="11"/>
    <s v="MWh"/>
  </r>
  <r>
    <x v="11"/>
    <x v="0"/>
    <x v="5"/>
    <x v="1"/>
    <n v="41.6"/>
    <n v="13597"/>
    <x v="1"/>
    <x v="4"/>
    <x v="11"/>
    <s v="MWh"/>
  </r>
  <r>
    <x v="11"/>
    <x v="0"/>
    <x v="5"/>
    <x v="0"/>
    <n v="2442.8000000000002"/>
    <n v="885081"/>
    <x v="0"/>
    <x v="4"/>
    <x v="11"/>
    <s v="MWh"/>
  </r>
  <r>
    <x v="11"/>
    <x v="0"/>
    <x v="7"/>
    <x v="1"/>
    <n v="58.2"/>
    <n v="11535"/>
    <x v="1"/>
    <x v="6"/>
    <x v="11"/>
    <s v="MWh"/>
  </r>
  <r>
    <x v="11"/>
    <x v="0"/>
    <x v="7"/>
    <x v="0"/>
    <n v="1570.4"/>
    <n v="420700"/>
    <x v="0"/>
    <x v="6"/>
    <x v="11"/>
    <s v="MWh"/>
  </r>
  <r>
    <x v="12"/>
    <x v="0"/>
    <x v="0"/>
    <x v="1"/>
    <n v="0.8"/>
    <n v="200"/>
    <x v="1"/>
    <x v="0"/>
    <x v="0"/>
    <s v="MWh"/>
  </r>
  <r>
    <x v="12"/>
    <x v="0"/>
    <x v="0"/>
    <x v="0"/>
    <n v="18103.8"/>
    <n v="5567042"/>
    <x v="0"/>
    <x v="0"/>
    <x v="0"/>
    <s v="MWh"/>
  </r>
  <r>
    <x v="12"/>
    <x v="0"/>
    <x v="3"/>
    <x v="1"/>
    <n v="1.3"/>
    <n v="476"/>
    <x v="1"/>
    <x v="0"/>
    <x v="0"/>
    <s v="MWh"/>
  </r>
  <r>
    <x v="12"/>
    <x v="0"/>
    <x v="3"/>
    <x v="0"/>
    <n v="32"/>
    <n v="32571"/>
    <x v="0"/>
    <x v="0"/>
    <x v="0"/>
    <s v="MWh"/>
  </r>
  <r>
    <x v="12"/>
    <x v="0"/>
    <x v="4"/>
    <x v="1"/>
    <n v="268"/>
    <n v="70895"/>
    <x v="1"/>
    <x v="3"/>
    <x v="0"/>
    <s v="MWh"/>
  </r>
  <r>
    <x v="12"/>
    <x v="0"/>
    <x v="5"/>
    <x v="1"/>
    <n v="25.8"/>
    <n v="8033"/>
    <x v="1"/>
    <x v="4"/>
    <x v="0"/>
    <s v="MWh"/>
  </r>
  <r>
    <x v="12"/>
    <x v="0"/>
    <x v="5"/>
    <x v="0"/>
    <n v="2449.5"/>
    <n v="869364"/>
    <x v="0"/>
    <x v="4"/>
    <x v="0"/>
    <s v="MWh"/>
  </r>
  <r>
    <x v="12"/>
    <x v="0"/>
    <x v="7"/>
    <x v="1"/>
    <n v="19.5"/>
    <n v="1655"/>
    <x v="1"/>
    <x v="6"/>
    <x v="0"/>
    <s v="MWh"/>
  </r>
  <r>
    <x v="12"/>
    <x v="0"/>
    <x v="7"/>
    <x v="0"/>
    <n v="1519.6"/>
    <n v="408046"/>
    <x v="0"/>
    <x v="6"/>
    <x v="0"/>
    <s v="MWh"/>
  </r>
  <r>
    <x v="12"/>
    <x v="0"/>
    <x v="0"/>
    <x v="1"/>
    <n v="7.4"/>
    <n v="1702"/>
    <x v="1"/>
    <x v="0"/>
    <x v="1"/>
    <s v="MWh"/>
  </r>
  <r>
    <x v="12"/>
    <x v="0"/>
    <x v="0"/>
    <x v="0"/>
    <n v="17701.5"/>
    <n v="5355175"/>
    <x v="0"/>
    <x v="0"/>
    <x v="1"/>
    <s v="MWh"/>
  </r>
  <r>
    <x v="12"/>
    <x v="0"/>
    <x v="3"/>
    <x v="0"/>
    <n v="30"/>
    <n v="20000"/>
    <x v="0"/>
    <x v="0"/>
    <x v="1"/>
    <s v="MWh"/>
  </r>
  <r>
    <x v="12"/>
    <x v="0"/>
    <x v="4"/>
    <x v="1"/>
    <n v="304.5"/>
    <n v="81030"/>
    <x v="1"/>
    <x v="3"/>
    <x v="1"/>
    <s v="MWh"/>
  </r>
  <r>
    <x v="12"/>
    <x v="0"/>
    <x v="5"/>
    <x v="1"/>
    <n v="35.6"/>
    <n v="9892"/>
    <x v="1"/>
    <x v="4"/>
    <x v="1"/>
    <s v="MWh"/>
  </r>
  <r>
    <x v="12"/>
    <x v="0"/>
    <x v="5"/>
    <x v="0"/>
    <n v="2284.9"/>
    <n v="813687"/>
    <x v="0"/>
    <x v="4"/>
    <x v="1"/>
    <s v="MWh"/>
  </r>
  <r>
    <x v="12"/>
    <x v="0"/>
    <x v="7"/>
    <x v="1"/>
    <n v="98.4"/>
    <n v="9052"/>
    <x v="1"/>
    <x v="6"/>
    <x v="1"/>
    <s v="MWh"/>
  </r>
  <r>
    <x v="12"/>
    <x v="0"/>
    <x v="7"/>
    <x v="0"/>
    <n v="1610.9"/>
    <n v="429960"/>
    <x v="0"/>
    <x v="6"/>
    <x v="1"/>
    <s v="MWh"/>
  </r>
  <r>
    <x v="12"/>
    <x v="0"/>
    <x v="0"/>
    <x v="1"/>
    <n v="0.3"/>
    <n v="94"/>
    <x v="1"/>
    <x v="0"/>
    <x v="2"/>
    <s v="MWh"/>
  </r>
  <r>
    <x v="12"/>
    <x v="0"/>
    <x v="0"/>
    <x v="0"/>
    <n v="18778.5"/>
    <n v="5820287"/>
    <x v="0"/>
    <x v="0"/>
    <x v="2"/>
    <s v="MWh"/>
  </r>
  <r>
    <x v="12"/>
    <x v="0"/>
    <x v="3"/>
    <x v="1"/>
    <n v="1.9"/>
    <n v="714"/>
    <x v="1"/>
    <x v="0"/>
    <x v="2"/>
    <s v="MWh"/>
  </r>
  <r>
    <x v="12"/>
    <x v="0"/>
    <x v="3"/>
    <x v="0"/>
    <n v="2"/>
    <n v="4116"/>
    <x v="0"/>
    <x v="0"/>
    <x v="2"/>
    <s v="MWh"/>
  </r>
  <r>
    <x v="12"/>
    <x v="0"/>
    <x v="4"/>
    <x v="1"/>
    <n v="318.3"/>
    <n v="83472"/>
    <x v="1"/>
    <x v="3"/>
    <x v="2"/>
    <s v="MWh"/>
  </r>
  <r>
    <x v="12"/>
    <x v="0"/>
    <x v="5"/>
    <x v="1"/>
    <n v="2.2000000000000002"/>
    <n v="812"/>
    <x v="1"/>
    <x v="4"/>
    <x v="2"/>
    <s v="MWh"/>
  </r>
  <r>
    <x v="12"/>
    <x v="0"/>
    <x v="5"/>
    <x v="0"/>
    <n v="2133"/>
    <n v="730551"/>
    <x v="0"/>
    <x v="4"/>
    <x v="2"/>
    <s v="MWh"/>
  </r>
  <r>
    <x v="12"/>
    <x v="0"/>
    <x v="7"/>
    <x v="1"/>
    <n v="61.2"/>
    <n v="5103"/>
    <x v="1"/>
    <x v="6"/>
    <x v="2"/>
    <s v="MWh"/>
  </r>
  <r>
    <x v="12"/>
    <x v="0"/>
    <x v="7"/>
    <x v="0"/>
    <n v="1454.7"/>
    <n v="393975"/>
    <x v="0"/>
    <x v="6"/>
    <x v="2"/>
    <s v="MWh"/>
  </r>
  <r>
    <x v="12"/>
    <x v="0"/>
    <x v="0"/>
    <x v="1"/>
    <n v="6.6"/>
    <n v="1512"/>
    <x v="1"/>
    <x v="0"/>
    <x v="3"/>
    <s v="MWh"/>
  </r>
  <r>
    <x v="12"/>
    <x v="0"/>
    <x v="0"/>
    <x v="0"/>
    <n v="18819.599999999999"/>
    <n v="6279565"/>
    <x v="0"/>
    <x v="0"/>
    <x v="3"/>
    <s v="MWh"/>
  </r>
  <r>
    <x v="12"/>
    <x v="0"/>
    <x v="4"/>
    <x v="1"/>
    <n v="324.7"/>
    <n v="86065"/>
    <x v="1"/>
    <x v="3"/>
    <x v="3"/>
    <s v="MWh"/>
  </r>
  <r>
    <x v="12"/>
    <x v="0"/>
    <x v="5"/>
    <x v="1"/>
    <n v="6.9"/>
    <n v="2144"/>
    <x v="1"/>
    <x v="4"/>
    <x v="3"/>
    <s v="MWh"/>
  </r>
  <r>
    <x v="12"/>
    <x v="0"/>
    <x v="5"/>
    <x v="0"/>
    <n v="2057.6999999999998"/>
    <n v="687066"/>
    <x v="0"/>
    <x v="4"/>
    <x v="3"/>
    <s v="MWh"/>
  </r>
  <r>
    <x v="12"/>
    <x v="0"/>
    <x v="7"/>
    <x v="1"/>
    <n v="99.5"/>
    <n v="9315"/>
    <x v="1"/>
    <x v="6"/>
    <x v="3"/>
    <s v="MWh"/>
  </r>
  <r>
    <x v="12"/>
    <x v="0"/>
    <x v="7"/>
    <x v="0"/>
    <n v="1359.2"/>
    <n v="375040"/>
    <x v="0"/>
    <x v="6"/>
    <x v="3"/>
    <s v="MWh"/>
  </r>
  <r>
    <x v="12"/>
    <x v="0"/>
    <x v="0"/>
    <x v="1"/>
    <n v="6.9"/>
    <n v="1900"/>
    <x v="1"/>
    <x v="0"/>
    <x v="4"/>
    <s v="MWh"/>
  </r>
  <r>
    <x v="12"/>
    <x v="0"/>
    <x v="0"/>
    <x v="0"/>
    <n v="20566.099999999999"/>
    <n v="6699734"/>
    <x v="0"/>
    <x v="0"/>
    <x v="4"/>
    <s v="MWh"/>
  </r>
  <r>
    <x v="12"/>
    <x v="0"/>
    <x v="3"/>
    <x v="1"/>
    <n v="14"/>
    <n v="4758"/>
    <x v="1"/>
    <x v="0"/>
    <x v="4"/>
    <s v="MWh"/>
  </r>
  <r>
    <x v="12"/>
    <x v="0"/>
    <x v="3"/>
    <x v="0"/>
    <n v="52"/>
    <n v="38025"/>
    <x v="0"/>
    <x v="0"/>
    <x v="4"/>
    <s v="MWh"/>
  </r>
  <r>
    <x v="12"/>
    <x v="0"/>
    <x v="4"/>
    <x v="1"/>
    <n v="355.9"/>
    <n v="93264"/>
    <x v="1"/>
    <x v="3"/>
    <x v="4"/>
    <s v="MWh"/>
  </r>
  <r>
    <x v="12"/>
    <x v="0"/>
    <x v="5"/>
    <x v="1"/>
    <n v="24.7"/>
    <n v="7281"/>
    <x v="1"/>
    <x v="4"/>
    <x v="4"/>
    <s v="MWh"/>
  </r>
  <r>
    <x v="12"/>
    <x v="0"/>
    <x v="5"/>
    <x v="0"/>
    <n v="2182.5"/>
    <n v="800522"/>
    <x v="0"/>
    <x v="4"/>
    <x v="4"/>
    <s v="MWh"/>
  </r>
  <r>
    <x v="12"/>
    <x v="0"/>
    <x v="7"/>
    <x v="1"/>
    <n v="76.7"/>
    <n v="7095"/>
    <x v="1"/>
    <x v="6"/>
    <x v="4"/>
    <s v="MWh"/>
  </r>
  <r>
    <x v="12"/>
    <x v="0"/>
    <x v="7"/>
    <x v="0"/>
    <n v="1600.7"/>
    <n v="480638"/>
    <x v="0"/>
    <x v="6"/>
    <x v="4"/>
    <s v="MWh"/>
  </r>
  <r>
    <x v="12"/>
    <x v="0"/>
    <x v="0"/>
    <x v="1"/>
    <n v="1.2"/>
    <n v="299"/>
    <x v="1"/>
    <x v="0"/>
    <x v="5"/>
    <s v="MWh"/>
  </r>
  <r>
    <x v="12"/>
    <x v="0"/>
    <x v="0"/>
    <x v="0"/>
    <n v="21086.9"/>
    <n v="6741286"/>
    <x v="0"/>
    <x v="0"/>
    <x v="5"/>
    <s v="MWh"/>
  </r>
  <r>
    <x v="12"/>
    <x v="0"/>
    <x v="3"/>
    <x v="1"/>
    <n v="4.3"/>
    <n v="1428"/>
    <x v="1"/>
    <x v="0"/>
    <x v="5"/>
    <s v="MWh"/>
  </r>
  <r>
    <x v="12"/>
    <x v="0"/>
    <x v="3"/>
    <x v="0"/>
    <n v="5"/>
    <n v="1586"/>
    <x v="0"/>
    <x v="0"/>
    <x v="5"/>
    <s v="MWh"/>
  </r>
  <r>
    <x v="12"/>
    <x v="0"/>
    <x v="4"/>
    <x v="1"/>
    <n v="313.89999999999998"/>
    <n v="81679"/>
    <x v="1"/>
    <x v="3"/>
    <x v="5"/>
    <s v="MWh"/>
  </r>
  <r>
    <x v="12"/>
    <x v="0"/>
    <x v="5"/>
    <x v="1"/>
    <n v="15.3"/>
    <n v="4951"/>
    <x v="1"/>
    <x v="4"/>
    <x v="5"/>
    <s v="MWh"/>
  </r>
  <r>
    <x v="12"/>
    <x v="0"/>
    <x v="5"/>
    <x v="0"/>
    <n v="2372.6"/>
    <n v="871159"/>
    <x v="0"/>
    <x v="4"/>
    <x v="5"/>
    <s v="MWh"/>
  </r>
  <r>
    <x v="12"/>
    <x v="0"/>
    <x v="7"/>
    <x v="1"/>
    <n v="15.1"/>
    <n v="1217"/>
    <x v="1"/>
    <x v="6"/>
    <x v="5"/>
    <s v="MWh"/>
  </r>
  <r>
    <x v="12"/>
    <x v="0"/>
    <x v="7"/>
    <x v="0"/>
    <n v="1675.2"/>
    <n v="515467"/>
    <x v="0"/>
    <x v="6"/>
    <x v="5"/>
    <s v="MWh"/>
  </r>
  <r>
    <x v="12"/>
    <x v="0"/>
    <x v="0"/>
    <x v="1"/>
    <n v="0.6"/>
    <n v="189"/>
    <x v="1"/>
    <x v="0"/>
    <x v="6"/>
    <s v="MWh"/>
  </r>
  <r>
    <x v="12"/>
    <x v="0"/>
    <x v="0"/>
    <x v="0"/>
    <n v="20853.099999999999"/>
    <n v="7278298"/>
    <x v="0"/>
    <x v="0"/>
    <x v="6"/>
    <s v="MWh"/>
  </r>
  <r>
    <x v="12"/>
    <x v="0"/>
    <x v="4"/>
    <x v="1"/>
    <n v="304.60000000000002"/>
    <n v="79588"/>
    <x v="1"/>
    <x v="3"/>
    <x v="6"/>
    <s v="MWh"/>
  </r>
  <r>
    <x v="12"/>
    <x v="0"/>
    <x v="5"/>
    <x v="1"/>
    <n v="7.1"/>
    <n v="2233"/>
    <x v="1"/>
    <x v="4"/>
    <x v="6"/>
    <s v="MWh"/>
  </r>
  <r>
    <x v="12"/>
    <x v="0"/>
    <x v="5"/>
    <x v="0"/>
    <n v="2334.5"/>
    <n v="848259"/>
    <x v="0"/>
    <x v="4"/>
    <x v="6"/>
    <s v="MWh"/>
  </r>
  <r>
    <x v="12"/>
    <x v="0"/>
    <x v="7"/>
    <x v="1"/>
    <n v="22.3"/>
    <n v="2349"/>
    <x v="1"/>
    <x v="6"/>
    <x v="6"/>
    <s v="MWh"/>
  </r>
  <r>
    <x v="12"/>
    <x v="0"/>
    <x v="7"/>
    <x v="0"/>
    <n v="1631.8"/>
    <n v="540620"/>
    <x v="0"/>
    <x v="6"/>
    <x v="6"/>
    <s v="MWh"/>
  </r>
  <r>
    <x v="12"/>
    <x v="0"/>
    <x v="0"/>
    <x v="0"/>
    <n v="20898.3"/>
    <n v="7521331"/>
    <x v="0"/>
    <x v="0"/>
    <x v="7"/>
    <s v="MWh"/>
  </r>
  <r>
    <x v="12"/>
    <x v="0"/>
    <x v="3"/>
    <x v="0"/>
    <n v="2"/>
    <n v="2390"/>
    <x v="0"/>
    <x v="0"/>
    <x v="7"/>
    <s v="MWh"/>
  </r>
  <r>
    <x v="12"/>
    <x v="0"/>
    <x v="4"/>
    <x v="1"/>
    <n v="310.2"/>
    <n v="85922"/>
    <x v="1"/>
    <x v="3"/>
    <x v="7"/>
    <s v="MWh"/>
  </r>
  <r>
    <x v="12"/>
    <x v="0"/>
    <x v="5"/>
    <x v="1"/>
    <n v="5.5"/>
    <n v="2389"/>
    <x v="1"/>
    <x v="4"/>
    <x v="7"/>
    <s v="MWh"/>
  </r>
  <r>
    <x v="12"/>
    <x v="0"/>
    <x v="5"/>
    <x v="0"/>
    <n v="2305.1"/>
    <n v="821631"/>
    <x v="0"/>
    <x v="4"/>
    <x v="7"/>
    <s v="MWh"/>
  </r>
  <r>
    <x v="12"/>
    <x v="0"/>
    <x v="7"/>
    <x v="1"/>
    <n v="67.5"/>
    <n v="12555"/>
    <x v="1"/>
    <x v="6"/>
    <x v="7"/>
    <s v="MWh"/>
  </r>
  <r>
    <x v="12"/>
    <x v="0"/>
    <x v="7"/>
    <x v="0"/>
    <n v="1460.3"/>
    <n v="470631"/>
    <x v="0"/>
    <x v="6"/>
    <x v="7"/>
    <s v="MWh"/>
  </r>
  <r>
    <x v="12"/>
    <x v="0"/>
    <x v="0"/>
    <x v="1"/>
    <n v="39.299999999999997"/>
    <n v="9828"/>
    <x v="1"/>
    <x v="0"/>
    <x v="8"/>
    <s v="MWh"/>
  </r>
  <r>
    <x v="12"/>
    <x v="0"/>
    <x v="0"/>
    <x v="0"/>
    <n v="19405.7"/>
    <n v="6279982"/>
    <x v="0"/>
    <x v="0"/>
    <x v="8"/>
    <s v="MWh"/>
  </r>
  <r>
    <x v="12"/>
    <x v="0"/>
    <x v="3"/>
    <x v="1"/>
    <n v="2.4"/>
    <n v="797"/>
    <x v="1"/>
    <x v="0"/>
    <x v="8"/>
    <s v="MWh"/>
  </r>
  <r>
    <x v="12"/>
    <x v="0"/>
    <x v="3"/>
    <x v="0"/>
    <n v="33"/>
    <n v="35273"/>
    <x v="0"/>
    <x v="0"/>
    <x v="8"/>
    <s v="MWh"/>
  </r>
  <r>
    <x v="12"/>
    <x v="0"/>
    <x v="4"/>
    <x v="1"/>
    <n v="310"/>
    <n v="82513"/>
    <x v="1"/>
    <x v="3"/>
    <x v="8"/>
    <s v="MWh"/>
  </r>
  <r>
    <x v="12"/>
    <x v="0"/>
    <x v="5"/>
    <x v="1"/>
    <n v="6.3"/>
    <n v="2459"/>
    <x v="1"/>
    <x v="4"/>
    <x v="8"/>
    <s v="MWh"/>
  </r>
  <r>
    <x v="12"/>
    <x v="0"/>
    <x v="5"/>
    <x v="0"/>
    <n v="2117.1999999999998"/>
    <n v="737743"/>
    <x v="0"/>
    <x v="4"/>
    <x v="8"/>
    <s v="MWh"/>
  </r>
  <r>
    <x v="12"/>
    <x v="0"/>
    <x v="7"/>
    <x v="1"/>
    <n v="19"/>
    <n v="2984"/>
    <x v="1"/>
    <x v="6"/>
    <x v="8"/>
    <s v="MWh"/>
  </r>
  <r>
    <x v="12"/>
    <x v="0"/>
    <x v="7"/>
    <x v="0"/>
    <n v="1330.5"/>
    <n v="434834"/>
    <x v="0"/>
    <x v="6"/>
    <x v="8"/>
    <s v="MWh"/>
  </r>
  <r>
    <x v="12"/>
    <x v="0"/>
    <x v="0"/>
    <x v="1"/>
    <n v="17.3"/>
    <n v="4400"/>
    <x v="1"/>
    <x v="0"/>
    <x v="9"/>
    <s v="MWh"/>
  </r>
  <r>
    <x v="12"/>
    <x v="0"/>
    <x v="0"/>
    <x v="0"/>
    <n v="19293.099999999999"/>
    <n v="6015278"/>
    <x v="0"/>
    <x v="0"/>
    <x v="9"/>
    <s v="MWh"/>
  </r>
  <r>
    <x v="12"/>
    <x v="0"/>
    <x v="3"/>
    <x v="0"/>
    <n v="7"/>
    <n v="4801"/>
    <x v="0"/>
    <x v="0"/>
    <x v="9"/>
    <s v="MWh"/>
  </r>
  <r>
    <x v="12"/>
    <x v="0"/>
    <x v="4"/>
    <x v="1"/>
    <n v="295.10000000000002"/>
    <n v="80245"/>
    <x v="1"/>
    <x v="3"/>
    <x v="9"/>
    <s v="MWh"/>
  </r>
  <r>
    <x v="12"/>
    <x v="0"/>
    <x v="5"/>
    <x v="1"/>
    <n v="6.3"/>
    <n v="2214"/>
    <x v="1"/>
    <x v="4"/>
    <x v="9"/>
    <s v="MWh"/>
  </r>
  <r>
    <x v="12"/>
    <x v="0"/>
    <x v="5"/>
    <x v="0"/>
    <n v="2116.3000000000002"/>
    <n v="697043"/>
    <x v="0"/>
    <x v="4"/>
    <x v="9"/>
    <s v="MWh"/>
  </r>
  <r>
    <x v="12"/>
    <x v="0"/>
    <x v="7"/>
    <x v="1"/>
    <n v="4.0999999999999996"/>
    <n v="320"/>
    <x v="1"/>
    <x v="6"/>
    <x v="9"/>
    <s v="MWh"/>
  </r>
  <r>
    <x v="12"/>
    <x v="0"/>
    <x v="7"/>
    <x v="0"/>
    <n v="1333.1"/>
    <n v="432931"/>
    <x v="0"/>
    <x v="6"/>
    <x v="9"/>
    <s v="MWh"/>
  </r>
  <r>
    <x v="12"/>
    <x v="0"/>
    <x v="0"/>
    <x v="0"/>
    <n v="16114.2"/>
    <n v="6033131"/>
    <x v="0"/>
    <x v="0"/>
    <x v="10"/>
    <s v="MWh"/>
  </r>
  <r>
    <x v="12"/>
    <x v="0"/>
    <x v="3"/>
    <x v="1"/>
    <n v="3.4"/>
    <n v="1190"/>
    <x v="1"/>
    <x v="0"/>
    <x v="10"/>
    <s v="MWh"/>
  </r>
  <r>
    <x v="12"/>
    <x v="0"/>
    <x v="3"/>
    <x v="0"/>
    <n v="5"/>
    <n v="5658"/>
    <x v="0"/>
    <x v="0"/>
    <x v="10"/>
    <s v="MWh"/>
  </r>
  <r>
    <x v="12"/>
    <x v="0"/>
    <x v="4"/>
    <x v="1"/>
    <n v="214.4"/>
    <n v="58570"/>
    <x v="1"/>
    <x v="3"/>
    <x v="10"/>
    <s v="MWh"/>
  </r>
  <r>
    <x v="12"/>
    <x v="0"/>
    <x v="5"/>
    <x v="1"/>
    <n v="14.2"/>
    <n v="4487"/>
    <x v="1"/>
    <x v="4"/>
    <x v="10"/>
    <s v="MWh"/>
  </r>
  <r>
    <x v="12"/>
    <x v="0"/>
    <x v="5"/>
    <x v="0"/>
    <n v="1871.3"/>
    <n v="688327"/>
    <x v="0"/>
    <x v="4"/>
    <x v="10"/>
    <s v="MWh"/>
  </r>
  <r>
    <x v="12"/>
    <x v="0"/>
    <x v="7"/>
    <x v="1"/>
    <n v="4.9000000000000004"/>
    <n v="494"/>
    <x v="1"/>
    <x v="6"/>
    <x v="10"/>
    <s v="MWh"/>
  </r>
  <r>
    <x v="12"/>
    <x v="0"/>
    <x v="7"/>
    <x v="0"/>
    <n v="1181.0999999999999"/>
    <n v="395063"/>
    <x v="0"/>
    <x v="6"/>
    <x v="10"/>
    <s v="MWh"/>
  </r>
  <r>
    <x v="12"/>
    <x v="0"/>
    <x v="0"/>
    <x v="1"/>
    <n v="18.600000000000001"/>
    <n v="3725"/>
    <x v="1"/>
    <x v="0"/>
    <x v="11"/>
    <s v="MWh"/>
  </r>
  <r>
    <x v="12"/>
    <x v="0"/>
    <x v="0"/>
    <x v="0"/>
    <n v="16616"/>
    <n v="6311920"/>
    <x v="0"/>
    <x v="0"/>
    <x v="11"/>
    <s v="MWh"/>
  </r>
  <r>
    <x v="12"/>
    <x v="0"/>
    <x v="3"/>
    <x v="0"/>
    <n v="10"/>
    <n v="10652"/>
    <x v="0"/>
    <x v="0"/>
    <x v="11"/>
    <s v="MWh"/>
  </r>
  <r>
    <x v="12"/>
    <x v="0"/>
    <x v="4"/>
    <x v="1"/>
    <n v="224.7"/>
    <n v="67104"/>
    <x v="1"/>
    <x v="3"/>
    <x v="11"/>
    <s v="MWh"/>
  </r>
  <r>
    <x v="12"/>
    <x v="0"/>
    <x v="5"/>
    <x v="1"/>
    <n v="7.9"/>
    <n v="2475"/>
    <x v="1"/>
    <x v="4"/>
    <x v="11"/>
    <s v="MWh"/>
  </r>
  <r>
    <x v="12"/>
    <x v="0"/>
    <x v="5"/>
    <x v="0"/>
    <n v="1932.6"/>
    <n v="717009"/>
    <x v="0"/>
    <x v="4"/>
    <x v="11"/>
    <s v="MWh"/>
  </r>
  <r>
    <x v="12"/>
    <x v="0"/>
    <x v="7"/>
    <x v="1"/>
    <n v="4.2"/>
    <n v="780"/>
    <x v="1"/>
    <x v="6"/>
    <x v="11"/>
    <s v="MWh"/>
  </r>
  <r>
    <x v="12"/>
    <x v="0"/>
    <x v="7"/>
    <x v="0"/>
    <n v="1243"/>
    <n v="449419"/>
    <x v="0"/>
    <x v="6"/>
    <x v="11"/>
    <s v="MWh"/>
  </r>
  <r>
    <x v="13"/>
    <x v="0"/>
    <x v="0"/>
    <x v="1"/>
    <n v="2.2000000000000002"/>
    <n v="580"/>
    <x v="1"/>
    <x v="0"/>
    <x v="0"/>
    <s v="MWh"/>
  </r>
  <r>
    <x v="13"/>
    <x v="0"/>
    <x v="0"/>
    <x v="0"/>
    <n v="18090.599999999999"/>
    <n v="6653860"/>
    <x v="0"/>
    <x v="0"/>
    <x v="0"/>
    <s v="MWh"/>
  </r>
  <r>
    <x v="13"/>
    <x v="0"/>
    <x v="3"/>
    <x v="0"/>
    <n v="56"/>
    <n v="51415"/>
    <x v="0"/>
    <x v="0"/>
    <x v="0"/>
    <s v="MWh"/>
  </r>
  <r>
    <x v="13"/>
    <x v="0"/>
    <x v="4"/>
    <x v="1"/>
    <n v="254.8"/>
    <n v="67506"/>
    <x v="1"/>
    <x v="3"/>
    <x v="0"/>
    <s v="MWh"/>
  </r>
  <r>
    <x v="13"/>
    <x v="0"/>
    <x v="5"/>
    <x v="1"/>
    <n v="3.1"/>
    <n v="1077"/>
    <x v="1"/>
    <x v="4"/>
    <x v="0"/>
    <s v="MWh"/>
  </r>
  <r>
    <x v="13"/>
    <x v="0"/>
    <x v="5"/>
    <x v="0"/>
    <n v="2005.7"/>
    <n v="743041"/>
    <x v="0"/>
    <x v="4"/>
    <x v="0"/>
    <s v="MWh"/>
  </r>
  <r>
    <x v="13"/>
    <x v="0"/>
    <x v="7"/>
    <x v="1"/>
    <n v="5.2"/>
    <n v="715"/>
    <x v="1"/>
    <x v="6"/>
    <x v="0"/>
    <s v="MWh"/>
  </r>
  <r>
    <x v="13"/>
    <x v="0"/>
    <x v="7"/>
    <x v="0"/>
    <n v="1302"/>
    <n v="438842"/>
    <x v="0"/>
    <x v="6"/>
    <x v="0"/>
    <s v="MWh"/>
  </r>
  <r>
    <x v="13"/>
    <x v="0"/>
    <x v="0"/>
    <x v="1"/>
    <n v="45"/>
    <n v="10175"/>
    <x v="1"/>
    <x v="0"/>
    <x v="1"/>
    <s v="MWh"/>
  </r>
  <r>
    <x v="13"/>
    <x v="0"/>
    <x v="0"/>
    <x v="0"/>
    <n v="17368.599999999999"/>
    <n v="6329049"/>
    <x v="0"/>
    <x v="0"/>
    <x v="1"/>
    <s v="MWh"/>
  </r>
  <r>
    <x v="13"/>
    <x v="0"/>
    <x v="3"/>
    <x v="0"/>
    <n v="43"/>
    <n v="40603"/>
    <x v="0"/>
    <x v="0"/>
    <x v="1"/>
    <s v="MWh"/>
  </r>
  <r>
    <x v="13"/>
    <x v="0"/>
    <x v="4"/>
    <x v="1"/>
    <n v="297.89999999999998"/>
    <n v="79839"/>
    <x v="1"/>
    <x v="3"/>
    <x v="1"/>
    <s v="MWh"/>
  </r>
  <r>
    <x v="13"/>
    <x v="0"/>
    <x v="5"/>
    <x v="1"/>
    <n v="5.4"/>
    <n v="1765"/>
    <x v="1"/>
    <x v="4"/>
    <x v="1"/>
    <s v="MWh"/>
  </r>
  <r>
    <x v="13"/>
    <x v="0"/>
    <x v="5"/>
    <x v="0"/>
    <n v="1964.3"/>
    <n v="711210"/>
    <x v="0"/>
    <x v="4"/>
    <x v="1"/>
    <s v="MWh"/>
  </r>
  <r>
    <x v="13"/>
    <x v="0"/>
    <x v="7"/>
    <x v="1"/>
    <n v="22.7"/>
    <n v="2675"/>
    <x v="1"/>
    <x v="6"/>
    <x v="1"/>
    <s v="MWh"/>
  </r>
  <r>
    <x v="13"/>
    <x v="0"/>
    <x v="7"/>
    <x v="0"/>
    <n v="1478.8"/>
    <n v="482549"/>
    <x v="0"/>
    <x v="6"/>
    <x v="1"/>
    <s v="MWh"/>
  </r>
  <r>
    <x v="13"/>
    <x v="0"/>
    <x v="0"/>
    <x v="0"/>
    <n v="18329.599999999999"/>
    <n v="6171522"/>
    <x v="0"/>
    <x v="0"/>
    <x v="2"/>
    <s v="MWh"/>
  </r>
  <r>
    <x v="13"/>
    <x v="0"/>
    <x v="3"/>
    <x v="0"/>
    <n v="46"/>
    <n v="44905"/>
    <x v="0"/>
    <x v="0"/>
    <x v="2"/>
    <s v="MWh"/>
  </r>
  <r>
    <x v="13"/>
    <x v="0"/>
    <x v="4"/>
    <x v="1"/>
    <n v="306.89999999999998"/>
    <n v="81287"/>
    <x v="1"/>
    <x v="3"/>
    <x v="2"/>
    <s v="MWh"/>
  </r>
  <r>
    <x v="13"/>
    <x v="0"/>
    <x v="5"/>
    <x v="1"/>
    <n v="3.2"/>
    <n v="1049"/>
    <x v="1"/>
    <x v="4"/>
    <x v="2"/>
    <s v="MWh"/>
  </r>
  <r>
    <x v="13"/>
    <x v="0"/>
    <x v="5"/>
    <x v="0"/>
    <n v="1972.4"/>
    <n v="693969"/>
    <x v="0"/>
    <x v="4"/>
    <x v="2"/>
    <s v="MWh"/>
  </r>
  <r>
    <x v="13"/>
    <x v="0"/>
    <x v="7"/>
    <x v="1"/>
    <n v="15.5"/>
    <n v="1223"/>
    <x v="1"/>
    <x v="6"/>
    <x v="2"/>
    <s v="MWh"/>
  </r>
  <r>
    <x v="13"/>
    <x v="0"/>
    <x v="7"/>
    <x v="0"/>
    <n v="1379.9"/>
    <n v="481347"/>
    <x v="0"/>
    <x v="6"/>
    <x v="2"/>
    <s v="MWh"/>
  </r>
  <r>
    <x v="13"/>
    <x v="0"/>
    <x v="0"/>
    <x v="1"/>
    <n v="1.2"/>
    <n v="378"/>
    <x v="1"/>
    <x v="0"/>
    <x v="3"/>
    <s v="MWh"/>
  </r>
  <r>
    <x v="13"/>
    <x v="0"/>
    <x v="0"/>
    <x v="0"/>
    <n v="18433.099999999999"/>
    <n v="6371696"/>
    <x v="0"/>
    <x v="0"/>
    <x v="3"/>
    <s v="MWh"/>
  </r>
  <r>
    <x v="13"/>
    <x v="0"/>
    <x v="4"/>
    <x v="1"/>
    <n v="311"/>
    <n v="85088"/>
    <x v="1"/>
    <x v="3"/>
    <x v="3"/>
    <s v="MWh"/>
  </r>
  <r>
    <x v="13"/>
    <x v="0"/>
    <x v="5"/>
    <x v="1"/>
    <n v="12.7"/>
    <n v="3572"/>
    <x v="1"/>
    <x v="4"/>
    <x v="3"/>
    <s v="MWh"/>
  </r>
  <r>
    <x v="13"/>
    <x v="0"/>
    <x v="5"/>
    <x v="0"/>
    <n v="1944.4"/>
    <n v="714555"/>
    <x v="0"/>
    <x v="4"/>
    <x v="3"/>
    <s v="MWh"/>
  </r>
  <r>
    <x v="13"/>
    <x v="0"/>
    <x v="7"/>
    <x v="1"/>
    <n v="55.3"/>
    <n v="9702"/>
    <x v="1"/>
    <x v="6"/>
    <x v="3"/>
    <s v="MWh"/>
  </r>
  <r>
    <x v="13"/>
    <x v="0"/>
    <x v="7"/>
    <x v="0"/>
    <n v="1302.3"/>
    <n v="445525"/>
    <x v="0"/>
    <x v="6"/>
    <x v="3"/>
    <s v="MWh"/>
  </r>
  <r>
    <x v="13"/>
    <x v="0"/>
    <x v="0"/>
    <x v="1"/>
    <n v="0.6"/>
    <n v="188.5"/>
    <x v="1"/>
    <x v="0"/>
    <x v="4"/>
    <s v="MWh"/>
  </r>
  <r>
    <x v="13"/>
    <x v="0"/>
    <x v="0"/>
    <x v="0"/>
    <n v="20455.099999999999"/>
    <n v="7390962"/>
    <x v="0"/>
    <x v="0"/>
    <x v="4"/>
    <s v="MWh"/>
  </r>
  <r>
    <x v="13"/>
    <x v="0"/>
    <x v="4"/>
    <x v="1"/>
    <n v="313.5"/>
    <n v="90386"/>
    <x v="1"/>
    <x v="3"/>
    <x v="4"/>
    <s v="MWh"/>
  </r>
  <r>
    <x v="13"/>
    <x v="0"/>
    <x v="5"/>
    <x v="1"/>
    <n v="19"/>
    <n v="6444"/>
    <x v="1"/>
    <x v="4"/>
    <x v="4"/>
    <s v="MWh"/>
  </r>
  <r>
    <x v="13"/>
    <x v="0"/>
    <x v="5"/>
    <x v="0"/>
    <n v="2065.8000000000002"/>
    <n v="757546"/>
    <x v="0"/>
    <x v="4"/>
    <x v="4"/>
    <s v="MWh"/>
  </r>
  <r>
    <x v="13"/>
    <x v="0"/>
    <x v="7"/>
    <x v="1"/>
    <n v="4.9000000000000004"/>
    <n v="878"/>
    <x v="1"/>
    <x v="6"/>
    <x v="4"/>
    <s v="MWh"/>
  </r>
  <r>
    <x v="13"/>
    <x v="0"/>
    <x v="7"/>
    <x v="0"/>
    <n v="1460.6"/>
    <n v="499526"/>
    <x v="0"/>
    <x v="6"/>
    <x v="4"/>
    <s v="MWh"/>
  </r>
  <r>
    <x v="13"/>
    <x v="0"/>
    <x v="0"/>
    <x v="1"/>
    <n v="1.2"/>
    <n v="282"/>
    <x v="1"/>
    <x v="0"/>
    <x v="5"/>
    <s v="MWh"/>
  </r>
  <r>
    <x v="13"/>
    <x v="0"/>
    <x v="0"/>
    <x v="0"/>
    <n v="20768.599999999999"/>
    <n v="7703660"/>
    <x v="0"/>
    <x v="0"/>
    <x v="5"/>
    <s v="MWh"/>
  </r>
  <r>
    <x v="13"/>
    <x v="0"/>
    <x v="3"/>
    <x v="0"/>
    <n v="4"/>
    <n v="4283"/>
    <x v="0"/>
    <x v="0"/>
    <x v="5"/>
    <s v="MWh"/>
  </r>
  <r>
    <x v="13"/>
    <x v="0"/>
    <x v="4"/>
    <x v="1"/>
    <n v="316.2"/>
    <n v="93050"/>
    <x v="1"/>
    <x v="3"/>
    <x v="5"/>
    <s v="MWh"/>
  </r>
  <r>
    <x v="13"/>
    <x v="0"/>
    <x v="5"/>
    <x v="1"/>
    <n v="0.9"/>
    <n v="347"/>
    <x v="1"/>
    <x v="4"/>
    <x v="5"/>
    <s v="MWh"/>
  </r>
  <r>
    <x v="13"/>
    <x v="0"/>
    <x v="5"/>
    <x v="0"/>
    <n v="2119.5"/>
    <n v="779256"/>
    <x v="0"/>
    <x v="4"/>
    <x v="5"/>
    <s v="MWh"/>
  </r>
  <r>
    <x v="13"/>
    <x v="0"/>
    <x v="7"/>
    <x v="1"/>
    <n v="58.5"/>
    <n v="10306"/>
    <x v="1"/>
    <x v="6"/>
    <x v="5"/>
    <s v="MWh"/>
  </r>
  <r>
    <x v="13"/>
    <x v="0"/>
    <x v="7"/>
    <x v="0"/>
    <n v="1350.6"/>
    <n v="469170"/>
    <x v="0"/>
    <x v="6"/>
    <x v="5"/>
    <s v="MWh"/>
  </r>
  <r>
    <x v="13"/>
    <x v="0"/>
    <x v="0"/>
    <x v="0"/>
    <n v="20525.900000000001"/>
    <n v="7480150"/>
    <x v="0"/>
    <x v="0"/>
    <x v="6"/>
    <s v="MWh"/>
  </r>
  <r>
    <x v="13"/>
    <x v="0"/>
    <x v="3"/>
    <x v="0"/>
    <n v="1"/>
    <n v="4603"/>
    <x v="0"/>
    <x v="0"/>
    <x v="6"/>
    <s v="MWh"/>
  </r>
  <r>
    <x v="13"/>
    <x v="0"/>
    <x v="4"/>
    <x v="1"/>
    <n v="312.7"/>
    <n v="97321"/>
    <x v="1"/>
    <x v="3"/>
    <x v="6"/>
    <s v="MWh"/>
  </r>
  <r>
    <x v="13"/>
    <x v="0"/>
    <x v="5"/>
    <x v="1"/>
    <n v="10.199999999999999"/>
    <n v="4518"/>
    <x v="1"/>
    <x v="4"/>
    <x v="6"/>
    <s v="MWh"/>
  </r>
  <r>
    <x v="13"/>
    <x v="0"/>
    <x v="5"/>
    <x v="0"/>
    <n v="2142.5"/>
    <n v="797448"/>
    <x v="0"/>
    <x v="4"/>
    <x v="6"/>
    <s v="MWh"/>
  </r>
  <r>
    <x v="13"/>
    <x v="0"/>
    <x v="7"/>
    <x v="1"/>
    <n v="106.1"/>
    <n v="19647"/>
    <x v="1"/>
    <x v="6"/>
    <x v="6"/>
    <s v="MWh"/>
  </r>
  <r>
    <x v="13"/>
    <x v="0"/>
    <x v="7"/>
    <x v="0"/>
    <n v="1362.1"/>
    <n v="465218"/>
    <x v="0"/>
    <x v="6"/>
    <x v="6"/>
    <s v="MWh"/>
  </r>
  <r>
    <x v="13"/>
    <x v="0"/>
    <x v="0"/>
    <x v="1"/>
    <n v="13.2"/>
    <n v="3686"/>
    <x v="1"/>
    <x v="0"/>
    <x v="7"/>
    <s v="MWh"/>
  </r>
  <r>
    <x v="13"/>
    <x v="0"/>
    <x v="0"/>
    <x v="0"/>
    <n v="19984.8"/>
    <n v="7313061"/>
    <x v="0"/>
    <x v="0"/>
    <x v="7"/>
    <s v="MWh"/>
  </r>
  <r>
    <x v="13"/>
    <x v="0"/>
    <x v="3"/>
    <x v="1"/>
    <n v="7.4"/>
    <n v="2420"/>
    <x v="1"/>
    <x v="0"/>
    <x v="7"/>
    <s v="MWh"/>
  </r>
  <r>
    <x v="13"/>
    <x v="0"/>
    <x v="3"/>
    <x v="0"/>
    <n v="58"/>
    <n v="31982"/>
    <x v="0"/>
    <x v="0"/>
    <x v="7"/>
    <s v="MWh"/>
  </r>
  <r>
    <x v="13"/>
    <x v="0"/>
    <x v="4"/>
    <x v="1"/>
    <n v="311.10000000000002"/>
    <n v="96633"/>
    <x v="1"/>
    <x v="3"/>
    <x v="7"/>
    <s v="MWh"/>
  </r>
  <r>
    <x v="13"/>
    <x v="0"/>
    <x v="5"/>
    <x v="1"/>
    <n v="17"/>
    <n v="5615"/>
    <x v="1"/>
    <x v="4"/>
    <x v="7"/>
    <s v="MWh"/>
  </r>
  <r>
    <x v="13"/>
    <x v="0"/>
    <x v="5"/>
    <x v="0"/>
    <n v="2207.6"/>
    <n v="841624"/>
    <x v="0"/>
    <x v="4"/>
    <x v="7"/>
    <s v="MWh"/>
  </r>
  <r>
    <x v="13"/>
    <x v="0"/>
    <x v="7"/>
    <x v="1"/>
    <n v="65.400000000000006"/>
    <n v="11826"/>
    <x v="1"/>
    <x v="6"/>
    <x v="7"/>
    <s v="MWh"/>
  </r>
  <r>
    <x v="13"/>
    <x v="0"/>
    <x v="7"/>
    <x v="0"/>
    <n v="1515.3"/>
    <n v="498709"/>
    <x v="0"/>
    <x v="6"/>
    <x v="7"/>
    <s v="MWh"/>
  </r>
  <r>
    <x v="13"/>
    <x v="0"/>
    <x v="0"/>
    <x v="1"/>
    <n v="0.7"/>
    <n v="190"/>
    <x v="1"/>
    <x v="0"/>
    <x v="8"/>
    <s v="MWh"/>
  </r>
  <r>
    <x v="13"/>
    <x v="0"/>
    <x v="0"/>
    <x v="0"/>
    <n v="19149.900000000001"/>
    <n v="7001846"/>
    <x v="0"/>
    <x v="0"/>
    <x v="8"/>
    <s v="MWh"/>
  </r>
  <r>
    <x v="13"/>
    <x v="0"/>
    <x v="4"/>
    <x v="1"/>
    <n v="300.5"/>
    <n v="91976"/>
    <x v="1"/>
    <x v="3"/>
    <x v="8"/>
    <s v="MWh"/>
  </r>
  <r>
    <x v="13"/>
    <x v="0"/>
    <x v="5"/>
    <x v="1"/>
    <n v="35.299999999999997"/>
    <n v="10996"/>
    <x v="1"/>
    <x v="4"/>
    <x v="8"/>
    <s v="MWh"/>
  </r>
  <r>
    <x v="13"/>
    <x v="0"/>
    <x v="5"/>
    <x v="0"/>
    <n v="2179.3000000000002"/>
    <n v="839574"/>
    <x v="0"/>
    <x v="4"/>
    <x v="8"/>
    <s v="MWh"/>
  </r>
  <r>
    <x v="13"/>
    <x v="0"/>
    <x v="7"/>
    <x v="1"/>
    <n v="143.9"/>
    <n v="27135"/>
    <x v="1"/>
    <x v="6"/>
    <x v="8"/>
    <s v="MWh"/>
  </r>
  <r>
    <x v="13"/>
    <x v="0"/>
    <x v="7"/>
    <x v="0"/>
    <n v="1436.5"/>
    <n v="489947"/>
    <x v="0"/>
    <x v="6"/>
    <x v="8"/>
    <s v="MWh"/>
  </r>
  <r>
    <x v="13"/>
    <x v="0"/>
    <x v="0"/>
    <x v="0"/>
    <n v="18740"/>
    <n v="6457296"/>
    <x v="0"/>
    <x v="0"/>
    <x v="9"/>
    <s v="MWh"/>
  </r>
  <r>
    <x v="13"/>
    <x v="0"/>
    <x v="4"/>
    <x v="1"/>
    <n v="283.7"/>
    <n v="85155"/>
    <x v="1"/>
    <x v="3"/>
    <x v="9"/>
    <s v="MWh"/>
  </r>
  <r>
    <x v="13"/>
    <x v="0"/>
    <x v="5"/>
    <x v="1"/>
    <n v="29.5"/>
    <n v="9226"/>
    <x v="1"/>
    <x v="4"/>
    <x v="9"/>
    <s v="MWh"/>
  </r>
  <r>
    <x v="13"/>
    <x v="0"/>
    <x v="5"/>
    <x v="0"/>
    <n v="2185.1999999999998"/>
    <n v="853742"/>
    <x v="0"/>
    <x v="4"/>
    <x v="9"/>
    <s v="MWh"/>
  </r>
  <r>
    <x v="13"/>
    <x v="0"/>
    <x v="7"/>
    <x v="1"/>
    <n v="26"/>
    <n v="5726"/>
    <x v="1"/>
    <x v="6"/>
    <x v="9"/>
    <s v="MWh"/>
  </r>
  <r>
    <x v="13"/>
    <x v="0"/>
    <x v="7"/>
    <x v="0"/>
    <n v="1315.7"/>
    <n v="455295"/>
    <x v="0"/>
    <x v="6"/>
    <x v="9"/>
    <s v="MWh"/>
  </r>
  <r>
    <x v="13"/>
    <x v="0"/>
    <x v="0"/>
    <x v="1"/>
    <n v="0.3"/>
    <n v="95"/>
    <x v="1"/>
    <x v="0"/>
    <x v="10"/>
    <s v="MWh"/>
  </r>
  <r>
    <x v="13"/>
    <x v="0"/>
    <x v="0"/>
    <x v="0"/>
    <n v="15419.7"/>
    <n v="4961015"/>
    <x v="0"/>
    <x v="0"/>
    <x v="10"/>
    <s v="MWh"/>
  </r>
  <r>
    <x v="13"/>
    <x v="0"/>
    <x v="3"/>
    <x v="1"/>
    <n v="8.6999999999999993"/>
    <n v="2950"/>
    <x v="1"/>
    <x v="0"/>
    <x v="10"/>
    <s v="MWh"/>
  </r>
  <r>
    <x v="13"/>
    <x v="0"/>
    <x v="3"/>
    <x v="0"/>
    <n v="22"/>
    <n v="15835"/>
    <x v="0"/>
    <x v="0"/>
    <x v="10"/>
    <s v="MWh"/>
  </r>
  <r>
    <x v="13"/>
    <x v="0"/>
    <x v="4"/>
    <x v="1"/>
    <n v="196.1"/>
    <n v="55359"/>
    <x v="1"/>
    <x v="3"/>
    <x v="10"/>
    <s v="MWh"/>
  </r>
  <r>
    <x v="13"/>
    <x v="0"/>
    <x v="5"/>
    <x v="1"/>
    <n v="30.5"/>
    <n v="9057"/>
    <x v="1"/>
    <x v="4"/>
    <x v="10"/>
    <s v="MWh"/>
  </r>
  <r>
    <x v="13"/>
    <x v="0"/>
    <x v="5"/>
    <x v="0"/>
    <n v="1854.6"/>
    <n v="714424"/>
    <x v="0"/>
    <x v="4"/>
    <x v="10"/>
    <s v="MWh"/>
  </r>
  <r>
    <x v="13"/>
    <x v="0"/>
    <x v="7"/>
    <x v="1"/>
    <n v="35.4"/>
    <n v="9968"/>
    <x v="1"/>
    <x v="6"/>
    <x v="10"/>
    <s v="MWh"/>
  </r>
  <r>
    <x v="13"/>
    <x v="0"/>
    <x v="7"/>
    <x v="0"/>
    <n v="1100.9000000000001"/>
    <n v="390535"/>
    <x v="0"/>
    <x v="6"/>
    <x v="10"/>
    <s v="MWh"/>
  </r>
  <r>
    <x v="13"/>
    <x v="0"/>
    <x v="0"/>
    <x v="0"/>
    <n v="16564.599999999999"/>
    <n v="5737232"/>
    <x v="0"/>
    <x v="0"/>
    <x v="11"/>
    <s v="MWh"/>
  </r>
  <r>
    <x v="13"/>
    <x v="0"/>
    <x v="3"/>
    <x v="0"/>
    <n v="3"/>
    <n v="1650"/>
    <x v="0"/>
    <x v="0"/>
    <x v="11"/>
    <s v="MWh"/>
  </r>
  <r>
    <x v="13"/>
    <x v="0"/>
    <x v="4"/>
    <x v="1"/>
    <n v="212"/>
    <n v="60932"/>
    <x v="1"/>
    <x v="3"/>
    <x v="11"/>
    <s v="MWh"/>
  </r>
  <r>
    <x v="13"/>
    <x v="0"/>
    <x v="5"/>
    <x v="1"/>
    <n v="4.5999999999999996"/>
    <n v="1735"/>
    <x v="1"/>
    <x v="4"/>
    <x v="11"/>
    <s v="MWh"/>
  </r>
  <r>
    <x v="13"/>
    <x v="0"/>
    <x v="5"/>
    <x v="0"/>
    <n v="1887.6"/>
    <n v="676482"/>
    <x v="0"/>
    <x v="4"/>
    <x v="11"/>
    <s v="MWh"/>
  </r>
  <r>
    <x v="13"/>
    <x v="0"/>
    <x v="7"/>
    <x v="1"/>
    <n v="50.3"/>
    <n v="12741"/>
    <x v="1"/>
    <x v="6"/>
    <x v="11"/>
    <s v="MWh"/>
  </r>
  <r>
    <x v="13"/>
    <x v="0"/>
    <x v="7"/>
    <x v="0"/>
    <n v="1035.8"/>
    <n v="366897"/>
    <x v="0"/>
    <x v="6"/>
    <x v="11"/>
    <s v="MWh"/>
  </r>
  <r>
    <x v="14"/>
    <x v="0"/>
    <x v="0"/>
    <x v="1"/>
    <n v="17.100000000000001"/>
    <n v="3900"/>
    <x v="1"/>
    <x v="0"/>
    <x v="0"/>
    <s v="MWh"/>
  </r>
  <r>
    <x v="14"/>
    <x v="0"/>
    <x v="0"/>
    <x v="0"/>
    <n v="16798.7"/>
    <n v="6222198"/>
    <x v="0"/>
    <x v="0"/>
    <x v="0"/>
    <s v="MWh"/>
  </r>
  <r>
    <x v="14"/>
    <x v="0"/>
    <x v="3"/>
    <x v="1"/>
    <n v="9.5"/>
    <n v="3372"/>
    <x v="1"/>
    <x v="0"/>
    <x v="0"/>
    <s v="MWh"/>
  </r>
  <r>
    <x v="14"/>
    <x v="0"/>
    <x v="3"/>
    <x v="0"/>
    <n v="44"/>
    <n v="31355"/>
    <x v="0"/>
    <x v="0"/>
    <x v="0"/>
    <s v="MWh"/>
  </r>
  <r>
    <x v="14"/>
    <x v="0"/>
    <x v="4"/>
    <x v="1"/>
    <n v="231.2"/>
    <n v="68832"/>
    <x v="1"/>
    <x v="3"/>
    <x v="0"/>
    <s v="MWh"/>
  </r>
  <r>
    <x v="14"/>
    <x v="0"/>
    <x v="5"/>
    <x v="1"/>
    <n v="1"/>
    <n v="297"/>
    <x v="1"/>
    <x v="4"/>
    <x v="0"/>
    <s v="MWh"/>
  </r>
  <r>
    <x v="14"/>
    <x v="0"/>
    <x v="5"/>
    <x v="0"/>
    <n v="1822.4"/>
    <n v="618635"/>
    <x v="0"/>
    <x v="4"/>
    <x v="0"/>
    <s v="MWh"/>
  </r>
  <r>
    <x v="14"/>
    <x v="0"/>
    <x v="7"/>
    <x v="1"/>
    <n v="6"/>
    <n v="1449"/>
    <x v="1"/>
    <x v="6"/>
    <x v="0"/>
    <s v="MWh"/>
  </r>
  <r>
    <x v="14"/>
    <x v="0"/>
    <x v="7"/>
    <x v="0"/>
    <n v="967.3"/>
    <n v="328076"/>
    <x v="0"/>
    <x v="6"/>
    <x v="0"/>
    <s v="MWh"/>
  </r>
  <r>
    <x v="14"/>
    <x v="0"/>
    <x v="0"/>
    <x v="1"/>
    <n v="8.4"/>
    <n v="1992"/>
    <x v="1"/>
    <x v="0"/>
    <x v="1"/>
    <s v="MWh"/>
  </r>
  <r>
    <x v="14"/>
    <x v="0"/>
    <x v="0"/>
    <x v="0"/>
    <n v="16687.5"/>
    <n v="5585029"/>
    <x v="0"/>
    <x v="0"/>
    <x v="1"/>
    <s v="MWh"/>
  </r>
  <r>
    <x v="14"/>
    <x v="0"/>
    <x v="3"/>
    <x v="1"/>
    <n v="8.1999999999999993"/>
    <n v="2932"/>
    <x v="1"/>
    <x v="0"/>
    <x v="1"/>
    <s v="MWh"/>
  </r>
  <r>
    <x v="14"/>
    <x v="0"/>
    <x v="3"/>
    <x v="0"/>
    <n v="31"/>
    <n v="61066"/>
    <x v="0"/>
    <x v="0"/>
    <x v="1"/>
    <s v="MWh"/>
  </r>
  <r>
    <x v="14"/>
    <x v="0"/>
    <x v="4"/>
    <x v="1"/>
    <n v="276.5"/>
    <n v="81499"/>
    <x v="1"/>
    <x v="3"/>
    <x v="1"/>
    <s v="MWh"/>
  </r>
  <r>
    <x v="14"/>
    <x v="0"/>
    <x v="5"/>
    <x v="1"/>
    <n v="1.3"/>
    <n v="455"/>
    <x v="1"/>
    <x v="4"/>
    <x v="1"/>
    <s v="MWh"/>
  </r>
  <r>
    <x v="14"/>
    <x v="0"/>
    <x v="5"/>
    <x v="0"/>
    <n v="1793"/>
    <n v="598989"/>
    <x v="0"/>
    <x v="4"/>
    <x v="1"/>
    <s v="MWh"/>
  </r>
  <r>
    <x v="14"/>
    <x v="0"/>
    <x v="7"/>
    <x v="1"/>
    <n v="174.1"/>
    <n v="35046"/>
    <x v="1"/>
    <x v="6"/>
    <x v="1"/>
    <s v="MWh"/>
  </r>
  <r>
    <x v="14"/>
    <x v="0"/>
    <x v="7"/>
    <x v="0"/>
    <n v="759.2"/>
    <n v="300040"/>
    <x v="0"/>
    <x v="6"/>
    <x v="1"/>
    <s v="MWh"/>
  </r>
  <r>
    <x v="14"/>
    <x v="0"/>
    <x v="0"/>
    <x v="1"/>
    <n v="4.2"/>
    <n v="945"/>
    <x v="1"/>
    <x v="0"/>
    <x v="2"/>
    <s v="MWh"/>
  </r>
  <r>
    <x v="14"/>
    <x v="0"/>
    <x v="0"/>
    <x v="0"/>
    <n v="17617.599999999999"/>
    <n v="6696713"/>
    <x v="0"/>
    <x v="0"/>
    <x v="2"/>
    <s v="MWh"/>
  </r>
  <r>
    <x v="14"/>
    <x v="0"/>
    <x v="3"/>
    <x v="1"/>
    <n v="1.5"/>
    <n v="480"/>
    <x v="1"/>
    <x v="0"/>
    <x v="2"/>
    <s v="MWh"/>
  </r>
  <r>
    <x v="14"/>
    <x v="0"/>
    <x v="3"/>
    <x v="0"/>
    <n v="1"/>
    <n v="500"/>
    <x v="0"/>
    <x v="0"/>
    <x v="2"/>
    <s v="MWh"/>
  </r>
  <r>
    <x v="14"/>
    <x v="0"/>
    <x v="4"/>
    <x v="1"/>
    <n v="284.8"/>
    <n v="78477"/>
    <x v="1"/>
    <x v="3"/>
    <x v="2"/>
    <s v="MWh"/>
  </r>
  <r>
    <x v="14"/>
    <x v="0"/>
    <x v="5"/>
    <x v="1"/>
    <n v="10.5"/>
    <n v="4532"/>
    <x v="1"/>
    <x v="4"/>
    <x v="2"/>
    <s v="MWh"/>
  </r>
  <r>
    <x v="14"/>
    <x v="0"/>
    <x v="5"/>
    <x v="0"/>
    <n v="1869.1"/>
    <n v="668028"/>
    <x v="0"/>
    <x v="4"/>
    <x v="2"/>
    <s v="MWh"/>
  </r>
  <r>
    <x v="14"/>
    <x v="0"/>
    <x v="7"/>
    <x v="1"/>
    <n v="32"/>
    <n v="8367"/>
    <x v="1"/>
    <x v="6"/>
    <x v="2"/>
    <s v="MWh"/>
  </r>
  <r>
    <x v="14"/>
    <x v="0"/>
    <x v="7"/>
    <x v="0"/>
    <n v="827.9"/>
    <n v="303782"/>
    <x v="0"/>
    <x v="6"/>
    <x v="2"/>
    <s v="MWh"/>
  </r>
  <r>
    <x v="14"/>
    <x v="0"/>
    <x v="0"/>
    <x v="0"/>
    <n v="17780"/>
    <n v="6851249"/>
    <x v="0"/>
    <x v="0"/>
    <x v="3"/>
    <s v="MWh"/>
  </r>
  <r>
    <x v="14"/>
    <x v="0"/>
    <x v="4"/>
    <x v="1"/>
    <n v="282.7"/>
    <n v="79635"/>
    <x v="1"/>
    <x v="3"/>
    <x v="3"/>
    <s v="MWh"/>
  </r>
  <r>
    <x v="14"/>
    <x v="0"/>
    <x v="5"/>
    <x v="1"/>
    <n v="34.200000000000003"/>
    <n v="10862"/>
    <x v="1"/>
    <x v="4"/>
    <x v="3"/>
    <s v="MWh"/>
  </r>
  <r>
    <x v="14"/>
    <x v="0"/>
    <x v="5"/>
    <x v="0"/>
    <n v="1798.5"/>
    <n v="720595"/>
    <x v="0"/>
    <x v="4"/>
    <x v="3"/>
    <s v="MWh"/>
  </r>
  <r>
    <x v="14"/>
    <x v="0"/>
    <x v="7"/>
    <x v="1"/>
    <n v="18.2"/>
    <n v="6526"/>
    <x v="1"/>
    <x v="6"/>
    <x v="3"/>
    <s v="MWh"/>
  </r>
  <r>
    <x v="14"/>
    <x v="0"/>
    <x v="7"/>
    <x v="0"/>
    <n v="913"/>
    <n v="331366"/>
    <x v="0"/>
    <x v="6"/>
    <x v="3"/>
    <s v="MWh"/>
  </r>
  <r>
    <x v="14"/>
    <x v="0"/>
    <x v="0"/>
    <x v="0"/>
    <n v="19509"/>
    <n v="7463371"/>
    <x v="0"/>
    <x v="0"/>
    <x v="4"/>
    <s v="MWh"/>
  </r>
  <r>
    <x v="14"/>
    <x v="0"/>
    <x v="4"/>
    <x v="1"/>
    <n v="290.7"/>
    <n v="85609"/>
    <x v="1"/>
    <x v="3"/>
    <x v="4"/>
    <s v="MWh"/>
  </r>
  <r>
    <x v="14"/>
    <x v="0"/>
    <x v="5"/>
    <x v="1"/>
    <n v="47.6"/>
    <n v="14653"/>
    <x v="1"/>
    <x v="4"/>
    <x v="4"/>
    <s v="MWh"/>
  </r>
  <r>
    <x v="14"/>
    <x v="0"/>
    <x v="5"/>
    <x v="0"/>
    <n v="1915.1"/>
    <n v="761741"/>
    <x v="0"/>
    <x v="4"/>
    <x v="4"/>
    <s v="MWh"/>
  </r>
  <r>
    <x v="14"/>
    <x v="0"/>
    <x v="7"/>
    <x v="1"/>
    <n v="3.2"/>
    <n v="1147"/>
    <x v="1"/>
    <x v="6"/>
    <x v="4"/>
    <s v="MWh"/>
  </r>
  <r>
    <x v="14"/>
    <x v="0"/>
    <x v="7"/>
    <x v="0"/>
    <n v="1054.2"/>
    <n v="382411"/>
    <x v="0"/>
    <x v="6"/>
    <x v="4"/>
    <s v="MWh"/>
  </r>
  <r>
    <x v="14"/>
    <x v="0"/>
    <x v="0"/>
    <x v="1"/>
    <n v="3.6"/>
    <n v="860"/>
    <x v="1"/>
    <x v="0"/>
    <x v="5"/>
    <s v="MWh"/>
  </r>
  <r>
    <x v="14"/>
    <x v="0"/>
    <x v="0"/>
    <x v="0"/>
    <n v="19883.8"/>
    <n v="7517318"/>
    <x v="0"/>
    <x v="0"/>
    <x v="5"/>
    <s v="MWh"/>
  </r>
  <r>
    <x v="14"/>
    <x v="0"/>
    <x v="3"/>
    <x v="1"/>
    <n v="2.9"/>
    <n v="1000"/>
    <x v="1"/>
    <x v="0"/>
    <x v="5"/>
    <s v="MWh"/>
  </r>
  <r>
    <x v="14"/>
    <x v="0"/>
    <x v="4"/>
    <x v="1"/>
    <n v="285.60000000000002"/>
    <n v="79179"/>
    <x v="1"/>
    <x v="3"/>
    <x v="5"/>
    <s v="MWh"/>
  </r>
  <r>
    <x v="14"/>
    <x v="0"/>
    <x v="5"/>
    <x v="1"/>
    <n v="13.5"/>
    <n v="4407"/>
    <x v="1"/>
    <x v="4"/>
    <x v="5"/>
    <s v="MWh"/>
  </r>
  <r>
    <x v="14"/>
    <x v="0"/>
    <x v="5"/>
    <x v="0"/>
    <n v="2000.7"/>
    <n v="725541"/>
    <x v="0"/>
    <x v="4"/>
    <x v="5"/>
    <s v="MWh"/>
  </r>
  <r>
    <x v="14"/>
    <x v="0"/>
    <x v="7"/>
    <x v="1"/>
    <n v="4.2"/>
    <n v="1646"/>
    <x v="1"/>
    <x v="6"/>
    <x v="5"/>
    <s v="MWh"/>
  </r>
  <r>
    <x v="14"/>
    <x v="0"/>
    <x v="7"/>
    <x v="0"/>
    <n v="1167.5"/>
    <n v="425336"/>
    <x v="0"/>
    <x v="6"/>
    <x v="5"/>
    <s v="MWh"/>
  </r>
  <r>
    <x v="14"/>
    <x v="0"/>
    <x v="0"/>
    <x v="0"/>
    <n v="19598.8"/>
    <n v="7293288"/>
    <x v="0"/>
    <x v="0"/>
    <x v="6"/>
    <s v="MWh"/>
  </r>
  <r>
    <x v="14"/>
    <x v="0"/>
    <x v="3"/>
    <x v="1"/>
    <n v="0.4"/>
    <n v="170"/>
    <x v="1"/>
    <x v="0"/>
    <x v="6"/>
    <s v="MWh"/>
  </r>
  <r>
    <x v="14"/>
    <x v="0"/>
    <x v="3"/>
    <x v="0"/>
    <n v="5"/>
    <n v="4924"/>
    <x v="0"/>
    <x v="0"/>
    <x v="6"/>
    <s v="MWh"/>
  </r>
  <r>
    <x v="14"/>
    <x v="0"/>
    <x v="4"/>
    <x v="1"/>
    <n v="274.89999999999998"/>
    <n v="75043"/>
    <x v="1"/>
    <x v="3"/>
    <x v="6"/>
    <s v="MWh"/>
  </r>
  <r>
    <x v="14"/>
    <x v="0"/>
    <x v="5"/>
    <x v="1"/>
    <n v="15.8"/>
    <n v="5651"/>
    <x v="1"/>
    <x v="4"/>
    <x v="6"/>
    <s v="MWh"/>
  </r>
  <r>
    <x v="14"/>
    <x v="0"/>
    <x v="5"/>
    <x v="0"/>
    <n v="1918.6"/>
    <n v="723798"/>
    <x v="0"/>
    <x v="4"/>
    <x v="6"/>
    <s v="MWh"/>
  </r>
  <r>
    <x v="14"/>
    <x v="0"/>
    <x v="7"/>
    <x v="1"/>
    <n v="25.5"/>
    <n v="8369"/>
    <x v="1"/>
    <x v="6"/>
    <x v="6"/>
    <s v="MWh"/>
  </r>
  <r>
    <x v="14"/>
    <x v="0"/>
    <x v="7"/>
    <x v="0"/>
    <n v="1300.7"/>
    <n v="452669"/>
    <x v="0"/>
    <x v="6"/>
    <x v="6"/>
    <s v="MWh"/>
  </r>
  <r>
    <x v="14"/>
    <x v="0"/>
    <x v="0"/>
    <x v="0"/>
    <n v="19518.3"/>
    <n v="7248234"/>
    <x v="0"/>
    <x v="0"/>
    <x v="7"/>
    <s v="MWh"/>
  </r>
  <r>
    <x v="14"/>
    <x v="0"/>
    <x v="4"/>
    <x v="1"/>
    <n v="319.10000000000002"/>
    <n v="95313"/>
    <x v="1"/>
    <x v="3"/>
    <x v="7"/>
    <s v="MWh"/>
  </r>
  <r>
    <x v="14"/>
    <x v="0"/>
    <x v="5"/>
    <x v="1"/>
    <n v="4.9000000000000004"/>
    <n v="1916"/>
    <x v="1"/>
    <x v="4"/>
    <x v="7"/>
    <s v="MWh"/>
  </r>
  <r>
    <x v="14"/>
    <x v="0"/>
    <x v="5"/>
    <x v="0"/>
    <n v="1954.2"/>
    <n v="672159"/>
    <x v="0"/>
    <x v="4"/>
    <x v="7"/>
    <s v="MWh"/>
  </r>
  <r>
    <x v="14"/>
    <x v="0"/>
    <x v="7"/>
    <x v="1"/>
    <n v="42.6"/>
    <n v="13143"/>
    <x v="1"/>
    <x v="6"/>
    <x v="7"/>
    <s v="MWh"/>
  </r>
  <r>
    <x v="14"/>
    <x v="0"/>
    <x v="7"/>
    <x v="0"/>
    <n v="1346.5"/>
    <n v="465880"/>
    <x v="0"/>
    <x v="6"/>
    <x v="7"/>
    <s v="MWh"/>
  </r>
  <r>
    <x v="14"/>
    <x v="0"/>
    <x v="0"/>
    <x v="1"/>
    <n v="51.9"/>
    <n v="12688.2"/>
    <x v="1"/>
    <x v="0"/>
    <x v="8"/>
    <s v="MWh"/>
  </r>
  <r>
    <x v="14"/>
    <x v="0"/>
    <x v="0"/>
    <x v="0"/>
    <n v="18777.900000000001"/>
    <n v="7003769"/>
    <x v="0"/>
    <x v="0"/>
    <x v="8"/>
    <s v="MWh"/>
  </r>
  <r>
    <x v="14"/>
    <x v="0"/>
    <x v="3"/>
    <x v="0"/>
    <n v="58"/>
    <n v="46991"/>
    <x v="0"/>
    <x v="0"/>
    <x v="8"/>
    <s v="MWh"/>
  </r>
  <r>
    <x v="14"/>
    <x v="0"/>
    <x v="4"/>
    <x v="1"/>
    <n v="299.2"/>
    <n v="93597"/>
    <x v="1"/>
    <x v="3"/>
    <x v="8"/>
    <s v="MWh"/>
  </r>
  <r>
    <x v="14"/>
    <x v="0"/>
    <x v="5"/>
    <x v="1"/>
    <n v="65"/>
    <n v="20180"/>
    <x v="1"/>
    <x v="4"/>
    <x v="8"/>
    <s v="MWh"/>
  </r>
  <r>
    <x v="14"/>
    <x v="0"/>
    <x v="5"/>
    <x v="0"/>
    <n v="1846.9"/>
    <n v="690115"/>
    <x v="0"/>
    <x v="4"/>
    <x v="8"/>
    <s v="MWh"/>
  </r>
  <r>
    <x v="14"/>
    <x v="0"/>
    <x v="7"/>
    <x v="1"/>
    <n v="114"/>
    <n v="36305"/>
    <x v="1"/>
    <x v="6"/>
    <x v="8"/>
    <s v="MWh"/>
  </r>
  <r>
    <x v="14"/>
    <x v="0"/>
    <x v="7"/>
    <x v="0"/>
    <n v="1403.4"/>
    <n v="469369"/>
    <x v="0"/>
    <x v="6"/>
    <x v="8"/>
    <s v="MWh"/>
  </r>
  <r>
    <x v="14"/>
    <x v="0"/>
    <x v="0"/>
    <x v="0"/>
    <n v="18249.2"/>
    <n v="6513455"/>
    <x v="0"/>
    <x v="0"/>
    <x v="9"/>
    <s v="MWh"/>
  </r>
  <r>
    <x v="14"/>
    <x v="0"/>
    <x v="4"/>
    <x v="1"/>
    <n v="264.10000000000002"/>
    <n v="79773"/>
    <x v="1"/>
    <x v="3"/>
    <x v="9"/>
    <s v="MWh"/>
  </r>
  <r>
    <x v="14"/>
    <x v="0"/>
    <x v="5"/>
    <x v="1"/>
    <n v="54"/>
    <n v="16900"/>
    <x v="1"/>
    <x v="4"/>
    <x v="9"/>
    <s v="MWh"/>
  </r>
  <r>
    <x v="14"/>
    <x v="0"/>
    <x v="5"/>
    <x v="0"/>
    <n v="1880.6"/>
    <n v="681163"/>
    <x v="0"/>
    <x v="4"/>
    <x v="9"/>
    <s v="MWh"/>
  </r>
  <r>
    <x v="14"/>
    <x v="0"/>
    <x v="7"/>
    <x v="1"/>
    <n v="9.4"/>
    <n v="4392"/>
    <x v="1"/>
    <x v="6"/>
    <x v="9"/>
    <s v="MWh"/>
  </r>
  <r>
    <x v="14"/>
    <x v="0"/>
    <x v="7"/>
    <x v="0"/>
    <n v="1525.3"/>
    <n v="520671"/>
    <x v="0"/>
    <x v="6"/>
    <x v="9"/>
    <s v="MWh"/>
  </r>
  <r>
    <x v="14"/>
    <x v="0"/>
    <x v="0"/>
    <x v="1"/>
    <n v="7.8"/>
    <n v="1900"/>
    <x v="1"/>
    <x v="0"/>
    <x v="10"/>
    <s v="MWh"/>
  </r>
  <r>
    <x v="14"/>
    <x v="0"/>
    <x v="0"/>
    <x v="0"/>
    <n v="15104.4"/>
    <n v="5178750"/>
    <x v="0"/>
    <x v="0"/>
    <x v="10"/>
    <s v="MWh"/>
  </r>
  <r>
    <x v="14"/>
    <x v="0"/>
    <x v="3"/>
    <x v="1"/>
    <n v="2.8"/>
    <n v="1017"/>
    <x v="1"/>
    <x v="0"/>
    <x v="10"/>
    <s v="MWh"/>
  </r>
  <r>
    <x v="14"/>
    <x v="0"/>
    <x v="3"/>
    <x v="0"/>
    <n v="3"/>
    <n v="5215"/>
    <x v="0"/>
    <x v="0"/>
    <x v="10"/>
    <s v="MWh"/>
  </r>
  <r>
    <x v="14"/>
    <x v="0"/>
    <x v="4"/>
    <x v="1"/>
    <n v="170.5"/>
    <n v="50351"/>
    <x v="1"/>
    <x v="3"/>
    <x v="10"/>
    <s v="MWh"/>
  </r>
  <r>
    <x v="14"/>
    <x v="0"/>
    <x v="5"/>
    <x v="1"/>
    <n v="37"/>
    <n v="12616"/>
    <x v="1"/>
    <x v="4"/>
    <x v="10"/>
    <s v="MWh"/>
  </r>
  <r>
    <x v="14"/>
    <x v="0"/>
    <x v="5"/>
    <x v="0"/>
    <n v="1669.5"/>
    <n v="595343"/>
    <x v="0"/>
    <x v="4"/>
    <x v="10"/>
    <s v="MWh"/>
  </r>
  <r>
    <x v="14"/>
    <x v="0"/>
    <x v="7"/>
    <x v="1"/>
    <n v="20.100000000000001"/>
    <n v="6975"/>
    <x v="1"/>
    <x v="6"/>
    <x v="10"/>
    <s v="MWh"/>
  </r>
  <r>
    <x v="14"/>
    <x v="0"/>
    <x v="7"/>
    <x v="0"/>
    <n v="1266.5"/>
    <n v="433503"/>
    <x v="0"/>
    <x v="6"/>
    <x v="10"/>
    <s v="MWh"/>
  </r>
  <r>
    <x v="14"/>
    <x v="0"/>
    <x v="0"/>
    <x v="1"/>
    <n v="0.6"/>
    <n v="200"/>
    <x v="1"/>
    <x v="0"/>
    <x v="11"/>
    <s v="MWh"/>
  </r>
  <r>
    <x v="14"/>
    <x v="0"/>
    <x v="0"/>
    <x v="0"/>
    <n v="16231.9"/>
    <n v="5838937"/>
    <x v="0"/>
    <x v="0"/>
    <x v="11"/>
    <s v="MWh"/>
  </r>
  <r>
    <x v="14"/>
    <x v="0"/>
    <x v="3"/>
    <x v="1"/>
    <n v="1"/>
    <n v="220"/>
    <x v="1"/>
    <x v="0"/>
    <x v="11"/>
    <s v="MWh"/>
  </r>
  <r>
    <x v="14"/>
    <x v="0"/>
    <x v="3"/>
    <x v="0"/>
    <n v="1"/>
    <n v="1731"/>
    <x v="0"/>
    <x v="0"/>
    <x v="11"/>
    <s v="MWh"/>
  </r>
  <r>
    <x v="14"/>
    <x v="0"/>
    <x v="4"/>
    <x v="1"/>
    <n v="168.5"/>
    <n v="50351"/>
    <x v="1"/>
    <x v="3"/>
    <x v="11"/>
    <s v="MWh"/>
  </r>
  <r>
    <x v="14"/>
    <x v="0"/>
    <x v="5"/>
    <x v="1"/>
    <n v="5.8"/>
    <n v="2197"/>
    <x v="1"/>
    <x v="4"/>
    <x v="11"/>
    <s v="MWh"/>
  </r>
  <r>
    <x v="14"/>
    <x v="0"/>
    <x v="5"/>
    <x v="0"/>
    <n v="1792.3"/>
    <n v="613493"/>
    <x v="0"/>
    <x v="4"/>
    <x v="11"/>
    <s v="MWh"/>
  </r>
  <r>
    <x v="14"/>
    <x v="0"/>
    <x v="7"/>
    <x v="1"/>
    <n v="4.2"/>
    <n v="2873"/>
    <x v="1"/>
    <x v="6"/>
    <x v="11"/>
    <s v="MWh"/>
  </r>
  <r>
    <x v="14"/>
    <x v="0"/>
    <x v="7"/>
    <x v="0"/>
    <n v="1305.2"/>
    <n v="453481"/>
    <x v="0"/>
    <x v="6"/>
    <x v="11"/>
    <s v="MWh"/>
  </r>
  <r>
    <x v="15"/>
    <x v="0"/>
    <x v="0"/>
    <x v="1"/>
    <n v="0.3"/>
    <n v="90"/>
    <x v="1"/>
    <x v="0"/>
    <x v="0"/>
    <s v="MWh"/>
  </r>
  <r>
    <x v="15"/>
    <x v="0"/>
    <x v="0"/>
    <x v="0"/>
    <n v="16529.599999999999"/>
    <n v="6319704"/>
    <x v="0"/>
    <x v="0"/>
    <x v="0"/>
    <s v="MWh"/>
  </r>
  <r>
    <x v="15"/>
    <x v="0"/>
    <x v="4"/>
    <x v="1"/>
    <n v="197.6"/>
    <n v="57257"/>
    <x v="1"/>
    <x v="3"/>
    <x v="0"/>
    <s v="MWh"/>
  </r>
  <r>
    <x v="15"/>
    <x v="0"/>
    <x v="5"/>
    <x v="1"/>
    <n v="7.2"/>
    <n v="2217"/>
    <x v="1"/>
    <x v="4"/>
    <x v="0"/>
    <s v="MWh"/>
  </r>
  <r>
    <x v="15"/>
    <x v="0"/>
    <x v="5"/>
    <x v="0"/>
    <n v="1759.2"/>
    <n v="599804"/>
    <x v="0"/>
    <x v="4"/>
    <x v="0"/>
    <s v="MWh"/>
  </r>
  <r>
    <x v="15"/>
    <x v="0"/>
    <x v="7"/>
    <x v="1"/>
    <n v="2.4"/>
    <n v="1029"/>
    <x v="1"/>
    <x v="6"/>
    <x v="0"/>
    <s v="MWh"/>
  </r>
  <r>
    <x v="15"/>
    <x v="0"/>
    <x v="7"/>
    <x v="0"/>
    <n v="1104.9000000000001"/>
    <n v="395294"/>
    <x v="0"/>
    <x v="6"/>
    <x v="0"/>
    <s v="MWh"/>
  </r>
  <r>
    <x v="15"/>
    <x v="0"/>
    <x v="0"/>
    <x v="0"/>
    <n v="16119"/>
    <n v="6132202"/>
    <x v="0"/>
    <x v="0"/>
    <x v="1"/>
    <s v="MWh"/>
  </r>
  <r>
    <x v="15"/>
    <x v="0"/>
    <x v="3"/>
    <x v="1"/>
    <n v="1.3"/>
    <n v="440"/>
    <x v="1"/>
    <x v="0"/>
    <x v="1"/>
    <s v="MWh"/>
  </r>
  <r>
    <x v="15"/>
    <x v="0"/>
    <x v="4"/>
    <x v="1"/>
    <n v="239.9"/>
    <n v="65931"/>
    <x v="1"/>
    <x v="3"/>
    <x v="1"/>
    <s v="MWh"/>
  </r>
  <r>
    <x v="15"/>
    <x v="0"/>
    <x v="5"/>
    <x v="1"/>
    <n v="23.3"/>
    <n v="7095"/>
    <x v="1"/>
    <x v="4"/>
    <x v="1"/>
    <s v="MWh"/>
  </r>
  <r>
    <x v="15"/>
    <x v="0"/>
    <x v="5"/>
    <x v="0"/>
    <n v="1748.6"/>
    <n v="593403"/>
    <x v="0"/>
    <x v="4"/>
    <x v="1"/>
    <s v="MWh"/>
  </r>
  <r>
    <x v="15"/>
    <x v="0"/>
    <x v="7"/>
    <x v="1"/>
    <n v="5.4"/>
    <n v="2110"/>
    <x v="1"/>
    <x v="6"/>
    <x v="1"/>
    <s v="MWh"/>
  </r>
  <r>
    <x v="15"/>
    <x v="0"/>
    <x v="7"/>
    <x v="0"/>
    <n v="1107"/>
    <n v="385760"/>
    <x v="0"/>
    <x v="6"/>
    <x v="1"/>
    <s v="MWh"/>
  </r>
  <r>
    <x v="15"/>
    <x v="0"/>
    <x v="0"/>
    <x v="0"/>
    <n v="17374.599999999999"/>
    <n v="6559655"/>
    <x v="0"/>
    <x v="0"/>
    <x v="2"/>
    <s v="MWh"/>
  </r>
  <r>
    <x v="15"/>
    <x v="0"/>
    <x v="3"/>
    <x v="0"/>
    <n v="40"/>
    <n v="32004"/>
    <x v="0"/>
    <x v="0"/>
    <x v="2"/>
    <s v="MWh"/>
  </r>
  <r>
    <x v="15"/>
    <x v="0"/>
    <x v="4"/>
    <x v="1"/>
    <n v="238.6"/>
    <n v="64299"/>
    <x v="1"/>
    <x v="3"/>
    <x v="2"/>
    <s v="MWh"/>
  </r>
  <r>
    <x v="15"/>
    <x v="0"/>
    <x v="5"/>
    <x v="1"/>
    <n v="8.3000000000000007"/>
    <n v="2786"/>
    <x v="1"/>
    <x v="4"/>
    <x v="2"/>
    <s v="MWh"/>
  </r>
  <r>
    <x v="15"/>
    <x v="0"/>
    <x v="5"/>
    <x v="0"/>
    <n v="1860.2"/>
    <n v="626234"/>
    <x v="0"/>
    <x v="4"/>
    <x v="2"/>
    <s v="MWh"/>
  </r>
  <r>
    <x v="15"/>
    <x v="0"/>
    <x v="7"/>
    <x v="1"/>
    <n v="9.6999999999999993"/>
    <n v="4199"/>
    <x v="1"/>
    <x v="6"/>
    <x v="2"/>
    <s v="MWh"/>
  </r>
  <r>
    <x v="15"/>
    <x v="0"/>
    <x v="7"/>
    <x v="0"/>
    <n v="1160.4000000000001"/>
    <n v="414059"/>
    <x v="0"/>
    <x v="6"/>
    <x v="2"/>
    <s v="MWh"/>
  </r>
  <r>
    <x v="15"/>
    <x v="0"/>
    <x v="0"/>
    <x v="1"/>
    <n v="0.3"/>
    <n v="100"/>
    <x v="1"/>
    <x v="0"/>
    <x v="3"/>
    <s v="MWh"/>
  </r>
  <r>
    <x v="15"/>
    <x v="0"/>
    <x v="0"/>
    <x v="0"/>
    <n v="17106"/>
    <n v="6494958"/>
    <x v="0"/>
    <x v="0"/>
    <x v="3"/>
    <s v="MWh"/>
  </r>
  <r>
    <x v="15"/>
    <x v="0"/>
    <x v="3"/>
    <x v="1"/>
    <n v="4.5"/>
    <n v="1439"/>
    <x v="1"/>
    <x v="0"/>
    <x v="3"/>
    <s v="MWh"/>
  </r>
  <r>
    <x v="15"/>
    <x v="0"/>
    <x v="3"/>
    <x v="0"/>
    <n v="44"/>
    <n v="46041"/>
    <x v="0"/>
    <x v="0"/>
    <x v="3"/>
    <s v="MWh"/>
  </r>
  <r>
    <x v="15"/>
    <x v="0"/>
    <x v="4"/>
    <x v="1"/>
    <n v="238.1"/>
    <n v="66902"/>
    <x v="1"/>
    <x v="3"/>
    <x v="3"/>
    <s v="MWh"/>
  </r>
  <r>
    <x v="15"/>
    <x v="0"/>
    <x v="5"/>
    <x v="1"/>
    <n v="5"/>
    <n v="1438"/>
    <x v="1"/>
    <x v="4"/>
    <x v="3"/>
    <s v="MWh"/>
  </r>
  <r>
    <x v="15"/>
    <x v="0"/>
    <x v="5"/>
    <x v="0"/>
    <n v="1793.5"/>
    <n v="667777"/>
    <x v="0"/>
    <x v="4"/>
    <x v="3"/>
    <s v="MWh"/>
  </r>
  <r>
    <x v="15"/>
    <x v="0"/>
    <x v="7"/>
    <x v="1"/>
    <n v="0.4"/>
    <n v="379"/>
    <x v="1"/>
    <x v="6"/>
    <x v="3"/>
    <s v="MWh"/>
  </r>
  <r>
    <x v="15"/>
    <x v="0"/>
    <x v="7"/>
    <x v="0"/>
    <n v="1058.5999999999999"/>
    <n v="372368"/>
    <x v="0"/>
    <x v="6"/>
    <x v="3"/>
    <s v="MWh"/>
  </r>
  <r>
    <x v="15"/>
    <x v="0"/>
    <x v="0"/>
    <x v="0"/>
    <n v="19099.3"/>
    <n v="7050388"/>
    <x v="0"/>
    <x v="0"/>
    <x v="4"/>
    <s v="MWh"/>
  </r>
  <r>
    <x v="15"/>
    <x v="0"/>
    <x v="3"/>
    <x v="0"/>
    <n v="19"/>
    <n v="7890"/>
    <x v="0"/>
    <x v="0"/>
    <x v="4"/>
    <s v="MWh"/>
  </r>
  <r>
    <x v="15"/>
    <x v="0"/>
    <x v="4"/>
    <x v="1"/>
    <n v="242.4"/>
    <n v="67846"/>
    <x v="1"/>
    <x v="3"/>
    <x v="4"/>
    <s v="MWh"/>
  </r>
  <r>
    <x v="15"/>
    <x v="0"/>
    <x v="5"/>
    <x v="1"/>
    <n v="10.3"/>
    <n v="2968"/>
    <x v="1"/>
    <x v="4"/>
    <x v="4"/>
    <s v="MWh"/>
  </r>
  <r>
    <x v="15"/>
    <x v="0"/>
    <x v="5"/>
    <x v="0"/>
    <n v="1899.7"/>
    <n v="713021"/>
    <x v="0"/>
    <x v="4"/>
    <x v="4"/>
    <s v="MWh"/>
  </r>
  <r>
    <x v="15"/>
    <x v="0"/>
    <x v="7"/>
    <x v="1"/>
    <n v="5.7"/>
    <n v="3501"/>
    <x v="1"/>
    <x v="6"/>
    <x v="4"/>
    <s v="MWh"/>
  </r>
  <r>
    <x v="15"/>
    <x v="0"/>
    <x v="7"/>
    <x v="0"/>
    <n v="1122.7"/>
    <n v="394842"/>
    <x v="0"/>
    <x v="6"/>
    <x v="4"/>
    <s v="MWh"/>
  </r>
  <r>
    <x v="15"/>
    <x v="0"/>
    <x v="0"/>
    <x v="1"/>
    <n v="0.6"/>
    <n v="311"/>
    <x v="1"/>
    <x v="0"/>
    <x v="5"/>
    <s v="MWh"/>
  </r>
  <r>
    <x v="15"/>
    <x v="0"/>
    <x v="0"/>
    <x v="0"/>
    <n v="19513.3"/>
    <n v="7277153"/>
    <x v="0"/>
    <x v="0"/>
    <x v="5"/>
    <s v="MWh"/>
  </r>
  <r>
    <x v="15"/>
    <x v="0"/>
    <x v="3"/>
    <x v="0"/>
    <n v="5"/>
    <n v="4638"/>
    <x v="0"/>
    <x v="0"/>
    <x v="5"/>
    <s v="MWh"/>
  </r>
  <r>
    <x v="15"/>
    <x v="0"/>
    <x v="4"/>
    <x v="1"/>
    <n v="263.7"/>
    <n v="72158"/>
    <x v="1"/>
    <x v="3"/>
    <x v="5"/>
    <s v="MWh"/>
  </r>
  <r>
    <x v="15"/>
    <x v="0"/>
    <x v="5"/>
    <x v="1"/>
    <n v="2.2999999999999998"/>
    <n v="917"/>
    <x v="1"/>
    <x v="4"/>
    <x v="5"/>
    <s v="MWh"/>
  </r>
  <r>
    <x v="15"/>
    <x v="0"/>
    <x v="5"/>
    <x v="0"/>
    <n v="1919.8"/>
    <n v="705002"/>
    <x v="0"/>
    <x v="4"/>
    <x v="5"/>
    <s v="MWh"/>
  </r>
  <r>
    <x v="15"/>
    <x v="0"/>
    <x v="7"/>
    <x v="1"/>
    <n v="11.3"/>
    <n v="4136"/>
    <x v="1"/>
    <x v="6"/>
    <x v="5"/>
    <s v="MWh"/>
  </r>
  <r>
    <x v="15"/>
    <x v="0"/>
    <x v="7"/>
    <x v="0"/>
    <n v="1096.5"/>
    <n v="393380"/>
    <x v="0"/>
    <x v="6"/>
    <x v="5"/>
    <s v="MWh"/>
  </r>
  <r>
    <x v="15"/>
    <x v="0"/>
    <x v="0"/>
    <x v="1"/>
    <n v="9.6"/>
    <n v="2134"/>
    <x v="1"/>
    <x v="0"/>
    <x v="6"/>
    <s v="MWh"/>
  </r>
  <r>
    <x v="15"/>
    <x v="0"/>
    <x v="0"/>
    <x v="0"/>
    <n v="18885.2"/>
    <n v="7099485"/>
    <x v="0"/>
    <x v="0"/>
    <x v="6"/>
    <s v="MWh"/>
  </r>
  <r>
    <x v="15"/>
    <x v="0"/>
    <x v="3"/>
    <x v="1"/>
    <n v="3.3"/>
    <n v="1324"/>
    <x v="1"/>
    <x v="0"/>
    <x v="6"/>
    <s v="MWh"/>
  </r>
  <r>
    <x v="15"/>
    <x v="0"/>
    <x v="3"/>
    <x v="0"/>
    <n v="29"/>
    <n v="21824"/>
    <x v="0"/>
    <x v="0"/>
    <x v="6"/>
    <s v="MWh"/>
  </r>
  <r>
    <x v="15"/>
    <x v="0"/>
    <x v="4"/>
    <x v="1"/>
    <n v="251.1"/>
    <n v="67718"/>
    <x v="1"/>
    <x v="3"/>
    <x v="6"/>
    <s v="MWh"/>
  </r>
  <r>
    <x v="15"/>
    <x v="0"/>
    <x v="5"/>
    <x v="1"/>
    <n v="3.5"/>
    <n v="1524"/>
    <x v="1"/>
    <x v="4"/>
    <x v="6"/>
    <s v="MWh"/>
  </r>
  <r>
    <x v="15"/>
    <x v="0"/>
    <x v="5"/>
    <x v="0"/>
    <n v="1850.2"/>
    <n v="694627"/>
    <x v="0"/>
    <x v="4"/>
    <x v="6"/>
    <s v="MWh"/>
  </r>
  <r>
    <x v="15"/>
    <x v="0"/>
    <x v="7"/>
    <x v="1"/>
    <n v="11"/>
    <n v="4190"/>
    <x v="1"/>
    <x v="6"/>
    <x v="6"/>
    <s v="MWh"/>
  </r>
  <r>
    <x v="15"/>
    <x v="0"/>
    <x v="7"/>
    <x v="0"/>
    <n v="1187.0999999999999"/>
    <n v="421677"/>
    <x v="0"/>
    <x v="6"/>
    <x v="6"/>
    <s v="MWh"/>
  </r>
  <r>
    <x v="15"/>
    <x v="0"/>
    <x v="0"/>
    <x v="0"/>
    <n v="19092.5"/>
    <n v="7226186"/>
    <x v="0"/>
    <x v="0"/>
    <x v="7"/>
    <s v="MWh"/>
  </r>
  <r>
    <x v="15"/>
    <x v="0"/>
    <x v="3"/>
    <x v="1"/>
    <n v="2.2999999999999998"/>
    <n v="797"/>
    <x v="1"/>
    <x v="0"/>
    <x v="7"/>
    <s v="MWh"/>
  </r>
  <r>
    <x v="15"/>
    <x v="0"/>
    <x v="3"/>
    <x v="0"/>
    <n v="17"/>
    <n v="10381"/>
    <x v="0"/>
    <x v="0"/>
    <x v="7"/>
    <s v="MWh"/>
  </r>
  <r>
    <x v="15"/>
    <x v="0"/>
    <x v="4"/>
    <x v="1"/>
    <n v="261.3"/>
    <n v="70387"/>
    <x v="1"/>
    <x v="3"/>
    <x v="7"/>
    <s v="MWh"/>
  </r>
  <r>
    <x v="15"/>
    <x v="0"/>
    <x v="5"/>
    <x v="1"/>
    <n v="14.7"/>
    <n v="4616"/>
    <x v="1"/>
    <x v="4"/>
    <x v="7"/>
    <s v="MWh"/>
  </r>
  <r>
    <x v="15"/>
    <x v="0"/>
    <x v="5"/>
    <x v="0"/>
    <n v="1862.3"/>
    <n v="741028"/>
    <x v="0"/>
    <x v="4"/>
    <x v="7"/>
    <s v="MWh"/>
  </r>
  <r>
    <x v="15"/>
    <x v="0"/>
    <x v="7"/>
    <x v="1"/>
    <n v="10"/>
    <n v="4667"/>
    <x v="1"/>
    <x v="6"/>
    <x v="7"/>
    <s v="MWh"/>
  </r>
  <r>
    <x v="15"/>
    <x v="0"/>
    <x v="7"/>
    <x v="0"/>
    <n v="1155.3"/>
    <n v="413638"/>
    <x v="0"/>
    <x v="6"/>
    <x v="7"/>
    <s v="MWh"/>
  </r>
  <r>
    <x v="15"/>
    <x v="0"/>
    <x v="0"/>
    <x v="1"/>
    <n v="7.8"/>
    <n v="2010"/>
    <x v="1"/>
    <x v="0"/>
    <x v="8"/>
    <s v="MWh"/>
  </r>
  <r>
    <x v="15"/>
    <x v="0"/>
    <x v="0"/>
    <x v="0"/>
    <n v="18403.2"/>
    <n v="6944807"/>
    <x v="0"/>
    <x v="0"/>
    <x v="8"/>
    <s v="MWh"/>
  </r>
  <r>
    <x v="15"/>
    <x v="0"/>
    <x v="3"/>
    <x v="0"/>
    <n v="39"/>
    <n v="10762"/>
    <x v="0"/>
    <x v="0"/>
    <x v="8"/>
    <s v="MWh"/>
  </r>
  <r>
    <x v="15"/>
    <x v="0"/>
    <x v="4"/>
    <x v="1"/>
    <n v="232.2"/>
    <n v="63158"/>
    <x v="1"/>
    <x v="3"/>
    <x v="8"/>
    <s v="MWh"/>
  </r>
  <r>
    <x v="15"/>
    <x v="0"/>
    <x v="5"/>
    <x v="1"/>
    <n v="23.8"/>
    <n v="7888"/>
    <x v="1"/>
    <x v="4"/>
    <x v="8"/>
    <s v="MWh"/>
  </r>
  <r>
    <x v="15"/>
    <x v="0"/>
    <x v="5"/>
    <x v="0"/>
    <n v="1798.1"/>
    <n v="718012"/>
    <x v="0"/>
    <x v="4"/>
    <x v="8"/>
    <s v="MWh"/>
  </r>
  <r>
    <x v="15"/>
    <x v="0"/>
    <x v="7"/>
    <x v="1"/>
    <n v="17.2"/>
    <n v="7491"/>
    <x v="1"/>
    <x v="6"/>
    <x v="8"/>
    <s v="MWh"/>
  </r>
  <r>
    <x v="15"/>
    <x v="0"/>
    <x v="7"/>
    <x v="0"/>
    <n v="1208.3"/>
    <n v="424827"/>
    <x v="0"/>
    <x v="6"/>
    <x v="8"/>
    <s v="MWh"/>
  </r>
  <r>
    <x v="15"/>
    <x v="0"/>
    <x v="0"/>
    <x v="1"/>
    <n v="35.700000000000003"/>
    <n v="9140"/>
    <x v="1"/>
    <x v="0"/>
    <x v="9"/>
    <s v="MWh"/>
  </r>
  <r>
    <x v="15"/>
    <x v="0"/>
    <x v="0"/>
    <x v="0"/>
    <n v="16457.900000000001"/>
    <n v="5921524"/>
    <x v="0"/>
    <x v="0"/>
    <x v="9"/>
    <s v="MWh"/>
  </r>
  <r>
    <x v="15"/>
    <x v="0"/>
    <x v="3"/>
    <x v="1"/>
    <n v="2.4"/>
    <n v="854"/>
    <x v="1"/>
    <x v="0"/>
    <x v="9"/>
    <s v="MWh"/>
  </r>
  <r>
    <x v="15"/>
    <x v="0"/>
    <x v="3"/>
    <x v="0"/>
    <n v="1077"/>
    <n v="727950"/>
    <x v="0"/>
    <x v="0"/>
    <x v="9"/>
    <s v="MWh"/>
  </r>
  <r>
    <x v="15"/>
    <x v="0"/>
    <x v="4"/>
    <x v="1"/>
    <n v="227.2"/>
    <n v="67309"/>
    <x v="1"/>
    <x v="3"/>
    <x v="9"/>
    <s v="MWh"/>
  </r>
  <r>
    <x v="15"/>
    <x v="0"/>
    <x v="5"/>
    <x v="1"/>
    <n v="28.5"/>
    <n v="8500"/>
    <x v="1"/>
    <x v="4"/>
    <x v="9"/>
    <s v="MWh"/>
  </r>
  <r>
    <x v="15"/>
    <x v="0"/>
    <x v="5"/>
    <x v="0"/>
    <n v="1812.6"/>
    <n v="736042"/>
    <x v="0"/>
    <x v="4"/>
    <x v="9"/>
    <s v="MWh"/>
  </r>
  <r>
    <x v="15"/>
    <x v="0"/>
    <x v="7"/>
    <x v="1"/>
    <n v="7.2"/>
    <n v="3711"/>
    <x v="1"/>
    <x v="6"/>
    <x v="9"/>
    <s v="MWh"/>
  </r>
  <r>
    <x v="15"/>
    <x v="0"/>
    <x v="7"/>
    <x v="0"/>
    <n v="1223.4000000000001"/>
    <n v="430402"/>
    <x v="0"/>
    <x v="6"/>
    <x v="9"/>
    <s v="MWh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A27015-A056-4656-A75F-94EACA72FD45}" name="TablaDinámica4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A5:P15" firstHeaderRow="1" firstDataRow="2" firstDataCol="5"/>
  <pivotFields count="10">
    <pivotField compact="0" outline="0" showAll="0">
      <items count="17">
        <item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21"/>
        <item x="0"/>
      </items>
    </pivotField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5">
    <field x="1"/>
    <field x="7"/>
    <field x="2"/>
    <field x="3"/>
    <field x="6"/>
  </rowFields>
  <rowItems count="9">
    <i>
      <x v="1"/>
      <x v="5"/>
      <x v="13"/>
      <x/>
      <x v="1"/>
    </i>
    <i r="3">
      <x v="1"/>
      <x/>
    </i>
    <i r="1">
      <x v="6"/>
      <x v="15"/>
      <x/>
      <x v="1"/>
    </i>
    <i r="3">
      <x v="1"/>
      <x/>
    </i>
    <i r="1">
      <x v="7"/>
      <x v="16"/>
      <x v="1"/>
      <x/>
    </i>
    <i r="1">
      <x v="8"/>
      <x v="17"/>
      <x/>
      <x v="1"/>
    </i>
    <i r="3">
      <x v="1"/>
      <x/>
    </i>
    <i r="2">
      <x v="21"/>
      <x/>
      <x v="1"/>
    </i>
    <i r="3">
      <x v="1"/>
      <x/>
    </i>
  </rowItems>
  <colFields count="1">
    <field x="8"/>
  </colFields>
  <colItems count="11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4">
    <format dxfId="1674">
      <pivotArea dataOnly="0" labelOnly="1" outline="0" fieldPosition="0">
        <references count="1">
          <reference field="1" count="0"/>
        </references>
      </pivotArea>
    </format>
    <format dxfId="1673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672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1671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1670">
      <pivotArea outline="0" collapsedLevelsAreSubtotals="1" fieldPosition="0"/>
    </format>
    <format dxfId="1669">
      <pivotArea type="origin" dataOnly="0" labelOnly="1" outline="0" fieldPosition="0"/>
    </format>
    <format dxfId="1668">
      <pivotArea field="8" type="button" dataOnly="0" labelOnly="1" outline="0" axis="axisCol" fieldPosition="0"/>
    </format>
    <format dxfId="1667">
      <pivotArea type="topRight" dataOnly="0" labelOnly="1" outline="0" fieldPosition="0"/>
    </format>
    <format dxfId="1666">
      <pivotArea field="1" type="button" dataOnly="0" labelOnly="1" outline="0" axis="axisRow" fieldPosition="0"/>
    </format>
    <format dxfId="1665">
      <pivotArea field="7" type="button" dataOnly="0" labelOnly="1" outline="0" axis="axisRow" fieldPosition="1"/>
    </format>
    <format dxfId="1664">
      <pivotArea field="3" type="button" dataOnly="0" labelOnly="1" outline="0" axis="axisRow" fieldPosition="3"/>
    </format>
    <format dxfId="1663">
      <pivotArea field="6" type="button" dataOnly="0" labelOnly="1" outline="0" axis="axisRow" fieldPosition="4"/>
    </format>
    <format dxfId="1662">
      <pivotArea dataOnly="0" labelOnly="1" outline="0" fieldPosition="0">
        <references count="1">
          <reference field="8" count="0"/>
        </references>
      </pivotArea>
    </format>
    <format dxfId="1661">
      <pivotArea outline="0" fieldPosition="0">
        <references count="1">
          <reference field="4294967294" count="1">
            <x v="0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4355A8-0552-4FF7-90C4-6975C4A94236}" name="TablaDinámica4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A5:R15" firstHeaderRow="1" firstDataRow="2" firstDataCol="5"/>
  <pivotFields count="10">
    <pivotField compact="0" outline="0" showAll="0">
      <items count="17">
        <item h="1" x="15"/>
        <item h="1" x="14"/>
        <item h="1" x="13"/>
        <item h="1" x="12"/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21"/>
        <item x="0"/>
      </items>
    </pivotField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5">
    <field x="1"/>
    <field x="7"/>
    <field x="2"/>
    <field x="3"/>
    <field x="6"/>
  </rowFields>
  <rowItems count="9">
    <i>
      <x v="1"/>
      <x v="5"/>
      <x v="13"/>
      <x/>
      <x v="1"/>
    </i>
    <i r="3">
      <x v="1"/>
      <x/>
    </i>
    <i r="1">
      <x v="6"/>
      <x v="15"/>
      <x/>
      <x v="1"/>
    </i>
    <i r="3">
      <x v="1"/>
      <x/>
    </i>
    <i r="1">
      <x v="7"/>
      <x v="16"/>
      <x v="1"/>
      <x/>
    </i>
    <i r="1">
      <x v="8"/>
      <x v="17"/>
      <x/>
      <x v="1"/>
    </i>
    <i r="3">
      <x v="1"/>
      <x/>
    </i>
    <i r="2">
      <x v="21"/>
      <x/>
      <x v="1"/>
    </i>
    <i r="3"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4">
    <format dxfId="1588">
      <pivotArea dataOnly="0" labelOnly="1" outline="0" fieldPosition="0">
        <references count="1">
          <reference field="1" count="0"/>
        </references>
      </pivotArea>
    </format>
    <format dxfId="1587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586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1585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1584">
      <pivotArea outline="0" collapsedLevelsAreSubtotals="1" fieldPosition="0"/>
    </format>
    <format dxfId="1583">
      <pivotArea type="origin" dataOnly="0" labelOnly="1" outline="0" fieldPosition="0"/>
    </format>
    <format dxfId="1582">
      <pivotArea field="8" type="button" dataOnly="0" labelOnly="1" outline="0" axis="axisCol" fieldPosition="0"/>
    </format>
    <format dxfId="1581">
      <pivotArea type="topRight" dataOnly="0" labelOnly="1" outline="0" fieldPosition="0"/>
    </format>
    <format dxfId="1580">
      <pivotArea field="1" type="button" dataOnly="0" labelOnly="1" outline="0" axis="axisRow" fieldPosition="0"/>
    </format>
    <format dxfId="1579">
      <pivotArea field="7" type="button" dataOnly="0" labelOnly="1" outline="0" axis="axisRow" fieldPosition="1"/>
    </format>
    <format dxfId="1578">
      <pivotArea field="3" type="button" dataOnly="0" labelOnly="1" outline="0" axis="axisRow" fieldPosition="3"/>
    </format>
    <format dxfId="1577">
      <pivotArea field="6" type="button" dataOnly="0" labelOnly="1" outline="0" axis="axisRow" fieldPosition="4"/>
    </format>
    <format dxfId="1576">
      <pivotArea dataOnly="0" labelOnly="1" outline="0" fieldPosition="0">
        <references count="1">
          <reference field="8" count="0"/>
        </references>
      </pivotArea>
    </format>
    <format dxfId="1575">
      <pivotArea outline="0" fieldPosition="0">
        <references count="1">
          <reference field="4294967294" count="1">
            <x v="0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8948E2-9AC8-4BF2-B7BB-7CB1700D70C3}" name="TablaDinámica4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A5:R15" firstHeaderRow="1" firstDataRow="2" firstDataCol="5"/>
  <pivotFields count="10">
    <pivotField compact="0" outline="0" showAll="0">
      <items count="17">
        <item h="1" x="15"/>
        <item h="1" x="14"/>
        <item h="1" x="13"/>
        <item h="1" x="12"/>
        <item h="1" x="11"/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21"/>
        <item x="0"/>
      </items>
    </pivotField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5">
    <field x="1"/>
    <field x="7"/>
    <field x="2"/>
    <field x="3"/>
    <field x="6"/>
  </rowFields>
  <rowItems count="9">
    <i>
      <x v="1"/>
      <x v="5"/>
      <x v="13"/>
      <x/>
      <x v="1"/>
    </i>
    <i r="3">
      <x v="1"/>
      <x/>
    </i>
    <i r="1">
      <x v="6"/>
      <x v="15"/>
      <x/>
      <x v="1"/>
    </i>
    <i r="3">
      <x v="1"/>
      <x/>
    </i>
    <i r="1">
      <x v="7"/>
      <x v="16"/>
      <x v="1"/>
      <x/>
    </i>
    <i r="1">
      <x v="8"/>
      <x v="17"/>
      <x/>
      <x v="1"/>
    </i>
    <i r="3">
      <x v="1"/>
      <x/>
    </i>
    <i r="2">
      <x v="21"/>
      <x/>
      <x v="1"/>
    </i>
    <i r="3"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4">
    <format dxfId="1554">
      <pivotArea dataOnly="0" labelOnly="1" outline="0" fieldPosition="0">
        <references count="1">
          <reference field="1" count="0"/>
        </references>
      </pivotArea>
    </format>
    <format dxfId="1553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552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1551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1550">
      <pivotArea outline="0" collapsedLevelsAreSubtotals="1" fieldPosition="0"/>
    </format>
    <format dxfId="1549">
      <pivotArea type="origin" dataOnly="0" labelOnly="1" outline="0" fieldPosition="0"/>
    </format>
    <format dxfId="1548">
      <pivotArea field="8" type="button" dataOnly="0" labelOnly="1" outline="0" axis="axisCol" fieldPosition="0"/>
    </format>
    <format dxfId="1547">
      <pivotArea type="topRight" dataOnly="0" labelOnly="1" outline="0" fieldPosition="0"/>
    </format>
    <format dxfId="1546">
      <pivotArea field="1" type="button" dataOnly="0" labelOnly="1" outline="0" axis="axisRow" fieldPosition="0"/>
    </format>
    <format dxfId="1545">
      <pivotArea field="7" type="button" dataOnly="0" labelOnly="1" outline="0" axis="axisRow" fieldPosition="1"/>
    </format>
    <format dxfId="1544">
      <pivotArea field="3" type="button" dataOnly="0" labelOnly="1" outline="0" axis="axisRow" fieldPosition="3"/>
    </format>
    <format dxfId="1543">
      <pivotArea field="6" type="button" dataOnly="0" labelOnly="1" outline="0" axis="axisRow" fieldPosition="4"/>
    </format>
    <format dxfId="1542">
      <pivotArea dataOnly="0" labelOnly="1" outline="0" fieldPosition="0">
        <references count="1">
          <reference field="8" count="0"/>
        </references>
      </pivotArea>
    </format>
    <format dxfId="1541">
      <pivotArea outline="0" fieldPosition="0">
        <references count="1">
          <reference field="4294967294" count="1">
            <x v="0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F967B4-3AD9-44CE-978A-AA505F8850D7}" name="TablaDinámica11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D22:R25" firstHeaderRow="1" firstDataRow="2" firstDataCol="2"/>
  <pivotFields count="10">
    <pivotField compact="0" outline="0" showAll="0">
      <items count="17">
        <item h="1" x="15"/>
        <item h="1" x="14"/>
        <item h="1" x="13"/>
        <item h="1" x="12"/>
        <item h="1" x="11"/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compact="0" outline="0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2">
    <field x="3"/>
    <field x="6"/>
  </rowFields>
  <rowItems count="2">
    <i>
      <x/>
      <x v="1"/>
    </i>
    <i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0">
    <format dxfId="1564">
      <pivotArea outline="0" collapsedLevelsAreSubtotals="1" fieldPosition="0"/>
    </format>
    <format dxfId="1563">
      <pivotArea type="origin" dataOnly="0" labelOnly="1" outline="0" fieldPosition="0"/>
    </format>
    <format dxfId="1562">
      <pivotArea field="8" type="button" dataOnly="0" labelOnly="1" outline="0" axis="axisCol" fieldPosition="0"/>
    </format>
    <format dxfId="1561">
      <pivotArea type="topRight" dataOnly="0" labelOnly="1" outline="0" fieldPosition="0"/>
    </format>
    <format dxfId="1560">
      <pivotArea field="1" type="button" dataOnly="0" labelOnly="1" outline="0"/>
    </format>
    <format dxfId="1559">
      <pivotArea field="7" type="button" dataOnly="0" labelOnly="1" outline="0"/>
    </format>
    <format dxfId="1558">
      <pivotArea field="3" type="button" dataOnly="0" labelOnly="1" outline="0" axis="axisRow" fieldPosition="0"/>
    </format>
    <format dxfId="1557">
      <pivotArea field="6" type="button" dataOnly="0" labelOnly="1" outline="0" axis="axisRow" fieldPosition="1"/>
    </format>
    <format dxfId="1556">
      <pivotArea dataOnly="0" labelOnly="1" outline="0" fieldPosition="0">
        <references count="1">
          <reference field="8" count="0"/>
        </references>
      </pivotArea>
    </format>
    <format dxfId="1555">
      <pivotArea outline="0" fieldPosition="0">
        <references count="1">
          <reference field="4294967294" count="1">
            <x v="0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3F26DB-9B5E-42FB-B936-62B793E24B32}" name="TablaDinámica10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D22:R25" firstHeaderRow="1" firstDataRow="2" firstDataCol="2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compact="0" outline="0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2">
    <field x="3"/>
    <field x="6"/>
  </rowFields>
  <rowItems count="2">
    <i>
      <x/>
      <x v="1"/>
    </i>
    <i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0">
    <format dxfId="1526">
      <pivotArea outline="0" collapsedLevelsAreSubtotals="1" fieldPosition="0"/>
    </format>
    <format dxfId="1525">
      <pivotArea type="origin" dataOnly="0" labelOnly="1" outline="0" fieldPosition="0"/>
    </format>
    <format dxfId="1524">
      <pivotArea field="8" type="button" dataOnly="0" labelOnly="1" outline="0" axis="axisCol" fieldPosition="0"/>
    </format>
    <format dxfId="1523">
      <pivotArea type="topRight" dataOnly="0" labelOnly="1" outline="0" fieldPosition="0"/>
    </format>
    <format dxfId="1522">
      <pivotArea field="1" type="button" dataOnly="0" labelOnly="1" outline="0"/>
    </format>
    <format dxfId="1521">
      <pivotArea field="7" type="button" dataOnly="0" labelOnly="1" outline="0"/>
    </format>
    <format dxfId="1520">
      <pivotArea field="3" type="button" dataOnly="0" labelOnly="1" outline="0" axis="axisRow" fieldPosition="0"/>
    </format>
    <format dxfId="1519">
      <pivotArea field="6" type="button" dataOnly="0" labelOnly="1" outline="0" axis="axisRow" fieldPosition="1"/>
    </format>
    <format dxfId="1518">
      <pivotArea dataOnly="0" labelOnly="1" outline="0" fieldPosition="0">
        <references count="1">
          <reference field="8" count="0"/>
        </references>
      </pivotArea>
    </format>
    <format dxfId="1517">
      <pivotArea outline="0" fieldPosition="0">
        <references count="1">
          <reference field="4294967294" count="1">
            <x v="0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0FD6C7-18A3-47CE-BFA6-478DF66B3576}" name="TablaDinámica4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A5:R15" firstHeaderRow="1" firstDataRow="2" firstDataCol="5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21"/>
        <item x="0"/>
      </items>
    </pivotField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5">
    <field x="1"/>
    <field x="7"/>
    <field x="2"/>
    <field x="3"/>
    <field x="6"/>
  </rowFields>
  <rowItems count="9">
    <i>
      <x v="1"/>
      <x v="5"/>
      <x v="13"/>
      <x/>
      <x v="1"/>
    </i>
    <i r="3">
      <x v="1"/>
      <x/>
    </i>
    <i r="1">
      <x v="6"/>
      <x v="15"/>
      <x/>
      <x v="1"/>
    </i>
    <i r="3">
      <x v="1"/>
      <x/>
    </i>
    <i r="1">
      <x v="7"/>
      <x v="16"/>
      <x v="1"/>
      <x/>
    </i>
    <i r="1">
      <x v="8"/>
      <x v="17"/>
      <x/>
      <x v="1"/>
    </i>
    <i r="3">
      <x v="1"/>
      <x/>
    </i>
    <i r="2">
      <x v="21"/>
      <x/>
      <x v="1"/>
    </i>
    <i r="3"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4">
    <format dxfId="1540">
      <pivotArea dataOnly="0" labelOnly="1" outline="0" fieldPosition="0">
        <references count="1">
          <reference field="1" count="0"/>
        </references>
      </pivotArea>
    </format>
    <format dxfId="1539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538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1537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1536">
      <pivotArea outline="0" collapsedLevelsAreSubtotals="1" fieldPosition="0"/>
    </format>
    <format dxfId="1535">
      <pivotArea type="origin" dataOnly="0" labelOnly="1" outline="0" fieldPosition="0"/>
    </format>
    <format dxfId="1534">
      <pivotArea field="8" type="button" dataOnly="0" labelOnly="1" outline="0" axis="axisCol" fieldPosition="0"/>
    </format>
    <format dxfId="1533">
      <pivotArea type="topRight" dataOnly="0" labelOnly="1" outline="0" fieldPosition="0"/>
    </format>
    <format dxfId="1532">
      <pivotArea field="1" type="button" dataOnly="0" labelOnly="1" outline="0" axis="axisRow" fieldPosition="0"/>
    </format>
    <format dxfId="1531">
      <pivotArea field="7" type="button" dataOnly="0" labelOnly="1" outline="0" axis="axisRow" fieldPosition="1"/>
    </format>
    <format dxfId="1530">
      <pivotArea field="3" type="button" dataOnly="0" labelOnly="1" outline="0" axis="axisRow" fieldPosition="3"/>
    </format>
    <format dxfId="1529">
      <pivotArea field="6" type="button" dataOnly="0" labelOnly="1" outline="0" axis="axisRow" fieldPosition="4"/>
    </format>
    <format dxfId="1528">
      <pivotArea dataOnly="0" labelOnly="1" outline="0" fieldPosition="0">
        <references count="1">
          <reference field="8" count="0"/>
        </references>
      </pivotArea>
    </format>
    <format dxfId="1527">
      <pivotArea outline="0" fieldPosition="0">
        <references count="1">
          <reference field="4294967294" count="1">
            <x v="0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519555-6A30-44B2-93FD-432472D3B1CC}" name="TablaDinámica4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A5:R29" firstHeaderRow="1" firstDataRow="2" firstDataCol="5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h="1" x="9"/>
        <item x="8"/>
        <item h="1"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21"/>
        <item x="0"/>
      </items>
    </pivotField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5">
    <field x="1"/>
    <field x="7"/>
    <field x="2"/>
    <field x="3"/>
    <field x="6"/>
  </rowFields>
  <rowItems count="23">
    <i>
      <x/>
      <x/>
      <x/>
      <x v="1"/>
      <x/>
    </i>
    <i r="2">
      <x v="1"/>
      <x v="1"/>
      <x/>
    </i>
    <i r="2">
      <x v="8"/>
      <x v="1"/>
      <x/>
    </i>
    <i r="2">
      <x v="11"/>
      <x v="1"/>
      <x/>
    </i>
    <i r="2">
      <x v="19"/>
      <x v="1"/>
      <x/>
    </i>
    <i r="1">
      <x v="2"/>
      <x v="3"/>
      <x v="1"/>
      <x/>
    </i>
    <i r="2">
      <x v="5"/>
      <x v="1"/>
      <x/>
    </i>
    <i r="1">
      <x v="4"/>
      <x v="6"/>
      <x v="1"/>
      <x/>
    </i>
    <i r="2">
      <x v="9"/>
      <x v="1"/>
      <x/>
    </i>
    <i r="2">
      <x v="10"/>
      <x v="1"/>
      <x/>
    </i>
    <i r="2">
      <x v="12"/>
      <x v="1"/>
      <x/>
    </i>
    <i r="2">
      <x v="18"/>
      <x v="1"/>
      <x/>
    </i>
    <i>
      <x v="1"/>
      <x v="5"/>
      <x v="13"/>
      <x/>
      <x v="1"/>
    </i>
    <i r="3">
      <x v="1"/>
      <x/>
    </i>
    <i r="1">
      <x v="6"/>
      <x v="15"/>
      <x/>
      <x v="1"/>
    </i>
    <i r="3">
      <x v="1"/>
      <x/>
    </i>
    <i r="1">
      <x v="7"/>
      <x v="16"/>
      <x v="1"/>
      <x/>
    </i>
    <i r="1">
      <x v="8"/>
      <x v="17"/>
      <x/>
      <x v="1"/>
    </i>
    <i r="3">
      <x v="1"/>
      <x/>
    </i>
    <i r="2">
      <x v="21"/>
      <x/>
      <x v="1"/>
    </i>
    <i r="3">
      <x v="1"/>
      <x/>
    </i>
    <i>
      <x v="2"/>
      <x v="1"/>
      <x v="4"/>
      <x v="1"/>
      <x/>
    </i>
    <i r="1">
      <x v="3"/>
      <x v="7"/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41">
    <format dxfId="1505">
      <pivotArea dataOnly="0" labelOnly="1" outline="0" fieldPosition="0">
        <references count="1">
          <reference field="1" count="0"/>
        </references>
      </pivotArea>
    </format>
    <format dxfId="1504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503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1502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1501">
      <pivotArea outline="0" collapsedLevelsAreSubtotals="1" fieldPosition="0"/>
    </format>
    <format dxfId="1500">
      <pivotArea type="origin" dataOnly="0" labelOnly="1" outline="0" fieldPosition="0"/>
    </format>
    <format dxfId="1499">
      <pivotArea field="8" type="button" dataOnly="0" labelOnly="1" outline="0" axis="axisCol" fieldPosition="0"/>
    </format>
    <format dxfId="1498">
      <pivotArea type="topRight" dataOnly="0" labelOnly="1" outline="0" fieldPosition="0"/>
    </format>
    <format dxfId="1497">
      <pivotArea field="1" type="button" dataOnly="0" labelOnly="1" outline="0" axis="axisRow" fieldPosition="0"/>
    </format>
    <format dxfId="1496">
      <pivotArea field="7" type="button" dataOnly="0" labelOnly="1" outline="0" axis="axisRow" fieldPosition="1"/>
    </format>
    <format dxfId="1495">
      <pivotArea field="3" type="button" dataOnly="0" labelOnly="1" outline="0" axis="axisRow" fieldPosition="3"/>
    </format>
    <format dxfId="1494">
      <pivotArea field="6" type="button" dataOnly="0" labelOnly="1" outline="0" axis="axisRow" fieldPosition="4"/>
    </format>
    <format dxfId="1493">
      <pivotArea dataOnly="0" labelOnly="1" outline="0" fieldPosition="0">
        <references count="1">
          <reference field="8" count="0"/>
        </references>
      </pivotArea>
    </format>
    <format dxfId="1492">
      <pivotArea outline="0" fieldPosition="0">
        <references count="1">
          <reference field="4294967294" count="1">
            <x v="0"/>
          </reference>
        </references>
      </pivotArea>
    </format>
    <format dxfId="1491">
      <pivotArea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2"/>
          </reference>
          <reference field="8" count="1" selected="0">
            <x v="23"/>
          </reference>
        </references>
      </pivotArea>
    </format>
    <format dxfId="1490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7"/>
          </reference>
        </references>
      </pivotArea>
    </format>
    <format dxfId="1489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9"/>
          </reference>
        </references>
      </pivotArea>
    </format>
    <format dxfId="1488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20"/>
          </reference>
        </references>
      </pivotArea>
    </format>
    <format dxfId="1487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23"/>
          </reference>
        </references>
      </pivotArea>
    </format>
    <format dxfId="1486">
      <pivotArea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2"/>
          </reference>
          <reference field="8" count="1" selected="0">
            <x v="23"/>
          </reference>
        </references>
      </pivotArea>
    </format>
    <format dxfId="1485">
      <pivotArea outline="0" collapsedLevelsAreSubtotals="1" fieldPosition="0"/>
    </format>
    <format dxfId="1484">
      <pivotArea dataOnly="0" labelOnly="1" outline="0" fieldPosition="0">
        <references count="1">
          <reference field="1" count="0"/>
        </references>
      </pivotArea>
    </format>
    <format dxfId="1483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482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1481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1480">
      <pivotArea dataOnly="0" labelOnly="1" outline="0" fieldPosition="0">
        <references count="3">
          <reference field="1" count="1" selected="0">
            <x v="0"/>
          </reference>
          <reference field="3" count="1">
            <x v="1"/>
          </reference>
          <reference field="7" count="1" selected="0">
            <x v="0"/>
          </reference>
        </references>
      </pivotArea>
    </format>
    <format dxfId="1479">
      <pivotArea dataOnly="0" labelOnly="1" outline="0" fieldPosition="0">
        <references count="3">
          <reference field="1" count="1" selected="0">
            <x v="1"/>
          </reference>
          <reference field="3" count="0"/>
          <reference field="7" count="1" selected="0">
            <x v="5"/>
          </reference>
        </references>
      </pivotArea>
    </format>
    <format dxfId="1478">
      <pivotArea dataOnly="0" labelOnly="1" outline="0" fieldPosition="0">
        <references count="3">
          <reference field="1" count="1" selected="0">
            <x v="1"/>
          </reference>
          <reference field="3" count="0"/>
          <reference field="7" count="1" selected="0">
            <x v="6"/>
          </reference>
        </references>
      </pivotArea>
    </format>
    <format dxfId="1477">
      <pivotArea dataOnly="0" labelOnly="1" outline="0" fieldPosition="0">
        <references count="3">
          <reference field="1" count="1" selected="0">
            <x v="1"/>
          </reference>
          <reference field="3" count="0"/>
          <reference field="7" count="1" selected="0">
            <x v="8"/>
          </reference>
        </references>
      </pivotArea>
    </format>
    <format dxfId="147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147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2"/>
          </reference>
        </references>
      </pivotArea>
    </format>
    <format dxfId="147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1473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0"/>
          </reference>
          <reference field="6" count="1">
            <x v="1"/>
          </reference>
          <reference field="7" count="1" selected="0">
            <x v="5"/>
          </reference>
        </references>
      </pivotArea>
    </format>
    <format dxfId="1472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5"/>
          </reference>
        </references>
      </pivotArea>
    </format>
    <format dxfId="1471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0"/>
          </reference>
          <reference field="6" count="1">
            <x v="1"/>
          </reference>
          <reference field="7" count="1" selected="0">
            <x v="6"/>
          </reference>
        </references>
      </pivotArea>
    </format>
    <format dxfId="1470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6"/>
          </reference>
        </references>
      </pivotArea>
    </format>
    <format dxfId="1469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7"/>
          </reference>
        </references>
      </pivotArea>
    </format>
    <format dxfId="1468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0"/>
          </reference>
          <reference field="6" count="1">
            <x v="1"/>
          </reference>
          <reference field="7" count="1" selected="0">
            <x v="8"/>
          </reference>
        </references>
      </pivotArea>
    </format>
    <format dxfId="1467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8"/>
          </reference>
        </references>
      </pivotArea>
    </format>
    <format dxfId="1466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1"/>
          </reference>
        </references>
      </pivotArea>
    </format>
    <format dxfId="1465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3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538835-4404-438D-BAF9-E3A687E64D39}" name="TablaDinámica9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D36:R39" firstHeaderRow="1" firstDataRow="2" firstDataCol="2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h="1" x="9"/>
        <item x="8"/>
        <item h="1"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compact="0" outline="0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2">
    <field x="3"/>
    <field x="6"/>
  </rowFields>
  <rowItems count="2">
    <i>
      <x/>
      <x v="1"/>
    </i>
    <i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1">
    <format dxfId="1516">
      <pivotArea outline="0" collapsedLevelsAreSubtotals="1" fieldPosition="0"/>
    </format>
    <format dxfId="1515">
      <pivotArea type="origin" dataOnly="0" labelOnly="1" outline="0" fieldPosition="0"/>
    </format>
    <format dxfId="1514">
      <pivotArea field="8" type="button" dataOnly="0" labelOnly="1" outline="0" axis="axisCol" fieldPosition="0"/>
    </format>
    <format dxfId="1513">
      <pivotArea type="topRight" dataOnly="0" labelOnly="1" outline="0" fieldPosition="0"/>
    </format>
    <format dxfId="1512">
      <pivotArea field="1" type="button" dataOnly="0" labelOnly="1" outline="0"/>
    </format>
    <format dxfId="1511">
      <pivotArea field="7" type="button" dataOnly="0" labelOnly="1" outline="0"/>
    </format>
    <format dxfId="1510">
      <pivotArea field="3" type="button" dataOnly="0" labelOnly="1" outline="0" axis="axisRow" fieldPosition="0"/>
    </format>
    <format dxfId="1509">
      <pivotArea field="6" type="button" dataOnly="0" labelOnly="1" outline="0" axis="axisRow" fieldPosition="1"/>
    </format>
    <format dxfId="1508">
      <pivotArea dataOnly="0" labelOnly="1" outline="0" fieldPosition="0">
        <references count="1">
          <reference field="8" count="0"/>
        </references>
      </pivotArea>
    </format>
    <format dxfId="1507">
      <pivotArea outline="0" fieldPosition="0">
        <references count="1">
          <reference field="4294967294" count="1">
            <x v="0"/>
          </reference>
        </references>
      </pivotArea>
    </format>
    <format dxfId="1506">
      <pivotArea outline="0" collapsedLevelsAreSubtotals="1" fieldPosition="0"/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3DE1D2-800D-4FAB-A768-4971005D17C0}" name="TablaDinámica4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A5:R29" firstHeaderRow="1" firstDataRow="2" firstDataCol="5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h="1" x="9"/>
        <item h="1" x="8"/>
        <item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21"/>
        <item x="0"/>
      </items>
    </pivotField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5">
    <field x="1"/>
    <field x="7"/>
    <field x="2"/>
    <field x="3"/>
    <field x="6"/>
  </rowFields>
  <rowItems count="23">
    <i>
      <x/>
      <x/>
      <x/>
      <x v="1"/>
      <x/>
    </i>
    <i r="2">
      <x v="1"/>
      <x v="1"/>
      <x/>
    </i>
    <i r="2">
      <x v="8"/>
      <x v="1"/>
      <x/>
    </i>
    <i r="2">
      <x v="11"/>
      <x v="1"/>
      <x/>
    </i>
    <i r="2">
      <x v="19"/>
      <x v="1"/>
      <x/>
    </i>
    <i r="1">
      <x v="2"/>
      <x v="3"/>
      <x v="1"/>
      <x/>
    </i>
    <i r="2">
      <x v="5"/>
      <x v="1"/>
      <x/>
    </i>
    <i r="1">
      <x v="4"/>
      <x v="6"/>
      <x v="1"/>
      <x/>
    </i>
    <i r="2">
      <x v="9"/>
      <x v="1"/>
      <x/>
    </i>
    <i r="2">
      <x v="10"/>
      <x v="1"/>
      <x/>
    </i>
    <i r="2">
      <x v="12"/>
      <x v="1"/>
      <x/>
    </i>
    <i r="2">
      <x v="18"/>
      <x v="1"/>
      <x/>
    </i>
    <i>
      <x v="1"/>
      <x v="5"/>
      <x v="13"/>
      <x/>
      <x v="1"/>
    </i>
    <i r="3">
      <x v="1"/>
      <x/>
    </i>
    <i r="1">
      <x v="6"/>
      <x v="15"/>
      <x/>
      <x v="1"/>
    </i>
    <i r="3">
      <x v="1"/>
      <x/>
    </i>
    <i r="1">
      <x v="7"/>
      <x v="16"/>
      <x v="1"/>
      <x/>
    </i>
    <i r="1">
      <x v="8"/>
      <x v="17"/>
      <x/>
      <x v="1"/>
    </i>
    <i r="3">
      <x v="1"/>
      <x/>
    </i>
    <i r="2">
      <x v="21"/>
      <x/>
      <x v="1"/>
    </i>
    <i r="3">
      <x v="1"/>
      <x/>
    </i>
    <i>
      <x v="2"/>
      <x v="1"/>
      <x v="4"/>
      <x v="1"/>
      <x/>
    </i>
    <i r="1">
      <x v="3"/>
      <x v="7"/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25">
    <format dxfId="1454">
      <pivotArea dataOnly="0" labelOnly="1" outline="0" fieldPosition="0">
        <references count="1">
          <reference field="1" count="0"/>
        </references>
      </pivotArea>
    </format>
    <format dxfId="1453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452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1451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1450">
      <pivotArea outline="0" collapsedLevelsAreSubtotals="1" fieldPosition="0"/>
    </format>
    <format dxfId="1449">
      <pivotArea type="origin" dataOnly="0" labelOnly="1" outline="0" fieldPosition="0"/>
    </format>
    <format dxfId="1448">
      <pivotArea field="8" type="button" dataOnly="0" labelOnly="1" outline="0" axis="axisCol" fieldPosition="0"/>
    </format>
    <format dxfId="1447">
      <pivotArea type="topRight" dataOnly="0" labelOnly="1" outline="0" fieldPosition="0"/>
    </format>
    <format dxfId="1446">
      <pivotArea field="1" type="button" dataOnly="0" labelOnly="1" outline="0" axis="axisRow" fieldPosition="0"/>
    </format>
    <format dxfId="1445">
      <pivotArea field="7" type="button" dataOnly="0" labelOnly="1" outline="0" axis="axisRow" fieldPosition="1"/>
    </format>
    <format dxfId="1444">
      <pivotArea field="3" type="button" dataOnly="0" labelOnly="1" outline="0" axis="axisRow" fieldPosition="3"/>
    </format>
    <format dxfId="1443">
      <pivotArea field="6" type="button" dataOnly="0" labelOnly="1" outline="0" axis="axisRow" fieldPosition="4"/>
    </format>
    <format dxfId="1442">
      <pivotArea dataOnly="0" labelOnly="1" outline="0" fieldPosition="0">
        <references count="1">
          <reference field="8" count="0"/>
        </references>
      </pivotArea>
    </format>
    <format dxfId="1441">
      <pivotArea outline="0" fieldPosition="0">
        <references count="1">
          <reference field="4294967294" count="1">
            <x v="0"/>
          </reference>
        </references>
      </pivotArea>
    </format>
    <format dxfId="1440">
      <pivotArea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6"/>
          </reference>
        </references>
      </pivotArea>
    </format>
    <format dxfId="1439">
      <pivotArea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8"/>
          </reference>
        </references>
      </pivotArea>
    </format>
    <format dxfId="1438">
      <pivotArea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</references>
      </pivotArea>
    </format>
    <format dxfId="1437">
      <pivotArea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20"/>
          </reference>
        </references>
      </pivotArea>
    </format>
    <format dxfId="1436">
      <pivotArea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21"/>
          </reference>
        </references>
      </pivotArea>
    </format>
    <format dxfId="1435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21"/>
          </reference>
        </references>
      </pivotArea>
    </format>
    <format dxfId="1434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</references>
      </pivotArea>
    </format>
    <format dxfId="1433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7"/>
          </reference>
        </references>
      </pivotArea>
    </format>
    <format dxfId="1432">
      <pivotArea outline="0" fieldPosition="0">
        <references count="6">
          <reference field="1" count="1" selected="0">
            <x v="0"/>
          </reference>
          <reference field="2" count="1" selected="0">
            <x v="5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2"/>
          </reference>
          <reference field="8" count="11" selected="0"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1431">
      <pivotArea outline="0" fieldPosition="0">
        <references count="6">
          <reference field="1" count="1" selected="0">
            <x v="0"/>
          </reference>
          <reference field="2" count="5" selected="0">
            <x v="6"/>
            <x v="9"/>
            <x v="10"/>
            <x v="12"/>
            <x v="18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4"/>
          </reference>
          <reference field="8" count="11" selected="0"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1430">
      <pivotArea outline="0" fieldPosition="0">
        <references count="2">
          <reference field="1" count="2" selected="0">
            <x v="1"/>
            <x v="2"/>
          </reference>
          <reference field="8" count="11" selected="0"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2009CE-07AD-4EA7-B5C1-3DE1FDAD70C3}" name="TablaDinámica8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D36:R39" firstHeaderRow="1" firstDataRow="2" firstDataCol="2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h="1" x="9"/>
        <item h="1" x="8"/>
        <item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compact="0" outline="0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2">
    <field x="3"/>
    <field x="6"/>
  </rowFields>
  <rowItems count="2">
    <i>
      <x/>
      <x v="1"/>
    </i>
    <i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0">
    <format dxfId="1464">
      <pivotArea outline="0" collapsedLevelsAreSubtotals="1" fieldPosition="0"/>
    </format>
    <format dxfId="1463">
      <pivotArea type="origin" dataOnly="0" labelOnly="1" outline="0" fieldPosition="0"/>
    </format>
    <format dxfId="1462">
      <pivotArea field="8" type="button" dataOnly="0" labelOnly="1" outline="0" axis="axisCol" fieldPosition="0"/>
    </format>
    <format dxfId="1461">
      <pivotArea type="topRight" dataOnly="0" labelOnly="1" outline="0" fieldPosition="0"/>
    </format>
    <format dxfId="1460">
      <pivotArea field="1" type="button" dataOnly="0" labelOnly="1" outline="0"/>
    </format>
    <format dxfId="1459">
      <pivotArea field="7" type="button" dataOnly="0" labelOnly="1" outline="0"/>
    </format>
    <format dxfId="1458">
      <pivotArea field="3" type="button" dataOnly="0" labelOnly="1" outline="0" axis="axisRow" fieldPosition="0"/>
    </format>
    <format dxfId="1457">
      <pivotArea field="6" type="button" dataOnly="0" labelOnly="1" outline="0" axis="axisRow" fieldPosition="1"/>
    </format>
    <format dxfId="1456">
      <pivotArea dataOnly="0" labelOnly="1" outline="0" fieldPosition="0">
        <references count="1">
          <reference field="8" count="0"/>
        </references>
      </pivotArea>
    </format>
    <format dxfId="1455">
      <pivotArea outline="0" fieldPosition="0">
        <references count="1">
          <reference field="4294967294" count="1">
            <x v="0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EB5F88-D781-44CF-BB02-CC8CD91037BE}" name="TablaDinámica7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D36:R39" firstHeaderRow="1" firstDataRow="2" firstDataCol="2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h="1" x="9"/>
        <item h="1" x="8"/>
        <item h="1" x="7"/>
        <item x="6"/>
        <item h="1" x="5"/>
        <item h="1" x="4"/>
        <item h="1" x="3"/>
        <item h="1" x="2"/>
        <item h="1" x="1"/>
        <item h="1" x="0"/>
        <item t="default"/>
      </items>
    </pivotField>
    <pivotField compact="0" outline="0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2">
    <field x="3"/>
    <field x="6"/>
  </rowFields>
  <rowItems count="2">
    <i>
      <x/>
      <x v="1"/>
    </i>
    <i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0">
    <format dxfId="1405">
      <pivotArea outline="0" collapsedLevelsAreSubtotals="1" fieldPosition="0"/>
    </format>
    <format dxfId="1404">
      <pivotArea type="origin" dataOnly="0" labelOnly="1" outline="0" fieldPosition="0"/>
    </format>
    <format dxfId="1403">
      <pivotArea field="8" type="button" dataOnly="0" labelOnly="1" outline="0" axis="axisCol" fieldPosition="0"/>
    </format>
    <format dxfId="1402">
      <pivotArea type="topRight" dataOnly="0" labelOnly="1" outline="0" fieldPosition="0"/>
    </format>
    <format dxfId="1401">
      <pivotArea field="1" type="button" dataOnly="0" labelOnly="1" outline="0"/>
    </format>
    <format dxfId="1400">
      <pivotArea field="7" type="button" dataOnly="0" labelOnly="1" outline="0"/>
    </format>
    <format dxfId="1399">
      <pivotArea field="3" type="button" dataOnly="0" labelOnly="1" outline="0" axis="axisRow" fieldPosition="0"/>
    </format>
    <format dxfId="1398">
      <pivotArea field="6" type="button" dataOnly="0" labelOnly="1" outline="0" axis="axisRow" fieldPosition="1"/>
    </format>
    <format dxfId="1397">
      <pivotArea dataOnly="0" labelOnly="1" outline="0" fieldPosition="0">
        <references count="1">
          <reference field="8" count="0"/>
        </references>
      </pivotArea>
    </format>
    <format dxfId="1396">
      <pivotArea outline="0" fieldPosition="0">
        <references count="1">
          <reference field="4294967294" count="1">
            <x v="0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CB6A6F-B22C-4322-A91D-AD45B46C425A}" name="TablaDinámica16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D22:P25" firstHeaderRow="1" firstDataRow="2" firstDataCol="2"/>
  <pivotFields count="10">
    <pivotField compact="0" outline="0" showAll="0">
      <items count="17">
        <item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compact="0" outline="0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2">
    <field x="3"/>
    <field x="6"/>
  </rowFields>
  <rowItems count="2">
    <i>
      <x/>
      <x v="1"/>
    </i>
    <i>
      <x v="1"/>
      <x/>
    </i>
  </rowItems>
  <colFields count="1">
    <field x="8"/>
  </colFields>
  <colItems count="11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0">
    <format dxfId="1684">
      <pivotArea outline="0" collapsedLevelsAreSubtotals="1" fieldPosition="0"/>
    </format>
    <format dxfId="1683">
      <pivotArea type="origin" dataOnly="0" labelOnly="1" outline="0" fieldPosition="0"/>
    </format>
    <format dxfId="1682">
      <pivotArea field="8" type="button" dataOnly="0" labelOnly="1" outline="0" axis="axisCol" fieldPosition="0"/>
    </format>
    <format dxfId="1681">
      <pivotArea type="topRight" dataOnly="0" labelOnly="1" outline="0" fieldPosition="0"/>
    </format>
    <format dxfId="1680">
      <pivotArea field="1" type="button" dataOnly="0" labelOnly="1" outline="0"/>
    </format>
    <format dxfId="1679">
      <pivotArea field="7" type="button" dataOnly="0" labelOnly="1" outline="0"/>
    </format>
    <format dxfId="1678">
      <pivotArea field="3" type="button" dataOnly="0" labelOnly="1" outline="0" axis="axisRow" fieldPosition="0"/>
    </format>
    <format dxfId="1677">
      <pivotArea field="6" type="button" dataOnly="0" labelOnly="1" outline="0" axis="axisRow" fieldPosition="1"/>
    </format>
    <format dxfId="1676">
      <pivotArea dataOnly="0" labelOnly="1" outline="0" fieldPosition="0">
        <references count="1">
          <reference field="8" count="0"/>
        </references>
      </pivotArea>
    </format>
    <format dxfId="1675">
      <pivotArea outline="0" fieldPosition="0">
        <references count="1">
          <reference field="4294967294" count="1">
            <x v="0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2E4FCB-CC5E-47C4-BCDF-E4EABFB23962}" name="TablaDinámica4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A5:R29" firstHeaderRow="1" firstDataRow="2" firstDataCol="5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h="1" x="9"/>
        <item h="1" x="8"/>
        <item h="1" x="7"/>
        <item x="6"/>
        <item h="1" x="5"/>
        <item h="1" x="4"/>
        <item h="1" x="3"/>
        <item h="1" x="2"/>
        <item h="1" x="1"/>
        <item h="1" x="0"/>
        <item t="default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21"/>
        <item x="0"/>
      </items>
    </pivotField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5">
    <field x="1"/>
    <field x="7"/>
    <field x="2"/>
    <field x="3"/>
    <field x="6"/>
  </rowFields>
  <rowItems count="23">
    <i>
      <x/>
      <x/>
      <x/>
      <x v="1"/>
      <x/>
    </i>
    <i r="2">
      <x v="1"/>
      <x v="1"/>
      <x/>
    </i>
    <i r="2">
      <x v="8"/>
      <x v="1"/>
      <x/>
    </i>
    <i r="2">
      <x v="11"/>
      <x v="1"/>
      <x/>
    </i>
    <i r="2">
      <x v="19"/>
      <x v="1"/>
      <x/>
    </i>
    <i r="1">
      <x v="2"/>
      <x v="3"/>
      <x v="1"/>
      <x/>
    </i>
    <i r="2">
      <x v="5"/>
      <x v="1"/>
      <x/>
    </i>
    <i r="1">
      <x v="4"/>
      <x v="6"/>
      <x v="1"/>
      <x/>
    </i>
    <i r="2">
      <x v="9"/>
      <x v="1"/>
      <x/>
    </i>
    <i r="2">
      <x v="10"/>
      <x v="1"/>
      <x/>
    </i>
    <i r="2">
      <x v="12"/>
      <x v="1"/>
      <x/>
    </i>
    <i r="2">
      <x v="18"/>
      <x v="1"/>
      <x/>
    </i>
    <i>
      <x v="1"/>
      <x v="5"/>
      <x v="13"/>
      <x/>
      <x v="1"/>
    </i>
    <i r="3">
      <x v="1"/>
      <x/>
    </i>
    <i r="1">
      <x v="6"/>
      <x v="15"/>
      <x/>
      <x v="1"/>
    </i>
    <i r="3">
      <x v="1"/>
      <x/>
    </i>
    <i r="1">
      <x v="7"/>
      <x v="16"/>
      <x v="1"/>
      <x/>
    </i>
    <i r="1">
      <x v="8"/>
      <x v="17"/>
      <x/>
      <x v="1"/>
    </i>
    <i r="3">
      <x v="1"/>
      <x/>
    </i>
    <i r="2">
      <x v="21"/>
      <x/>
      <x v="1"/>
    </i>
    <i r="3">
      <x v="1"/>
      <x/>
    </i>
    <i>
      <x v="2"/>
      <x v="1"/>
      <x v="4"/>
      <x v="1"/>
      <x/>
    </i>
    <i r="1">
      <x v="3"/>
      <x v="7"/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24">
    <format dxfId="1429">
      <pivotArea dataOnly="0" labelOnly="1" outline="0" fieldPosition="0">
        <references count="1">
          <reference field="1" count="0"/>
        </references>
      </pivotArea>
    </format>
    <format dxfId="1428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427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1426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1425">
      <pivotArea outline="0" collapsedLevelsAreSubtotals="1" fieldPosition="0"/>
    </format>
    <format dxfId="1424">
      <pivotArea type="origin" dataOnly="0" labelOnly="1" outline="0" fieldPosition="0"/>
    </format>
    <format dxfId="1423">
      <pivotArea field="8" type="button" dataOnly="0" labelOnly="1" outline="0" axis="axisCol" fieldPosition="0"/>
    </format>
    <format dxfId="1422">
      <pivotArea type="topRight" dataOnly="0" labelOnly="1" outline="0" fieldPosition="0"/>
    </format>
    <format dxfId="1421">
      <pivotArea field="1" type="button" dataOnly="0" labelOnly="1" outline="0" axis="axisRow" fieldPosition="0"/>
    </format>
    <format dxfId="1420">
      <pivotArea field="7" type="button" dataOnly="0" labelOnly="1" outline="0" axis="axisRow" fieldPosition="1"/>
    </format>
    <format dxfId="1419">
      <pivotArea field="3" type="button" dataOnly="0" labelOnly="1" outline="0" axis="axisRow" fieldPosition="3"/>
    </format>
    <format dxfId="1418">
      <pivotArea field="6" type="button" dataOnly="0" labelOnly="1" outline="0" axis="axisRow" fieldPosition="4"/>
    </format>
    <format dxfId="1417">
      <pivotArea dataOnly="0" labelOnly="1" outline="0" fieldPosition="0">
        <references count="1">
          <reference field="8" count="0"/>
        </references>
      </pivotArea>
    </format>
    <format dxfId="1416">
      <pivotArea outline="0" fieldPosition="0">
        <references count="1">
          <reference field="4294967294" count="1">
            <x v="0"/>
          </reference>
        </references>
      </pivotArea>
    </format>
    <format dxfId="1415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2"/>
          </reference>
        </references>
      </pivotArea>
    </format>
    <format dxfId="1414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7"/>
          </reference>
        </references>
      </pivotArea>
    </format>
    <format dxfId="1413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9"/>
          </reference>
        </references>
      </pivotArea>
    </format>
    <format dxfId="1412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7"/>
          </reference>
        </references>
      </pivotArea>
    </format>
    <format dxfId="1411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3" selected="0">
            <x v="20"/>
            <x v="21"/>
            <x v="22"/>
          </reference>
        </references>
      </pivotArea>
    </format>
    <format dxfId="1410">
      <pivotArea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23"/>
          </reference>
        </references>
      </pivotArea>
    </format>
    <format dxfId="1409">
      <pivotArea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23"/>
          </reference>
        </references>
      </pivotArea>
    </format>
    <format dxfId="1408">
      <pivotArea outline="0" fieldPosition="0">
        <references count="5">
          <reference field="1" count="1" selected="0">
            <x v="0"/>
          </reference>
          <reference field="2" count="4" selected="0">
            <x v="1"/>
            <x v="8"/>
            <x v="11"/>
            <x v="19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0"/>
          </reference>
        </references>
      </pivotArea>
    </format>
    <format dxfId="1407">
      <pivotArea outline="0" fieldPosition="0">
        <references count="5">
          <reference field="1" count="1" selected="0">
            <x v="0"/>
          </reference>
          <reference field="2" count="7" selected="0">
            <x v="3"/>
            <x v="5"/>
            <x v="6"/>
            <x v="9"/>
            <x v="10"/>
            <x v="12"/>
            <x v="18"/>
          </reference>
          <reference field="3" count="1" selected="0">
            <x v="1"/>
          </reference>
          <reference field="6" count="1" selected="0">
            <x v="0"/>
          </reference>
          <reference field="7" count="2" selected="0">
            <x v="2"/>
            <x v="4"/>
          </reference>
        </references>
      </pivotArea>
    </format>
    <format dxfId="1406">
      <pivotArea outline="0" fieldPosition="0">
        <references count="1">
          <reference field="1" count="2" selected="0">
            <x v="1"/>
            <x v="2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345DDF-7877-4F01-BF24-DEFFD5FD1F88}" name="TablaDinámica4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A5:R30" firstHeaderRow="1" firstDataRow="2" firstDataCol="5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x="5"/>
        <item h="1" x="4"/>
        <item h="1" x="3"/>
        <item h="1" x="2"/>
        <item h="1" x="1"/>
        <item h="1" x="0"/>
        <item t="default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21"/>
        <item x="0"/>
      </items>
    </pivotField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5">
    <field x="1"/>
    <field x="7"/>
    <field x="2"/>
    <field x="3"/>
    <field x="6"/>
  </rowFields>
  <rowItems count="24">
    <i>
      <x/>
      <x/>
      <x/>
      <x v="1"/>
      <x/>
    </i>
    <i r="2">
      <x v="1"/>
      <x v="1"/>
      <x/>
    </i>
    <i r="2">
      <x v="8"/>
      <x v="1"/>
      <x/>
    </i>
    <i r="2">
      <x v="11"/>
      <x v="1"/>
      <x/>
    </i>
    <i r="2">
      <x v="19"/>
      <x v="1"/>
      <x/>
    </i>
    <i r="1">
      <x v="2"/>
      <x v="3"/>
      <x v="1"/>
      <x/>
    </i>
    <i r="2">
      <x v="5"/>
      <x v="1"/>
      <x/>
    </i>
    <i r="1">
      <x v="4"/>
      <x v="2"/>
      <x v="1"/>
      <x/>
    </i>
    <i r="2">
      <x v="6"/>
      <x v="1"/>
      <x/>
    </i>
    <i r="2">
      <x v="9"/>
      <x v="1"/>
      <x/>
    </i>
    <i r="2">
      <x v="10"/>
      <x v="1"/>
      <x/>
    </i>
    <i r="2">
      <x v="12"/>
      <x v="1"/>
      <x/>
    </i>
    <i r="2">
      <x v="18"/>
      <x v="1"/>
      <x/>
    </i>
    <i>
      <x v="1"/>
      <x v="5"/>
      <x v="13"/>
      <x/>
      <x v="1"/>
    </i>
    <i r="3">
      <x v="1"/>
      <x/>
    </i>
    <i r="1">
      <x v="6"/>
      <x v="15"/>
      <x/>
      <x v="1"/>
    </i>
    <i r="3">
      <x v="1"/>
      <x/>
    </i>
    <i r="1">
      <x v="7"/>
      <x v="16"/>
      <x v="1"/>
      <x/>
    </i>
    <i r="1">
      <x v="8"/>
      <x v="17"/>
      <x/>
      <x v="1"/>
    </i>
    <i r="3">
      <x v="1"/>
      <x/>
    </i>
    <i r="2">
      <x v="21"/>
      <x/>
      <x v="1"/>
    </i>
    <i r="3">
      <x v="1"/>
      <x/>
    </i>
    <i>
      <x v="2"/>
      <x v="1"/>
      <x v="4"/>
      <x v="1"/>
      <x/>
    </i>
    <i r="1">
      <x v="3"/>
      <x v="7"/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28">
    <format dxfId="1384">
      <pivotArea dataOnly="0" labelOnly="1" outline="0" fieldPosition="0">
        <references count="1">
          <reference field="1" count="0"/>
        </references>
      </pivotArea>
    </format>
    <format dxfId="1383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382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1381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1380">
      <pivotArea outline="0" collapsedLevelsAreSubtotals="1" fieldPosition="0"/>
    </format>
    <format dxfId="1379">
      <pivotArea type="origin" dataOnly="0" labelOnly="1" outline="0" fieldPosition="0"/>
    </format>
    <format dxfId="1378">
      <pivotArea field="8" type="button" dataOnly="0" labelOnly="1" outline="0" axis="axisCol" fieldPosition="0"/>
    </format>
    <format dxfId="1377">
      <pivotArea type="topRight" dataOnly="0" labelOnly="1" outline="0" fieldPosition="0"/>
    </format>
    <format dxfId="1376">
      <pivotArea field="1" type="button" dataOnly="0" labelOnly="1" outline="0" axis="axisRow" fieldPosition="0"/>
    </format>
    <format dxfId="1375">
      <pivotArea field="7" type="button" dataOnly="0" labelOnly="1" outline="0" axis="axisRow" fieldPosition="1"/>
    </format>
    <format dxfId="1374">
      <pivotArea field="3" type="button" dataOnly="0" labelOnly="1" outline="0" axis="axisRow" fieldPosition="3"/>
    </format>
    <format dxfId="1373">
      <pivotArea field="6" type="button" dataOnly="0" labelOnly="1" outline="0" axis="axisRow" fieldPosition="4"/>
    </format>
    <format dxfId="1372">
      <pivotArea dataOnly="0" labelOnly="1" outline="0" fieldPosition="0">
        <references count="1">
          <reference field="8" count="0"/>
        </references>
      </pivotArea>
    </format>
    <format dxfId="1371">
      <pivotArea outline="0" fieldPosition="0">
        <references count="1">
          <reference field="4294967294" count="1">
            <x v="0"/>
          </reference>
        </references>
      </pivotArea>
    </format>
    <format dxfId="1370">
      <pivotArea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2"/>
          </reference>
        </references>
      </pivotArea>
    </format>
    <format dxfId="1369">
      <pivotArea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4"/>
          </reference>
          <reference field="8" count="3" selected="0">
            <x v="13"/>
            <x v="14"/>
            <x v="15"/>
          </reference>
        </references>
      </pivotArea>
    </format>
    <format dxfId="1368">
      <pivotArea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21"/>
          </reference>
        </references>
      </pivotArea>
    </format>
    <format dxfId="1367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6"/>
          </reference>
          <reference field="8" count="1" selected="0">
            <x v="15"/>
          </reference>
        </references>
      </pivotArea>
    </format>
    <format dxfId="1366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6"/>
          </reference>
        </references>
      </pivotArea>
    </format>
    <format dxfId="1365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7"/>
          </reference>
        </references>
      </pivotArea>
    </format>
    <format dxfId="1364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20"/>
          </reference>
        </references>
      </pivotArea>
    </format>
    <format dxfId="1363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6"/>
          </reference>
          <reference field="8" count="1" selected="0">
            <x v="20"/>
          </reference>
        </references>
      </pivotArea>
    </format>
    <format dxfId="1362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21"/>
          </reference>
        </references>
      </pivotArea>
    </format>
    <format dxfId="1361">
      <pivotArea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4"/>
          </reference>
          <reference field="8" count="4" selected="0">
            <x v="12"/>
            <x v="13"/>
            <x v="14"/>
            <x v="15"/>
          </reference>
        </references>
      </pivotArea>
    </format>
    <format dxfId="1360">
      <pivotArea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21"/>
          </reference>
        </references>
      </pivotArea>
    </format>
    <format dxfId="1359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2" selected="0">
            <x v="20"/>
            <x v="21"/>
          </reference>
        </references>
      </pivotArea>
    </format>
    <format dxfId="1358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6"/>
          </reference>
        </references>
      </pivotArea>
    </format>
    <format dxfId="1357">
      <pivotArea outline="0" collapsedLevelsAreSubtotals="1" fieldPosition="0"/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D003E1-AFA2-481D-89AC-F7A247FA0667}" name="TablaDinámica6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D37:R40" firstHeaderRow="1" firstDataRow="2" firstDataCol="2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x="5"/>
        <item h="1" x="4"/>
        <item h="1" x="3"/>
        <item h="1" x="2"/>
        <item h="1" x="1"/>
        <item h="1" x="0"/>
        <item t="default"/>
      </items>
    </pivotField>
    <pivotField compact="0" outline="0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2">
    <field x="3"/>
    <field x="6"/>
  </rowFields>
  <rowItems count="2">
    <i>
      <x/>
      <x v="1"/>
    </i>
    <i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1">
    <format dxfId="1395">
      <pivotArea outline="0" collapsedLevelsAreSubtotals="1" fieldPosition="0"/>
    </format>
    <format dxfId="1394">
      <pivotArea type="origin" dataOnly="0" labelOnly="1" outline="0" fieldPosition="0"/>
    </format>
    <format dxfId="1393">
      <pivotArea field="8" type="button" dataOnly="0" labelOnly="1" outline="0" axis="axisCol" fieldPosition="0"/>
    </format>
    <format dxfId="1392">
      <pivotArea type="topRight" dataOnly="0" labelOnly="1" outline="0" fieldPosition="0"/>
    </format>
    <format dxfId="1391">
      <pivotArea field="1" type="button" dataOnly="0" labelOnly="1" outline="0"/>
    </format>
    <format dxfId="1390">
      <pivotArea field="7" type="button" dataOnly="0" labelOnly="1" outline="0"/>
    </format>
    <format dxfId="1389">
      <pivotArea field="3" type="button" dataOnly="0" labelOnly="1" outline="0" axis="axisRow" fieldPosition="0"/>
    </format>
    <format dxfId="1388">
      <pivotArea field="6" type="button" dataOnly="0" labelOnly="1" outline="0" axis="axisRow" fieldPosition="1"/>
    </format>
    <format dxfId="1387">
      <pivotArea dataOnly="0" labelOnly="1" outline="0" fieldPosition="0">
        <references count="1">
          <reference field="8" count="0"/>
        </references>
      </pivotArea>
    </format>
    <format dxfId="1386">
      <pivotArea outline="0" fieldPosition="0">
        <references count="1">
          <reference field="4294967294" count="1">
            <x v="0"/>
          </reference>
        </references>
      </pivotArea>
    </format>
    <format dxfId="1385">
      <pivotArea outline="0" collapsedLevelsAreSubtotals="1" fieldPosition="0"/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C606D7-4BFC-4C74-B81B-B16B8EC5DE44}" name="TablaDinámica5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D37:R40" firstHeaderRow="1" firstDataRow="2" firstDataCol="2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x="4"/>
        <item h="1" x="3"/>
        <item h="1" x="2"/>
        <item h="1" x="1"/>
        <item h="1" x="0"/>
        <item t="default"/>
      </items>
    </pivotField>
    <pivotField compact="0" outline="0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2">
    <field x="3"/>
    <field x="6"/>
  </rowFields>
  <rowItems count="2">
    <i>
      <x/>
      <x v="1"/>
    </i>
    <i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1">
    <format dxfId="1335">
      <pivotArea outline="0" collapsedLevelsAreSubtotals="1" fieldPosition="0"/>
    </format>
    <format dxfId="1334">
      <pivotArea type="origin" dataOnly="0" labelOnly="1" outline="0" fieldPosition="0"/>
    </format>
    <format dxfId="1333">
      <pivotArea field="8" type="button" dataOnly="0" labelOnly="1" outline="0" axis="axisCol" fieldPosition="0"/>
    </format>
    <format dxfId="1332">
      <pivotArea type="topRight" dataOnly="0" labelOnly="1" outline="0" fieldPosition="0"/>
    </format>
    <format dxfId="1331">
      <pivotArea field="1" type="button" dataOnly="0" labelOnly="1" outline="0"/>
    </format>
    <format dxfId="1330">
      <pivotArea field="7" type="button" dataOnly="0" labelOnly="1" outline="0"/>
    </format>
    <format dxfId="1329">
      <pivotArea field="3" type="button" dataOnly="0" labelOnly="1" outline="0" axis="axisRow" fieldPosition="0"/>
    </format>
    <format dxfId="1328">
      <pivotArea field="6" type="button" dataOnly="0" labelOnly="1" outline="0" axis="axisRow" fieldPosition="1"/>
    </format>
    <format dxfId="1327">
      <pivotArea dataOnly="0" labelOnly="1" outline="0" fieldPosition="0">
        <references count="1">
          <reference field="8" count="0"/>
        </references>
      </pivotArea>
    </format>
    <format dxfId="1326">
      <pivotArea outline="0" fieldPosition="0">
        <references count="1">
          <reference field="4294967294" count="1">
            <x v="0"/>
          </reference>
        </references>
      </pivotArea>
    </format>
    <format dxfId="1325">
      <pivotArea outline="0" collapsedLevelsAreSubtotals="1" fieldPosition="0"/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5E73F3-A7CE-40E4-A8D6-A6EB55F93460}" name="TablaDinámica4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A5:R30" firstHeaderRow="1" firstDataRow="2" firstDataCol="5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x="4"/>
        <item h="1" x="3"/>
        <item h="1" x="2"/>
        <item h="1" x="1"/>
        <item h="1" x="0"/>
        <item t="default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21"/>
        <item x="0"/>
      </items>
    </pivotField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5">
    <field x="1"/>
    <field x="7"/>
    <field x="2"/>
    <field x="3"/>
    <field x="6"/>
  </rowFields>
  <rowItems count="24">
    <i>
      <x/>
      <x/>
      <x/>
      <x v="1"/>
      <x/>
    </i>
    <i r="2">
      <x v="1"/>
      <x v="1"/>
      <x/>
    </i>
    <i r="2">
      <x v="8"/>
      <x v="1"/>
      <x/>
    </i>
    <i r="2">
      <x v="11"/>
      <x v="1"/>
      <x/>
    </i>
    <i r="2">
      <x v="19"/>
      <x v="1"/>
      <x/>
    </i>
    <i r="1">
      <x v="2"/>
      <x v="3"/>
      <x v="1"/>
      <x/>
    </i>
    <i r="2">
      <x v="5"/>
      <x v="1"/>
      <x/>
    </i>
    <i r="1">
      <x v="4"/>
      <x v="2"/>
      <x v="1"/>
      <x/>
    </i>
    <i r="2">
      <x v="6"/>
      <x v="1"/>
      <x/>
    </i>
    <i r="2">
      <x v="9"/>
      <x v="1"/>
      <x/>
    </i>
    <i r="2">
      <x v="10"/>
      <x v="1"/>
      <x/>
    </i>
    <i r="2">
      <x v="12"/>
      <x v="1"/>
      <x/>
    </i>
    <i r="2">
      <x v="18"/>
      <x v="1"/>
      <x/>
    </i>
    <i>
      <x v="1"/>
      <x v="5"/>
      <x v="13"/>
      <x/>
      <x v="1"/>
    </i>
    <i r="3">
      <x v="1"/>
      <x/>
    </i>
    <i r="1">
      <x v="6"/>
      <x v="15"/>
      <x/>
      <x v="1"/>
    </i>
    <i r="3">
      <x v="1"/>
      <x/>
    </i>
    <i r="1">
      <x v="7"/>
      <x v="16"/>
      <x v="1"/>
      <x/>
    </i>
    <i r="1">
      <x v="8"/>
      <x v="17"/>
      <x/>
      <x v="1"/>
    </i>
    <i r="3">
      <x v="1"/>
      <x/>
    </i>
    <i r="2">
      <x v="21"/>
      <x/>
      <x v="1"/>
    </i>
    <i r="3">
      <x v="1"/>
      <x/>
    </i>
    <i>
      <x v="2"/>
      <x v="1"/>
      <x v="4"/>
      <x v="1"/>
      <x/>
    </i>
    <i r="1">
      <x v="3"/>
      <x v="7"/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21">
    <format dxfId="1356">
      <pivotArea dataOnly="0" labelOnly="1" outline="0" fieldPosition="0">
        <references count="1">
          <reference field="1" count="0"/>
        </references>
      </pivotArea>
    </format>
    <format dxfId="1355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354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1353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1352">
      <pivotArea outline="0" collapsedLevelsAreSubtotals="1" fieldPosition="0"/>
    </format>
    <format dxfId="1351">
      <pivotArea type="origin" dataOnly="0" labelOnly="1" outline="0" fieldPosition="0"/>
    </format>
    <format dxfId="1350">
      <pivotArea field="8" type="button" dataOnly="0" labelOnly="1" outline="0" axis="axisCol" fieldPosition="0"/>
    </format>
    <format dxfId="1349">
      <pivotArea type="topRight" dataOnly="0" labelOnly="1" outline="0" fieldPosition="0"/>
    </format>
    <format dxfId="1348">
      <pivotArea field="1" type="button" dataOnly="0" labelOnly="1" outline="0" axis="axisRow" fieldPosition="0"/>
    </format>
    <format dxfId="1347">
      <pivotArea field="7" type="button" dataOnly="0" labelOnly="1" outline="0" axis="axisRow" fieldPosition="1"/>
    </format>
    <format dxfId="1346">
      <pivotArea field="3" type="button" dataOnly="0" labelOnly="1" outline="0" axis="axisRow" fieldPosition="3"/>
    </format>
    <format dxfId="1345">
      <pivotArea field="6" type="button" dataOnly="0" labelOnly="1" outline="0" axis="axisRow" fieldPosition="4"/>
    </format>
    <format dxfId="1344">
      <pivotArea dataOnly="0" labelOnly="1" outline="0" fieldPosition="0">
        <references count="1">
          <reference field="8" count="0"/>
        </references>
      </pivotArea>
    </format>
    <format dxfId="1343">
      <pivotArea outline="0" fieldPosition="0">
        <references count="1">
          <reference field="4294967294" count="1">
            <x v="0"/>
          </reference>
        </references>
      </pivotArea>
    </format>
    <format dxfId="1342">
      <pivotArea outline="0" fieldPosition="0">
        <references count="5">
          <reference field="1" count="1" selected="0">
            <x v="2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9"/>
          </reference>
        </references>
      </pivotArea>
    </format>
    <format dxfId="1341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23"/>
          </reference>
        </references>
      </pivotArea>
    </format>
    <format dxfId="1340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22"/>
          </reference>
        </references>
      </pivotArea>
    </format>
    <format dxfId="1339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3"/>
          </reference>
        </references>
      </pivotArea>
    </format>
    <format dxfId="1338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3"/>
          </reference>
        </references>
      </pivotArea>
    </format>
    <format dxfId="1337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23"/>
          </reference>
        </references>
      </pivotArea>
    </format>
    <format dxfId="1336">
      <pivotArea outline="0" collapsedLevelsAreSubtotals="1" fieldPosition="0"/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F5592B-8AA4-4498-B01A-15C7AF745D0E}" name="TablaDinámica4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A5:R30" firstHeaderRow="1" firstDataRow="2" firstDataCol="5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x="3"/>
        <item h="1" x="2"/>
        <item h="1" x="1"/>
        <item h="1" x="0"/>
        <item t="default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21"/>
        <item x="0"/>
      </items>
    </pivotField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5">
    <field x="1"/>
    <field x="7"/>
    <field x="2"/>
    <field x="3"/>
    <field x="6"/>
  </rowFields>
  <rowItems count="24">
    <i>
      <x/>
      <x/>
      <x/>
      <x v="1"/>
      <x/>
    </i>
    <i r="2">
      <x v="1"/>
      <x v="1"/>
      <x/>
    </i>
    <i r="2">
      <x v="8"/>
      <x v="1"/>
      <x/>
    </i>
    <i r="2">
      <x v="11"/>
      <x v="1"/>
      <x/>
    </i>
    <i r="2">
      <x v="19"/>
      <x v="1"/>
      <x/>
    </i>
    <i r="1">
      <x v="2"/>
      <x v="3"/>
      <x v="1"/>
      <x/>
    </i>
    <i r="2">
      <x v="5"/>
      <x v="1"/>
      <x/>
    </i>
    <i r="1">
      <x v="4"/>
      <x v="2"/>
      <x v="1"/>
      <x/>
    </i>
    <i r="2">
      <x v="6"/>
      <x v="1"/>
      <x/>
    </i>
    <i r="2">
      <x v="9"/>
      <x v="1"/>
      <x/>
    </i>
    <i r="2">
      <x v="10"/>
      <x v="1"/>
      <x/>
    </i>
    <i r="2">
      <x v="12"/>
      <x v="1"/>
      <x/>
    </i>
    <i r="2">
      <x v="18"/>
      <x v="1"/>
      <x/>
    </i>
    <i>
      <x v="1"/>
      <x v="5"/>
      <x v="13"/>
      <x/>
      <x v="1"/>
    </i>
    <i r="3">
      <x v="1"/>
      <x/>
    </i>
    <i r="1">
      <x v="6"/>
      <x v="15"/>
      <x/>
      <x v="1"/>
    </i>
    <i r="3">
      <x v="1"/>
      <x/>
    </i>
    <i r="1">
      <x v="7"/>
      <x v="16"/>
      <x v="1"/>
      <x/>
    </i>
    <i r="1">
      <x v="8"/>
      <x v="17"/>
      <x/>
      <x v="1"/>
    </i>
    <i r="3">
      <x v="1"/>
      <x/>
    </i>
    <i r="2">
      <x v="21"/>
      <x/>
      <x v="1"/>
    </i>
    <i r="3">
      <x v="1"/>
      <x/>
    </i>
    <i>
      <x v="2"/>
      <x v="1"/>
      <x v="4"/>
      <x v="1"/>
      <x/>
    </i>
    <i r="1">
      <x v="3"/>
      <x v="7"/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42">
    <format dxfId="1313">
      <pivotArea dataOnly="0" labelOnly="1" outline="0" fieldPosition="0">
        <references count="1">
          <reference field="1" count="0"/>
        </references>
      </pivotArea>
    </format>
    <format dxfId="1312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311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1310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1309">
      <pivotArea outline="0" collapsedLevelsAreSubtotals="1" fieldPosition="0"/>
    </format>
    <format dxfId="1308">
      <pivotArea type="origin" dataOnly="0" labelOnly="1" outline="0" fieldPosition="0"/>
    </format>
    <format dxfId="1307">
      <pivotArea field="8" type="button" dataOnly="0" labelOnly="1" outline="0" axis="axisCol" fieldPosition="0"/>
    </format>
    <format dxfId="1306">
      <pivotArea type="topRight" dataOnly="0" labelOnly="1" outline="0" fieldPosition="0"/>
    </format>
    <format dxfId="1305">
      <pivotArea field="1" type="button" dataOnly="0" labelOnly="1" outline="0" axis="axisRow" fieldPosition="0"/>
    </format>
    <format dxfId="1304">
      <pivotArea field="7" type="button" dataOnly="0" labelOnly="1" outline="0" axis="axisRow" fieldPosition="1"/>
    </format>
    <format dxfId="1303">
      <pivotArea field="3" type="button" dataOnly="0" labelOnly="1" outline="0" axis="axisRow" fieldPosition="3"/>
    </format>
    <format dxfId="1302">
      <pivotArea field="6" type="button" dataOnly="0" labelOnly="1" outline="0" axis="axisRow" fieldPosition="4"/>
    </format>
    <format dxfId="1301">
      <pivotArea dataOnly="0" labelOnly="1" outline="0" fieldPosition="0">
        <references count="1">
          <reference field="8" count="0"/>
        </references>
      </pivotArea>
    </format>
    <format dxfId="1300">
      <pivotArea outline="0" fieldPosition="0">
        <references count="1">
          <reference field="4294967294" count="1">
            <x v="0"/>
          </reference>
        </references>
      </pivotArea>
    </format>
    <format dxfId="1299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22"/>
          </reference>
        </references>
      </pivotArea>
    </format>
    <format dxfId="1298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5"/>
          </reference>
          <reference field="8" count="1" selected="0">
            <x v="22"/>
          </reference>
        </references>
      </pivotArea>
    </format>
    <format dxfId="1297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21"/>
          </reference>
        </references>
      </pivotArea>
    </format>
    <format dxfId="1296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20"/>
          </reference>
        </references>
      </pivotArea>
    </format>
    <format dxfId="1295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5"/>
          </reference>
          <reference field="8" count="1" selected="0">
            <x v="20"/>
          </reference>
        </references>
      </pivotArea>
    </format>
    <format dxfId="1294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8"/>
          </reference>
        </references>
      </pivotArea>
    </format>
    <format dxfId="1293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8"/>
          </reference>
        </references>
      </pivotArea>
    </format>
    <format dxfId="1292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7"/>
          </reference>
        </references>
      </pivotArea>
    </format>
    <format dxfId="1291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6"/>
          </reference>
        </references>
      </pivotArea>
    </format>
    <format dxfId="1290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2"/>
          </reference>
        </references>
      </pivotArea>
    </format>
    <format dxfId="1289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3"/>
          </reference>
        </references>
      </pivotArea>
    </format>
    <format dxfId="1288">
      <pivotArea outline="0" fieldPosition="0">
        <references count="5">
          <reference field="1" count="1" selected="0">
            <x v="1"/>
          </reference>
          <reference field="3" count="0" selected="0"/>
          <reference field="6" count="0" selected="0"/>
          <reference field="7" count="1" selected="0">
            <x v="5"/>
          </reference>
          <reference field="8" count="1" selected="0">
            <x v="12"/>
          </reference>
        </references>
      </pivotArea>
    </format>
    <format dxfId="1287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6"/>
          </reference>
          <reference field="8" count="1" selected="0">
            <x v="12"/>
          </reference>
        </references>
      </pivotArea>
    </format>
    <format dxfId="1286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3"/>
          </reference>
        </references>
      </pivotArea>
    </format>
    <format dxfId="1285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3"/>
          </reference>
        </references>
      </pivotArea>
    </format>
    <format dxfId="1284">
      <pivotArea outline="0" fieldPosition="0">
        <references count="5">
          <reference field="1" count="1" selected="0">
            <x v="1"/>
          </reference>
          <reference field="3" count="0" selected="0"/>
          <reference field="6" count="0" selected="0"/>
          <reference field="7" count="2" selected="0">
            <x v="7"/>
            <x v="8"/>
          </reference>
          <reference field="8" count="1" selected="0">
            <x v="17"/>
          </reference>
        </references>
      </pivotArea>
    </format>
    <format dxfId="1283">
      <pivotArea outline="0" fieldPosition="0">
        <references count="5">
          <reference field="1" count="1" selected="0">
            <x v="2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7"/>
          </reference>
        </references>
      </pivotArea>
    </format>
    <format dxfId="1282">
      <pivotArea outline="0" fieldPosition="0">
        <references count="5">
          <reference field="1" count="1" selected="0">
            <x v="1"/>
          </reference>
          <reference field="3" count="0" selected="0"/>
          <reference field="6" count="0" selected="0"/>
          <reference field="7" count="1" selected="0">
            <x v="8"/>
          </reference>
          <reference field="8" count="1" selected="0">
            <x v="18"/>
          </reference>
        </references>
      </pivotArea>
    </format>
    <format dxfId="1281">
      <pivotArea outline="0" fieldPosition="0">
        <references count="5">
          <reference field="1" count="1" selected="0">
            <x v="2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8"/>
          </reference>
        </references>
      </pivotArea>
    </format>
    <format dxfId="1280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5"/>
          </reference>
          <reference field="8" count="1" selected="0">
            <x v="20"/>
          </reference>
        </references>
      </pivotArea>
    </format>
    <format dxfId="1279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5"/>
          </reference>
          <reference field="8" count="1" selected="0">
            <x v="22"/>
          </reference>
        </references>
      </pivotArea>
    </format>
    <format dxfId="1278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8"/>
          </reference>
        </references>
      </pivotArea>
    </format>
    <format dxfId="1277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20"/>
          </reference>
        </references>
      </pivotArea>
    </format>
    <format dxfId="1276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20"/>
          </reference>
        </references>
      </pivotArea>
    </format>
    <format dxfId="1275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21"/>
          </reference>
        </references>
      </pivotArea>
    </format>
    <format dxfId="1274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22"/>
          </reference>
        </references>
      </pivotArea>
    </format>
    <format dxfId="1273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6"/>
          </reference>
        </references>
      </pivotArea>
    </format>
    <format dxfId="1272">
      <pivotArea outline="0" collapsedLevelsAreSubtotals="1" fieldPosition="0"/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7C98AF-AFCF-4877-8808-A69848112AAF}" name="TablaDinámica3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D37:R40" firstHeaderRow="1" firstDataRow="2" firstDataCol="2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x="3"/>
        <item h="1" x="2"/>
        <item h="1" x="1"/>
        <item h="1" x="0"/>
        <item t="default"/>
      </items>
    </pivotField>
    <pivotField compact="0" outline="0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2">
    <field x="3"/>
    <field x="6"/>
  </rowFields>
  <rowItems count="2">
    <i>
      <x/>
      <x v="1"/>
    </i>
    <i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1">
    <format dxfId="1324">
      <pivotArea outline="0" collapsedLevelsAreSubtotals="1" fieldPosition="0"/>
    </format>
    <format dxfId="1323">
      <pivotArea type="origin" dataOnly="0" labelOnly="1" outline="0" fieldPosition="0"/>
    </format>
    <format dxfId="1322">
      <pivotArea field="8" type="button" dataOnly="0" labelOnly="1" outline="0" axis="axisCol" fieldPosition="0"/>
    </format>
    <format dxfId="1321">
      <pivotArea type="topRight" dataOnly="0" labelOnly="1" outline="0" fieldPosition="0"/>
    </format>
    <format dxfId="1320">
      <pivotArea field="1" type="button" dataOnly="0" labelOnly="1" outline="0"/>
    </format>
    <format dxfId="1319">
      <pivotArea field="7" type="button" dataOnly="0" labelOnly="1" outline="0"/>
    </format>
    <format dxfId="1318">
      <pivotArea field="3" type="button" dataOnly="0" labelOnly="1" outline="0" axis="axisRow" fieldPosition="0"/>
    </format>
    <format dxfId="1317">
      <pivotArea field="6" type="button" dataOnly="0" labelOnly="1" outline="0" axis="axisRow" fieldPosition="1"/>
    </format>
    <format dxfId="1316">
      <pivotArea dataOnly="0" labelOnly="1" outline="0" fieldPosition="0">
        <references count="1">
          <reference field="8" count="0"/>
        </references>
      </pivotArea>
    </format>
    <format dxfId="1315">
      <pivotArea outline="0" fieldPosition="0">
        <references count="1">
          <reference field="4294967294" count="1">
            <x v="0"/>
          </reference>
        </references>
      </pivotArea>
    </format>
    <format dxfId="1314">
      <pivotArea outline="0" collapsedLevelsAreSubtotals="1" fieldPosition="0"/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68E64F-5BD0-4D5A-B078-3BE70A69D0CA}" name="TablaDinámica4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A5:R31" firstHeaderRow="1" firstDataRow="2" firstDataCol="5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x="2"/>
        <item h="1" x="1"/>
        <item h="1" x="0"/>
        <item t="default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21"/>
        <item x="0"/>
      </items>
    </pivotField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5">
    <field x="1"/>
    <field x="7"/>
    <field x="2"/>
    <field x="3"/>
    <field x="6"/>
  </rowFields>
  <rowItems count="25">
    <i>
      <x/>
      <x/>
      <x/>
      <x v="1"/>
      <x/>
    </i>
    <i r="2">
      <x v="1"/>
      <x v="1"/>
      <x/>
    </i>
    <i r="2">
      <x v="8"/>
      <x v="1"/>
      <x/>
    </i>
    <i r="2">
      <x v="11"/>
      <x v="1"/>
      <x/>
    </i>
    <i r="2">
      <x v="19"/>
      <x v="1"/>
      <x/>
    </i>
    <i r="1">
      <x v="2"/>
      <x v="3"/>
      <x v="1"/>
      <x/>
    </i>
    <i r="2">
      <x v="5"/>
      <x v="1"/>
      <x/>
    </i>
    <i r="2">
      <x v="20"/>
      <x v="1"/>
      <x/>
    </i>
    <i r="1">
      <x v="4"/>
      <x v="2"/>
      <x v="1"/>
      <x/>
    </i>
    <i r="2">
      <x v="6"/>
      <x v="1"/>
      <x/>
    </i>
    <i r="2">
      <x v="9"/>
      <x v="1"/>
      <x/>
    </i>
    <i r="2">
      <x v="10"/>
      <x v="1"/>
      <x/>
    </i>
    <i r="2">
      <x v="12"/>
      <x v="1"/>
      <x/>
    </i>
    <i r="2">
      <x v="18"/>
      <x v="1"/>
      <x/>
    </i>
    <i>
      <x v="1"/>
      <x v="5"/>
      <x v="13"/>
      <x/>
      <x v="1"/>
    </i>
    <i r="3">
      <x v="1"/>
      <x/>
    </i>
    <i r="1">
      <x v="6"/>
      <x v="15"/>
      <x/>
      <x v="1"/>
    </i>
    <i r="3">
      <x v="1"/>
      <x/>
    </i>
    <i r="1">
      <x v="7"/>
      <x v="16"/>
      <x v="1"/>
      <x/>
    </i>
    <i r="1">
      <x v="8"/>
      <x v="17"/>
      <x/>
      <x v="1"/>
    </i>
    <i r="2">
      <x v="21"/>
      <x/>
      <x v="1"/>
    </i>
    <i r="3">
      <x v="1"/>
      <x/>
    </i>
    <i>
      <x v="2"/>
      <x v="1"/>
      <x v="4"/>
      <x v="1"/>
      <x/>
    </i>
    <i r="2">
      <x v="14"/>
      <x v="1"/>
      <x/>
    </i>
    <i r="1">
      <x v="3"/>
      <x v="7"/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41"/>
  </dataFields>
  <formats count="73">
    <format dxfId="1260">
      <pivotArea dataOnly="0" labelOnly="1" outline="0" fieldPosition="0">
        <references count="1">
          <reference field="1" count="0"/>
        </references>
      </pivotArea>
    </format>
    <format dxfId="1259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258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1257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1256">
      <pivotArea outline="0" collapsedLevelsAreSubtotals="1" fieldPosition="0"/>
    </format>
    <format dxfId="1255">
      <pivotArea type="origin" dataOnly="0" labelOnly="1" outline="0" fieldPosition="0"/>
    </format>
    <format dxfId="1254">
      <pivotArea field="8" type="button" dataOnly="0" labelOnly="1" outline="0" axis="axisCol" fieldPosition="0"/>
    </format>
    <format dxfId="1253">
      <pivotArea type="topRight" dataOnly="0" labelOnly="1" outline="0" fieldPosition="0"/>
    </format>
    <format dxfId="1252">
      <pivotArea field="1" type="button" dataOnly="0" labelOnly="1" outline="0" axis="axisRow" fieldPosition="0"/>
    </format>
    <format dxfId="1251">
      <pivotArea field="7" type="button" dataOnly="0" labelOnly="1" outline="0" axis="axisRow" fieldPosition="1"/>
    </format>
    <format dxfId="1250">
      <pivotArea field="3" type="button" dataOnly="0" labelOnly="1" outline="0" axis="axisRow" fieldPosition="3"/>
    </format>
    <format dxfId="1249">
      <pivotArea field="6" type="button" dataOnly="0" labelOnly="1" outline="0" axis="axisRow" fieldPosition="4"/>
    </format>
    <format dxfId="1248">
      <pivotArea dataOnly="0" labelOnly="1" outline="0" fieldPosition="0">
        <references count="1">
          <reference field="8" count="0"/>
        </references>
      </pivotArea>
    </format>
    <format dxfId="1247">
      <pivotArea outline="0" fieldPosition="0">
        <references count="1">
          <reference field="4294967294" count="1">
            <x v="0"/>
          </reference>
        </references>
      </pivotArea>
    </format>
    <format dxfId="1246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2"/>
          </reference>
        </references>
      </pivotArea>
    </format>
    <format dxfId="1245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4"/>
          </reference>
        </references>
      </pivotArea>
    </format>
    <format dxfId="1244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5"/>
          </reference>
        </references>
      </pivotArea>
    </format>
    <format dxfId="1243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6"/>
          </reference>
          <reference field="8" count="1" selected="0">
            <x v="15"/>
          </reference>
        </references>
      </pivotArea>
    </format>
    <format dxfId="1242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6"/>
          </reference>
        </references>
      </pivotArea>
    </format>
    <format dxfId="1241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6"/>
          </reference>
          <reference field="8" count="3" selected="0">
            <x v="17"/>
            <x v="18"/>
            <x v="19"/>
          </reference>
        </references>
      </pivotArea>
    </format>
    <format dxfId="1240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6"/>
          </reference>
          <reference field="8" count="1" selected="0">
            <x v="20"/>
          </reference>
        </references>
      </pivotArea>
    </format>
    <format dxfId="1239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6"/>
          </reference>
          <reference field="8" count="2" selected="0">
            <x v="21"/>
            <x v="22"/>
          </reference>
        </references>
      </pivotArea>
    </format>
    <format dxfId="1238">
      <pivotArea outline="0" fieldPosition="0">
        <references count="5">
          <reference field="1" count="1" selected="0">
            <x v="1"/>
          </reference>
          <reference field="3" count="0" selected="0"/>
          <reference field="6" count="0" selected="0"/>
          <reference field="7" count="1" selected="0">
            <x v="8"/>
          </reference>
          <reference field="8" count="1" selected="0">
            <x v="17"/>
          </reference>
        </references>
      </pivotArea>
    </format>
    <format dxfId="1237">
      <pivotArea outline="0" fieldPosition="0">
        <references count="5">
          <reference field="1" count="1" selected="0">
            <x v="2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23"/>
          </reference>
        </references>
      </pivotArea>
    </format>
    <format dxfId="1236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2"/>
          </reference>
        </references>
      </pivotArea>
    </format>
    <format dxfId="1235">
      <pivotArea outline="0" fieldPosition="0">
        <references count="5">
          <reference field="1" count="1" selected="0">
            <x v="1"/>
          </reference>
          <reference field="3" count="0" selected="0"/>
          <reference field="6" count="0" selected="0"/>
          <reference field="7" count="2" selected="0">
            <x v="6"/>
            <x v="7"/>
          </reference>
          <reference field="8" count="1" selected="0">
            <x v="12"/>
          </reference>
        </references>
      </pivotArea>
    </format>
    <format dxfId="1234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3"/>
          </reference>
        </references>
      </pivotArea>
    </format>
    <format dxfId="1233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4"/>
          </reference>
        </references>
      </pivotArea>
    </format>
    <format dxfId="1232">
      <pivotArea outline="0" fieldPosition="0">
        <references count="5">
          <reference field="1" count="1" selected="0">
            <x v="1"/>
          </reference>
          <reference field="3" count="0" selected="0"/>
          <reference field="6" count="0" selected="0"/>
          <reference field="7" count="1" selected="0">
            <x v="6"/>
          </reference>
          <reference field="8" count="1" selected="0">
            <x v="15"/>
          </reference>
        </references>
      </pivotArea>
    </format>
    <format dxfId="1231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6"/>
          </reference>
        </references>
      </pivotArea>
    </format>
    <format dxfId="1230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7"/>
          </reference>
        </references>
      </pivotArea>
    </format>
    <format dxfId="1229">
      <pivotArea outline="0" fieldPosition="0">
        <references count="5">
          <reference field="1" count="1" selected="0">
            <x v="1"/>
          </reference>
          <reference field="3" count="0" selected="0"/>
          <reference field="6" count="0" selected="0"/>
          <reference field="7" count="3" selected="0">
            <x v="6"/>
            <x v="7"/>
            <x v="8"/>
          </reference>
          <reference field="8" count="1" selected="0">
            <x v="17"/>
          </reference>
        </references>
      </pivotArea>
    </format>
    <format dxfId="1228">
      <pivotArea outline="0" fieldPosition="0">
        <references count="2">
          <reference field="1" count="1" selected="0">
            <x v="2"/>
          </reference>
          <reference field="8" count="1" selected="0">
            <x v="17"/>
          </reference>
        </references>
      </pivotArea>
    </format>
    <format dxfId="1227">
      <pivotArea outline="0" fieldPosition="0">
        <references count="5">
          <reference field="1" count="1" selected="0">
            <x v="1"/>
          </reference>
          <reference field="3" count="0" selected="0"/>
          <reference field="6" count="0" selected="0"/>
          <reference field="7" count="1" selected="0">
            <x v="6"/>
          </reference>
          <reference field="8" count="5" selected="0">
            <x v="18"/>
            <x v="19"/>
            <x v="20"/>
            <x v="21"/>
            <x v="22"/>
          </reference>
        </references>
      </pivotArea>
    </format>
    <format dxfId="1226">
      <pivotArea outline="0" fieldPosition="0">
        <references count="5">
          <reference field="1" count="1" selected="0">
            <x v="2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23"/>
          </reference>
        </references>
      </pivotArea>
    </format>
    <format dxfId="1225">
      <pivotArea dataOnly="0" labelOnly="1" outline="0" fieldPosition="0">
        <references count="1">
          <reference field="1" count="1">
            <x v="2"/>
          </reference>
        </references>
      </pivotArea>
    </format>
    <format dxfId="1224">
      <pivotArea dataOnly="0" labelOnly="1" outline="0" fieldPosition="0">
        <references count="1">
          <reference field="1" count="1">
            <x v="0"/>
          </reference>
        </references>
      </pivotArea>
    </format>
    <format dxfId="1223">
      <pivotArea dataOnly="0" labelOnly="1" outline="0" fieldPosition="0">
        <references count="1">
          <reference field="1" count="1">
            <x v="1"/>
          </reference>
        </references>
      </pivotArea>
    </format>
    <format dxfId="1222">
      <pivotArea dataOnly="0" labelOnly="1" outline="0" fieldPosition="0">
        <references count="2">
          <reference field="1" count="1" selected="0">
            <x v="0"/>
          </reference>
          <reference field="7" count="1">
            <x v="0"/>
          </reference>
        </references>
      </pivotArea>
    </format>
    <format dxfId="1221">
      <pivotArea dataOnly="0" labelOnly="1" outline="0" fieldPosition="0">
        <references count="2">
          <reference field="1" count="1" selected="0">
            <x v="0"/>
          </reference>
          <reference field="7" count="1">
            <x v="2"/>
          </reference>
        </references>
      </pivotArea>
    </format>
    <format dxfId="1220">
      <pivotArea dataOnly="0" labelOnly="1" outline="0" fieldPosition="0">
        <references count="2">
          <reference field="1" count="1" selected="0">
            <x v="0"/>
          </reference>
          <reference field="7" count="1">
            <x v="4"/>
          </reference>
        </references>
      </pivotArea>
    </format>
    <format dxfId="1219">
      <pivotArea dataOnly="0" labelOnly="1" outline="0" fieldPosition="0">
        <references count="2">
          <reference field="1" count="1" selected="0">
            <x v="1"/>
          </reference>
          <reference field="7" count="1">
            <x v="5"/>
          </reference>
        </references>
      </pivotArea>
    </format>
    <format dxfId="1218">
      <pivotArea dataOnly="0" labelOnly="1" outline="0" fieldPosition="0">
        <references count="2">
          <reference field="1" count="1" selected="0">
            <x v="2"/>
          </reference>
          <reference field="7" count="1">
            <x v="1"/>
          </reference>
        </references>
      </pivotArea>
    </format>
    <format dxfId="1217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>
            <x v="0"/>
          </reference>
          <reference field="7" count="1" selected="0">
            <x v="6"/>
          </reference>
        </references>
      </pivotArea>
    </format>
    <format dxfId="121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0"/>
          </reference>
          <reference field="6" count="1">
            <x v="1"/>
          </reference>
          <reference field="7" count="1" selected="0">
            <x v="6"/>
          </reference>
        </references>
      </pivotArea>
    </format>
    <format dxfId="121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6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7"/>
          </reference>
        </references>
      </pivotArea>
    </format>
    <format dxfId="121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21"/>
          </reference>
          <reference field="3" count="1" selected="0">
            <x v="0"/>
          </reference>
          <reference field="6" count="1">
            <x v="1"/>
          </reference>
          <reference field="7" count="1" selected="0">
            <x v="8"/>
          </reference>
        </references>
      </pivotArea>
    </format>
    <format dxfId="1213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7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3"/>
          </reference>
        </references>
      </pivotArea>
    </format>
    <format dxfId="1212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>
            <x v="1"/>
          </reference>
          <reference field="7" count="1" selected="0">
            <x v="6"/>
          </reference>
        </references>
      </pivotArea>
    </format>
    <format dxfId="121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6"/>
          </reference>
        </references>
      </pivotArea>
    </format>
    <format dxfId="1210">
      <pivotArea dataOnly="0" labelOnly="1" outline="0" fieldPosition="0">
        <references count="3">
          <reference field="1" count="1" selected="0">
            <x v="1"/>
          </reference>
          <reference field="2" count="1">
            <x v="17"/>
          </reference>
          <reference field="7" count="1" selected="0">
            <x v="8"/>
          </reference>
        </references>
      </pivotArea>
    </format>
    <format dxfId="1209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7"/>
          </reference>
          <reference field="3" count="1">
            <x v="0"/>
          </reference>
          <reference field="7" count="1" selected="0">
            <x v="8"/>
          </reference>
        </references>
      </pivotArea>
    </format>
    <format dxfId="120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7"/>
          </reference>
          <reference field="3" count="1" selected="0">
            <x v="0"/>
          </reference>
          <reference field="6" count="1">
            <x v="1"/>
          </reference>
          <reference field="7" count="1" selected="0">
            <x v="8"/>
          </reference>
        </references>
      </pivotArea>
    </format>
    <format dxfId="1207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21"/>
          </reference>
          <reference field="3" count="1">
            <x v="1"/>
          </reference>
          <reference field="7" count="1" selected="0">
            <x v="8"/>
          </reference>
        </references>
      </pivotArea>
    </format>
    <format dxfId="120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21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8"/>
          </reference>
        </references>
      </pivotArea>
    </format>
    <format dxfId="1205">
      <pivotArea dataOnly="0" labelOnly="1" outline="0" fieldPosition="0">
        <references count="3">
          <reference field="1" count="1" selected="0">
            <x v="2"/>
          </reference>
          <reference field="2" count="1">
            <x v="14"/>
          </reference>
          <reference field="7" count="1" selected="0">
            <x v="1"/>
          </reference>
        </references>
      </pivotArea>
    </format>
    <format dxfId="120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>
            <x v="1"/>
          </reference>
          <reference field="7" count="1" selected="0">
            <x v="0"/>
          </reference>
        </references>
      </pivotArea>
    </format>
    <format dxfId="120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8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1202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3"/>
          </reference>
          <reference field="3" count="1">
            <x v="1"/>
          </reference>
          <reference field="7" count="1" selected="0">
            <x v="5"/>
          </reference>
        </references>
      </pivotArea>
    </format>
    <format dxfId="120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3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5"/>
          </reference>
        </references>
      </pivotArea>
    </format>
    <format dxfId="1200">
      <pivotArea dataOnly="0" labelOnly="1" outline="0" fieldPosition="0">
        <references count="2">
          <reference field="1" count="1" selected="0">
            <x v="1"/>
          </reference>
          <reference field="7" count="1">
            <x v="6"/>
          </reference>
        </references>
      </pivotArea>
    </format>
    <format dxfId="1199">
      <pivotArea dataOnly="0" labelOnly="1" outline="0" fieldPosition="0">
        <references count="2">
          <reference field="1" count="1" selected="0">
            <x v="1"/>
          </reference>
          <reference field="7" count="1">
            <x v="7"/>
          </reference>
        </references>
      </pivotArea>
    </format>
    <format dxfId="1198">
      <pivotArea dataOnly="0" labelOnly="1" outline="0" fieldPosition="0">
        <references count="2">
          <reference field="1" count="1" selected="0">
            <x v="1"/>
          </reference>
          <reference field="7" count="1">
            <x v="8"/>
          </reference>
        </references>
      </pivotArea>
    </format>
    <format dxfId="1197">
      <pivotArea dataOnly="0" labelOnly="1" outline="0" fieldPosition="0">
        <references count="2">
          <reference field="1" count="1" selected="0">
            <x v="2"/>
          </reference>
          <reference field="7" count="1">
            <x v="3"/>
          </reference>
        </references>
      </pivotArea>
    </format>
    <format dxfId="1196">
      <pivotArea dataOnly="0" labelOnly="1" outline="0" fieldPosition="0">
        <references count="3">
          <reference field="1" count="1" selected="0">
            <x v="0"/>
          </reference>
          <reference field="2" count="5">
            <x v="0"/>
            <x v="1"/>
            <x v="8"/>
            <x v="11"/>
            <x v="19"/>
          </reference>
          <reference field="7" count="1" selected="0">
            <x v="0"/>
          </reference>
        </references>
      </pivotArea>
    </format>
    <format dxfId="1195">
      <pivotArea dataOnly="0" labelOnly="1" outline="0" fieldPosition="0">
        <references count="3">
          <reference field="1" count="1" selected="0">
            <x v="0"/>
          </reference>
          <reference field="2" count="3">
            <x v="3"/>
            <x v="5"/>
            <x v="20"/>
          </reference>
          <reference field="7" count="1" selected="0">
            <x v="2"/>
          </reference>
        </references>
      </pivotArea>
    </format>
    <format dxfId="1194">
      <pivotArea dataOnly="0" labelOnly="1" outline="0" fieldPosition="0">
        <references count="3">
          <reference field="1" count="1" selected="0">
            <x v="0"/>
          </reference>
          <reference field="2" count="6">
            <x v="2"/>
            <x v="6"/>
            <x v="9"/>
            <x v="10"/>
            <x v="12"/>
            <x v="18"/>
          </reference>
          <reference field="7" count="1" selected="0">
            <x v="4"/>
          </reference>
        </references>
      </pivotArea>
    </format>
    <format dxfId="1193">
      <pivotArea dataOnly="0" labelOnly="1" outline="0" fieldPosition="0">
        <references count="3">
          <reference field="1" count="1" selected="0">
            <x v="1"/>
          </reference>
          <reference field="2" count="1">
            <x v="13"/>
          </reference>
          <reference field="7" count="1" selected="0">
            <x v="5"/>
          </reference>
        </references>
      </pivotArea>
    </format>
    <format dxfId="1192">
      <pivotArea dataOnly="0" labelOnly="1" outline="0" fieldPosition="0">
        <references count="3">
          <reference field="1" count="1" selected="0">
            <x v="1"/>
          </reference>
          <reference field="2" count="1">
            <x v="15"/>
          </reference>
          <reference field="7" count="1" selected="0">
            <x v="6"/>
          </reference>
        </references>
      </pivotArea>
    </format>
    <format dxfId="1191">
      <pivotArea dataOnly="0" labelOnly="1" outline="0" fieldPosition="0">
        <references count="3">
          <reference field="1" count="1" selected="0">
            <x v="1"/>
          </reference>
          <reference field="2" count="1">
            <x v="16"/>
          </reference>
          <reference field="7" count="1" selected="0">
            <x v="7"/>
          </reference>
        </references>
      </pivotArea>
    </format>
    <format dxfId="1190">
      <pivotArea dataOnly="0" labelOnly="1" outline="0" fieldPosition="0">
        <references count="3">
          <reference field="1" count="1" selected="0">
            <x v="1"/>
          </reference>
          <reference field="2" count="1">
            <x v="21"/>
          </reference>
          <reference field="7" count="1" selected="0">
            <x v="8"/>
          </reference>
        </references>
      </pivotArea>
    </format>
    <format dxfId="1189">
      <pivotArea dataOnly="0" labelOnly="1" outline="0" fieldPosition="0">
        <references count="3">
          <reference field="1" count="1" selected="0">
            <x v="2"/>
          </reference>
          <reference field="2" count="1">
            <x v="4"/>
          </reference>
          <reference field="7" count="1" selected="0">
            <x v="1"/>
          </reference>
        </references>
      </pivotArea>
    </format>
    <format dxfId="1188">
      <pivotArea outline="0" collapsedLevelsAreSubtotals="1" fieldPosition="0"/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88B2E3-AE3B-4D0A-8F25-2D2C5A00E2D8}" name="TablaDinámica2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D38:R41" firstHeaderRow="1" firstDataRow="2" firstDataCol="2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x="2"/>
        <item h="1" x="1"/>
        <item h="1" x="0"/>
        <item t="default"/>
      </items>
    </pivotField>
    <pivotField compact="0" outline="0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2">
    <field x="3"/>
    <field x="6"/>
  </rowFields>
  <rowItems count="2">
    <i>
      <x/>
      <x v="1"/>
    </i>
    <i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41"/>
  </dataFields>
  <formats count="11">
    <format dxfId="1271">
      <pivotArea outline="0" collapsedLevelsAreSubtotals="1" fieldPosition="0"/>
    </format>
    <format dxfId="1270">
      <pivotArea type="origin" dataOnly="0" labelOnly="1" outline="0" fieldPosition="0"/>
    </format>
    <format dxfId="1269">
      <pivotArea field="8" type="button" dataOnly="0" labelOnly="1" outline="0" axis="axisCol" fieldPosition="0"/>
    </format>
    <format dxfId="1268">
      <pivotArea type="topRight" dataOnly="0" labelOnly="1" outline="0" fieldPosition="0"/>
    </format>
    <format dxfId="1267">
      <pivotArea field="1" type="button" dataOnly="0" labelOnly="1" outline="0"/>
    </format>
    <format dxfId="1266">
      <pivotArea field="7" type="button" dataOnly="0" labelOnly="1" outline="0"/>
    </format>
    <format dxfId="1265">
      <pivotArea field="3" type="button" dataOnly="0" labelOnly="1" outline="0" axis="axisRow" fieldPosition="0"/>
    </format>
    <format dxfId="1264">
      <pivotArea field="6" type="button" dataOnly="0" labelOnly="1" outline="0" axis="axisRow" fieldPosition="1"/>
    </format>
    <format dxfId="1263">
      <pivotArea dataOnly="0" labelOnly="1" outline="0" fieldPosition="0">
        <references count="1">
          <reference field="8" count="0"/>
        </references>
      </pivotArea>
    </format>
    <format dxfId="1262">
      <pivotArea outline="0" fieldPosition="0">
        <references count="1">
          <reference field="4294967294" count="1">
            <x v="0"/>
          </reference>
        </references>
      </pivotArea>
    </format>
    <format dxfId="1261">
      <pivotArea outline="0" collapsedLevelsAreSubtotals="1" fieldPosition="0"/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E2EBC0-41A0-4D77-8D6A-CE535E47B815}" name="TablaDinámica1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D39:R42" firstHeaderRow="1" firstDataRow="2" firstDataCol="2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x="1"/>
        <item h="1" x="0"/>
        <item t="default"/>
      </items>
    </pivotField>
    <pivotField compact="0" outline="0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2">
    <field x="3"/>
    <field x="6"/>
  </rowFields>
  <rowItems count="2">
    <i>
      <x/>
      <x v="1"/>
    </i>
    <i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3">
    <format dxfId="1078">
      <pivotArea outline="0" collapsedLevelsAreSubtotals="1" fieldPosition="0"/>
    </format>
    <format dxfId="1077">
      <pivotArea type="origin" dataOnly="0" labelOnly="1" outline="0" fieldPosition="0"/>
    </format>
    <format dxfId="1076">
      <pivotArea field="8" type="button" dataOnly="0" labelOnly="1" outline="0" axis="axisCol" fieldPosition="0"/>
    </format>
    <format dxfId="1075">
      <pivotArea type="topRight" dataOnly="0" labelOnly="1" outline="0" fieldPosition="0"/>
    </format>
    <format dxfId="1074">
      <pivotArea field="1" type="button" dataOnly="0" labelOnly="1" outline="0"/>
    </format>
    <format dxfId="1073">
      <pivotArea field="7" type="button" dataOnly="0" labelOnly="1" outline="0"/>
    </format>
    <format dxfId="1072">
      <pivotArea field="3" type="button" dataOnly="0" labelOnly="1" outline="0" axis="axisRow" fieldPosition="0"/>
    </format>
    <format dxfId="1071">
      <pivotArea field="6" type="button" dataOnly="0" labelOnly="1" outline="0" axis="axisRow" fieldPosition="1"/>
    </format>
    <format dxfId="1070">
      <pivotArea dataOnly="0" labelOnly="1" outline="0" fieldPosition="0">
        <references count="1">
          <reference field="8" count="0"/>
        </references>
      </pivotArea>
    </format>
    <format dxfId="1069">
      <pivotArea outline="0" fieldPosition="0">
        <references count="1">
          <reference field="4294967294" count="1">
            <x v="0"/>
          </reference>
        </references>
      </pivotArea>
    </format>
    <format dxfId="1068">
      <pivotArea dataOnly="0" labelOnly="1" grandCol="1" outline="0" fieldPosition="0"/>
    </format>
    <format dxfId="1067">
      <pivotArea dataOnly="0" labelOnly="1" grandCol="1" outline="0" fieldPosition="0"/>
    </format>
    <format dxfId="1066">
      <pivotArea outline="0" collapsedLevelsAreSubtotals="1" fieldPosition="0"/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C2B499-04CF-4145-9B28-0B50FA2A4928}" name="TablaDinámica15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D22:R25" firstHeaderRow="1" firstDataRow="2" firstDataCol="2"/>
  <pivotFields count="10">
    <pivotField compact="0" outline="0" showAll="0">
      <items count="17">
        <item h="1" x="15"/>
        <item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compact="0" outline="0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2">
    <field x="3"/>
    <field x="6"/>
  </rowFields>
  <rowItems count="2">
    <i>
      <x/>
      <x v="1"/>
    </i>
    <i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0">
    <format dxfId="1646">
      <pivotArea outline="0" collapsedLevelsAreSubtotals="1" fieldPosition="0"/>
    </format>
    <format dxfId="1645">
      <pivotArea type="origin" dataOnly="0" labelOnly="1" outline="0" fieldPosition="0"/>
    </format>
    <format dxfId="1644">
      <pivotArea field="8" type="button" dataOnly="0" labelOnly="1" outline="0" axis="axisCol" fieldPosition="0"/>
    </format>
    <format dxfId="1643">
      <pivotArea type="topRight" dataOnly="0" labelOnly="1" outline="0" fieldPosition="0"/>
    </format>
    <format dxfId="1642">
      <pivotArea field="1" type="button" dataOnly="0" labelOnly="1" outline="0"/>
    </format>
    <format dxfId="1641">
      <pivotArea field="7" type="button" dataOnly="0" labelOnly="1" outline="0"/>
    </format>
    <format dxfId="1640">
      <pivotArea field="3" type="button" dataOnly="0" labelOnly="1" outline="0" axis="axisRow" fieldPosition="0"/>
    </format>
    <format dxfId="1639">
      <pivotArea field="6" type="button" dataOnly="0" labelOnly="1" outline="0" axis="axisRow" fieldPosition="1"/>
    </format>
    <format dxfId="1638">
      <pivotArea dataOnly="0" labelOnly="1" outline="0" fieldPosition="0">
        <references count="1">
          <reference field="8" count="0"/>
        </references>
      </pivotArea>
    </format>
    <format dxfId="1637">
      <pivotArea outline="0" fieldPosition="0">
        <references count="1">
          <reference field="4294967294" count="1">
            <x v="0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76B84F-F01B-48DA-91FD-E324658B5D16}" name="TablaDinámica4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A5:R32" firstHeaderRow="1" firstDataRow="2" firstDataCol="5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x="1"/>
        <item h="1" x="0"/>
        <item t="default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21"/>
        <item x="0"/>
      </items>
    </pivotField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5">
    <field x="1"/>
    <field x="7"/>
    <field x="2"/>
    <field x="3"/>
    <field x="6"/>
  </rowFields>
  <rowItems count="26">
    <i>
      <x/>
      <x/>
      <x/>
      <x v="1"/>
      <x/>
    </i>
    <i r="2">
      <x v="1"/>
      <x v="1"/>
      <x/>
    </i>
    <i r="2">
      <x v="8"/>
      <x v="1"/>
      <x/>
    </i>
    <i r="2">
      <x v="11"/>
      <x v="1"/>
      <x/>
    </i>
    <i r="2">
      <x v="19"/>
      <x v="1"/>
      <x/>
    </i>
    <i r="1">
      <x v="2"/>
      <x v="3"/>
      <x v="1"/>
      <x/>
    </i>
    <i r="2">
      <x v="5"/>
      <x v="1"/>
      <x/>
    </i>
    <i r="2">
      <x v="20"/>
      <x v="1"/>
      <x/>
    </i>
    <i r="1">
      <x v="4"/>
      <x v="2"/>
      <x v="1"/>
      <x/>
    </i>
    <i r="2">
      <x v="6"/>
      <x v="1"/>
      <x/>
    </i>
    <i r="2">
      <x v="9"/>
      <x v="1"/>
      <x/>
    </i>
    <i r="2">
      <x v="10"/>
      <x v="1"/>
      <x/>
    </i>
    <i r="2">
      <x v="12"/>
      <x v="1"/>
      <x/>
    </i>
    <i r="2">
      <x v="18"/>
      <x v="1"/>
      <x/>
    </i>
    <i>
      <x v="1"/>
      <x v="5"/>
      <x v="13"/>
      <x/>
      <x v="1"/>
    </i>
    <i r="3">
      <x v="1"/>
      <x/>
    </i>
    <i r="1">
      <x v="6"/>
      <x v="15"/>
      <x/>
      <x v="1"/>
    </i>
    <i r="3">
      <x v="1"/>
      <x/>
    </i>
    <i r="1">
      <x v="7"/>
      <x v="16"/>
      <x v="1"/>
      <x/>
    </i>
    <i r="1">
      <x v="8"/>
      <x v="17"/>
      <x/>
      <x v="1"/>
    </i>
    <i r="3">
      <x v="1"/>
      <x/>
    </i>
    <i r="2">
      <x v="21"/>
      <x/>
      <x v="1"/>
    </i>
    <i r="3">
      <x v="1"/>
      <x/>
    </i>
    <i>
      <x v="2"/>
      <x v="1"/>
      <x v="4"/>
      <x v="1"/>
      <x/>
    </i>
    <i r="2">
      <x v="14"/>
      <x v="1"/>
      <x/>
    </i>
    <i r="1">
      <x v="3"/>
      <x v="7"/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09">
    <format dxfId="1187">
      <pivotArea dataOnly="0" labelOnly="1" outline="0" fieldPosition="0">
        <references count="1">
          <reference field="1" count="0"/>
        </references>
      </pivotArea>
    </format>
    <format dxfId="1186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185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1184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1183">
      <pivotArea outline="0" collapsedLevelsAreSubtotals="1" fieldPosition="0"/>
    </format>
    <format dxfId="1182">
      <pivotArea type="origin" dataOnly="0" labelOnly="1" outline="0" fieldPosition="0"/>
    </format>
    <format dxfId="1181">
      <pivotArea field="8" type="button" dataOnly="0" labelOnly="1" outline="0" axis="axisCol" fieldPosition="0"/>
    </format>
    <format dxfId="1180">
      <pivotArea type="topRight" dataOnly="0" labelOnly="1" outline="0" fieldPosition="0"/>
    </format>
    <format dxfId="1179">
      <pivotArea field="1" type="button" dataOnly="0" labelOnly="1" outline="0" axis="axisRow" fieldPosition="0"/>
    </format>
    <format dxfId="1178">
      <pivotArea field="7" type="button" dataOnly="0" labelOnly="1" outline="0" axis="axisRow" fieldPosition="1"/>
    </format>
    <format dxfId="1177">
      <pivotArea field="3" type="button" dataOnly="0" labelOnly="1" outline="0" axis="axisRow" fieldPosition="3"/>
    </format>
    <format dxfId="1176">
      <pivotArea field="6" type="button" dataOnly="0" labelOnly="1" outline="0" axis="axisRow" fieldPosition="4"/>
    </format>
    <format dxfId="1175">
      <pivotArea dataOnly="0" labelOnly="1" outline="0" fieldPosition="0">
        <references count="1">
          <reference field="8" count="0"/>
        </references>
      </pivotArea>
    </format>
    <format dxfId="1174">
      <pivotArea outline="0" fieldPosition="0">
        <references count="1">
          <reference field="4294967294" count="1">
            <x v="0"/>
          </reference>
        </references>
      </pivotArea>
    </format>
    <format dxfId="1173">
      <pivotArea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6" count="1" selected="0">
            <x v="0"/>
          </reference>
          <reference field="7" count="3" selected="0">
            <x v="0"/>
            <x v="2"/>
            <x v="4"/>
          </reference>
          <reference field="8" count="3" selected="0">
            <x v="12"/>
            <x v="13"/>
            <x v="14"/>
          </reference>
        </references>
      </pivotArea>
    </format>
    <format dxfId="1172">
      <pivotArea dataOnly="0" labelOnly="1" outline="0" fieldPosition="0">
        <references count="1">
          <reference field="1" count="1">
            <x v="0"/>
          </reference>
        </references>
      </pivotArea>
    </format>
    <format dxfId="1171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170">
      <pivotArea dataOnly="0" labelOnly="1" outline="0" fieldPosition="0">
        <references count="3">
          <reference field="1" count="1" selected="0">
            <x v="0"/>
          </reference>
          <reference field="3" count="1">
            <x v="1"/>
          </reference>
          <reference field="7" count="1" selected="0">
            <x v="0"/>
          </reference>
        </references>
      </pivotArea>
    </format>
    <format dxfId="1169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1168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2"/>
          </reference>
        </references>
      </pivotArea>
    </format>
    <format dxfId="116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1166">
      <pivotArea outline="0" fieldPosition="0">
        <references count="5">
          <reference field="1" count="1" selected="0">
            <x v="2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2"/>
          </reference>
        </references>
      </pivotArea>
    </format>
    <format dxfId="1165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2"/>
          </reference>
        </references>
      </pivotArea>
    </format>
    <format dxfId="1164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2"/>
          </reference>
        </references>
      </pivotArea>
    </format>
    <format dxfId="1163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8"/>
          </reference>
          <reference field="8" count="1" selected="0">
            <x v="13"/>
          </reference>
        </references>
      </pivotArea>
    </format>
    <format dxfId="1162">
      <pivotArea outline="0" fieldPosition="0">
        <references count="5">
          <reference field="1" count="1" selected="0">
            <x v="1"/>
          </reference>
          <reference field="3" count="0" selected="0"/>
          <reference field="6" count="0" selected="0"/>
          <reference field="7" count="1" selected="0">
            <x v="8"/>
          </reference>
          <reference field="8" count="1" selected="0">
            <x v="14"/>
          </reference>
        </references>
      </pivotArea>
    </format>
    <format dxfId="1161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4"/>
          </reference>
        </references>
      </pivotArea>
    </format>
    <format dxfId="1160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4"/>
          </reference>
        </references>
      </pivotArea>
    </format>
    <format dxfId="1159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7"/>
          </reference>
        </references>
      </pivotArea>
    </format>
    <format dxfId="1158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8"/>
          </reference>
        </references>
      </pivotArea>
    </format>
    <format dxfId="1157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21"/>
          </reference>
        </references>
      </pivotArea>
    </format>
    <format dxfId="1156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22"/>
          </reference>
        </references>
      </pivotArea>
    </format>
    <format dxfId="1155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2"/>
          </reference>
        </references>
      </pivotArea>
    </format>
    <format dxfId="1154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2"/>
          </reference>
        </references>
      </pivotArea>
    </format>
    <format dxfId="1153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4"/>
          </reference>
        </references>
      </pivotArea>
    </format>
    <format dxfId="1152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2" selected="0">
            <x v="21"/>
            <x v="22"/>
          </reference>
        </references>
      </pivotArea>
    </format>
    <format dxfId="1151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22"/>
          </reference>
        </references>
      </pivotArea>
    </format>
    <format dxfId="1150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22"/>
          </reference>
        </references>
      </pivotArea>
    </format>
    <format dxfId="1149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21"/>
          </reference>
        </references>
      </pivotArea>
    </format>
    <format dxfId="1148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7"/>
          </reference>
        </references>
      </pivotArea>
    </format>
    <format dxfId="1147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21"/>
          </reference>
        </references>
      </pivotArea>
    </format>
    <format dxfId="1146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4"/>
          </reference>
        </references>
      </pivotArea>
    </format>
    <format dxfId="1145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4"/>
          </reference>
        </references>
      </pivotArea>
    </format>
    <format dxfId="1144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8"/>
          </reference>
          <reference field="8" count="1" selected="0">
            <x v="13"/>
          </reference>
        </references>
      </pivotArea>
    </format>
    <format dxfId="1143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8"/>
          </reference>
        </references>
      </pivotArea>
    </format>
    <format dxfId="1142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8"/>
          </reference>
          <reference field="8" count="1" selected="0">
            <x v="14"/>
          </reference>
        </references>
      </pivotArea>
    </format>
    <format dxfId="1141">
      <pivotArea outline="0" fieldPosition="0">
        <references count="5">
          <reference field="1" count="1" selected="0">
            <x v="1"/>
          </reference>
          <reference field="3" count="0" selected="0"/>
          <reference field="6" count="0" selected="0"/>
          <reference field="7" count="2" selected="0">
            <x v="7"/>
            <x v="8"/>
          </reference>
          <reference field="8" count="1" selected="0">
            <x v="23"/>
          </reference>
        </references>
      </pivotArea>
    </format>
    <format dxfId="1140">
      <pivotArea outline="0" fieldPosition="0">
        <references count="2">
          <reference field="1" count="1" selected="0">
            <x v="2"/>
          </reference>
          <reference field="8" count="1" selected="0">
            <x v="23"/>
          </reference>
        </references>
      </pivotArea>
    </format>
    <format dxfId="1139">
      <pivotArea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 selected="0">
            <x v="0"/>
          </reference>
          <reference field="7" count="3" selected="0">
            <x v="0"/>
            <x v="2"/>
            <x v="4"/>
          </reference>
        </references>
      </pivotArea>
    </format>
    <format dxfId="1138">
      <pivotArea dataOnly="0" labelOnly="1" outline="0" fieldPosition="0">
        <references count="3">
          <reference field="1" count="1" selected="0">
            <x v="0"/>
          </reference>
          <reference field="3" count="1">
            <x v="1"/>
          </reference>
          <reference field="7" count="1" selected="0">
            <x v="0"/>
          </reference>
        </references>
      </pivotArea>
    </format>
    <format dxfId="113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113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2"/>
          </reference>
        </references>
      </pivotArea>
    </format>
    <format dxfId="113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1134">
      <pivotArea outline="0" fieldPosition="0">
        <references count="5">
          <reference field="1" count="1" selected="0">
            <x v="2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2"/>
          </reference>
        </references>
      </pivotArea>
    </format>
    <format dxfId="1133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2"/>
          </reference>
        </references>
      </pivotArea>
    </format>
    <format dxfId="1132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2"/>
          </reference>
        </references>
      </pivotArea>
    </format>
    <format dxfId="1131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8"/>
          </reference>
          <reference field="8" count="1" selected="0">
            <x v="13"/>
          </reference>
        </references>
      </pivotArea>
    </format>
    <format dxfId="1130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4"/>
          </reference>
        </references>
      </pivotArea>
    </format>
    <format dxfId="1129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4"/>
          </reference>
        </references>
      </pivotArea>
    </format>
    <format dxfId="1128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8"/>
          </reference>
          <reference field="8" count="1" selected="0">
            <x v="14"/>
          </reference>
        </references>
      </pivotArea>
    </format>
    <format dxfId="1127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8"/>
          </reference>
        </references>
      </pivotArea>
    </format>
    <format dxfId="1126">
      <pivotArea outline="0" fieldPosition="0">
        <references count="5">
          <reference field="1" count="1" selected="0">
            <x v="2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2"/>
          </reference>
        </references>
      </pivotArea>
    </format>
    <format dxfId="1125">
      <pivotArea dataOnly="0" labelOnly="1" grandCol="1" outline="0" fieldPosition="0"/>
    </format>
    <format dxfId="1124">
      <pivotArea dataOnly="0" labelOnly="1" grandCol="1" outline="0" fieldPosition="0"/>
    </format>
    <format dxfId="1123">
      <pivotArea outline="0" collapsedLevelsAreSubtotals="1" fieldPosition="0"/>
    </format>
    <format dxfId="1122">
      <pivotArea dataOnly="0" labelOnly="1" outline="0" fieldPosition="0">
        <references count="1">
          <reference field="1" count="0"/>
        </references>
      </pivotArea>
    </format>
    <format dxfId="1121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120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1119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1118">
      <pivotArea dataOnly="0" labelOnly="1" outline="0" fieldPosition="0">
        <references count="3">
          <reference field="1" count="1" selected="0">
            <x v="0"/>
          </reference>
          <reference field="2" count="5">
            <x v="0"/>
            <x v="1"/>
            <x v="8"/>
            <x v="11"/>
            <x v="19"/>
          </reference>
          <reference field="7" count="1" selected="0">
            <x v="0"/>
          </reference>
        </references>
      </pivotArea>
    </format>
    <format dxfId="1117">
      <pivotArea dataOnly="0" labelOnly="1" outline="0" fieldPosition="0">
        <references count="3">
          <reference field="1" count="1" selected="0">
            <x v="0"/>
          </reference>
          <reference field="2" count="3">
            <x v="3"/>
            <x v="5"/>
            <x v="20"/>
          </reference>
          <reference field="7" count="1" selected="0">
            <x v="2"/>
          </reference>
        </references>
      </pivotArea>
    </format>
    <format dxfId="1116">
      <pivotArea dataOnly="0" labelOnly="1" outline="0" fieldPosition="0">
        <references count="3">
          <reference field="1" count="1" selected="0">
            <x v="0"/>
          </reference>
          <reference field="2" count="6">
            <x v="2"/>
            <x v="6"/>
            <x v="9"/>
            <x v="10"/>
            <x v="12"/>
            <x v="18"/>
          </reference>
          <reference field="7" count="1" selected="0">
            <x v="4"/>
          </reference>
        </references>
      </pivotArea>
    </format>
    <format dxfId="1115">
      <pivotArea dataOnly="0" labelOnly="1" outline="0" fieldPosition="0">
        <references count="3">
          <reference field="1" count="1" selected="0">
            <x v="1"/>
          </reference>
          <reference field="2" count="1">
            <x v="13"/>
          </reference>
          <reference field="7" count="1" selected="0">
            <x v="5"/>
          </reference>
        </references>
      </pivotArea>
    </format>
    <format dxfId="1114">
      <pivotArea dataOnly="0" labelOnly="1" outline="0" fieldPosition="0">
        <references count="3">
          <reference field="1" count="1" selected="0">
            <x v="1"/>
          </reference>
          <reference field="2" count="1">
            <x v="15"/>
          </reference>
          <reference field="7" count="1" selected="0">
            <x v="6"/>
          </reference>
        </references>
      </pivotArea>
    </format>
    <format dxfId="1113">
      <pivotArea dataOnly="0" labelOnly="1" outline="0" fieldPosition="0">
        <references count="3">
          <reference field="1" count="1" selected="0">
            <x v="1"/>
          </reference>
          <reference field="2" count="1">
            <x v="16"/>
          </reference>
          <reference field="7" count="1" selected="0">
            <x v="7"/>
          </reference>
        </references>
      </pivotArea>
    </format>
    <format dxfId="1112">
      <pivotArea dataOnly="0" labelOnly="1" outline="0" fieldPosition="0">
        <references count="3">
          <reference field="1" count="1" selected="0">
            <x v="1"/>
          </reference>
          <reference field="2" count="2">
            <x v="17"/>
            <x v="21"/>
          </reference>
          <reference field="7" count="1" selected="0">
            <x v="8"/>
          </reference>
        </references>
      </pivotArea>
    </format>
    <format dxfId="1111">
      <pivotArea dataOnly="0" labelOnly="1" outline="0" fieldPosition="0">
        <references count="3">
          <reference field="1" count="1" selected="0">
            <x v="2"/>
          </reference>
          <reference field="2" count="2">
            <x v="4"/>
            <x v="14"/>
          </reference>
          <reference field="7" count="1" selected="0">
            <x v="1"/>
          </reference>
        </references>
      </pivotArea>
    </format>
    <format dxfId="1110">
      <pivotArea dataOnly="0" labelOnly="1" outline="0" fieldPosition="0">
        <references count="3">
          <reference field="1" count="1" selected="0">
            <x v="2"/>
          </reference>
          <reference field="2" count="1">
            <x v="7"/>
          </reference>
          <reference field="7" count="1" selected="0">
            <x v="3"/>
          </reference>
        </references>
      </pivotArea>
    </format>
    <format dxfId="110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>
            <x v="1"/>
          </reference>
          <reference field="7" count="1" selected="0">
            <x v="0"/>
          </reference>
        </references>
      </pivotArea>
    </format>
    <format dxfId="1108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3"/>
          </reference>
          <reference field="3" count="0"/>
          <reference field="7" count="1" selected="0">
            <x v="5"/>
          </reference>
        </references>
      </pivotArea>
    </format>
    <format dxfId="1107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0"/>
          <reference field="7" count="1" selected="0">
            <x v="6"/>
          </reference>
        </references>
      </pivotArea>
    </format>
    <format dxfId="1106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7"/>
          </reference>
          <reference field="3" count="0"/>
          <reference field="7" count="1" selected="0">
            <x v="8"/>
          </reference>
        </references>
      </pivotArea>
    </format>
    <format dxfId="1105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21"/>
          </reference>
          <reference field="3" count="0"/>
          <reference field="7" count="1" selected="0">
            <x v="8"/>
          </reference>
        </references>
      </pivotArea>
    </format>
    <format dxfId="110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110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110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110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1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110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9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109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2"/>
          </reference>
        </references>
      </pivotArea>
    </format>
    <format dxfId="109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5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2"/>
          </reference>
        </references>
      </pivotArea>
    </format>
    <format dxfId="109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2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2"/>
          </reference>
        </references>
      </pivotArea>
    </format>
    <format dxfId="109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109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6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109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9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109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109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2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109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8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109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3"/>
          </reference>
          <reference field="3" count="1" selected="0">
            <x v="0"/>
          </reference>
          <reference field="6" count="1">
            <x v="1"/>
          </reference>
          <reference field="7" count="1" selected="0">
            <x v="5"/>
          </reference>
        </references>
      </pivotArea>
    </format>
    <format dxfId="108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3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5"/>
          </reference>
        </references>
      </pivotArea>
    </format>
    <format dxfId="108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0"/>
          </reference>
          <reference field="6" count="1">
            <x v="1"/>
          </reference>
          <reference field="7" count="1" selected="0">
            <x v="6"/>
          </reference>
        </references>
      </pivotArea>
    </format>
    <format dxfId="108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6"/>
          </reference>
        </references>
      </pivotArea>
    </format>
    <format dxfId="108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6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7"/>
          </reference>
        </references>
      </pivotArea>
    </format>
    <format dxfId="108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7"/>
          </reference>
          <reference field="3" count="1" selected="0">
            <x v="0"/>
          </reference>
          <reference field="6" count="1">
            <x v="1"/>
          </reference>
          <reference field="7" count="1" selected="0">
            <x v="8"/>
          </reference>
        </references>
      </pivotArea>
    </format>
    <format dxfId="108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7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8"/>
          </reference>
        </references>
      </pivotArea>
    </format>
    <format dxfId="108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21"/>
          </reference>
          <reference field="3" count="1" selected="0">
            <x v="0"/>
          </reference>
          <reference field="6" count="1">
            <x v="1"/>
          </reference>
          <reference field="7" count="1" selected="0">
            <x v="8"/>
          </reference>
        </references>
      </pivotArea>
    </format>
    <format dxfId="108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21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8"/>
          </reference>
        </references>
      </pivotArea>
    </format>
    <format dxfId="1081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4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1"/>
          </reference>
        </references>
      </pivotArea>
    </format>
    <format dxfId="1080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14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1"/>
          </reference>
        </references>
      </pivotArea>
    </format>
    <format dxfId="1079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7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3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38EBA0-1238-4E3C-8A55-FC2721742DDC}" name="TablaDinámica1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D37:R40" firstHeaderRow="1" firstDataRow="2" firstDataCol="2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x="0"/>
        <item t="default"/>
      </items>
    </pivotField>
    <pivotField compact="0" outline="0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2">
    <field x="3"/>
    <field x="6"/>
  </rowFields>
  <rowItems count="2">
    <i>
      <x/>
      <x v="1"/>
    </i>
    <i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3">
    <format dxfId="956">
      <pivotArea outline="0" collapsedLevelsAreSubtotals="1" fieldPosition="0"/>
    </format>
    <format dxfId="955">
      <pivotArea type="origin" dataOnly="0" labelOnly="1" outline="0" fieldPosition="0"/>
    </format>
    <format dxfId="954">
      <pivotArea field="8" type="button" dataOnly="0" labelOnly="1" outline="0" axis="axisCol" fieldPosition="0"/>
    </format>
    <format dxfId="953">
      <pivotArea type="topRight" dataOnly="0" labelOnly="1" outline="0" fieldPosition="0"/>
    </format>
    <format dxfId="952">
      <pivotArea field="1" type="button" dataOnly="0" labelOnly="1" outline="0"/>
    </format>
    <format dxfId="951">
      <pivotArea field="7" type="button" dataOnly="0" labelOnly="1" outline="0"/>
    </format>
    <format dxfId="950">
      <pivotArea field="3" type="button" dataOnly="0" labelOnly="1" outline="0" axis="axisRow" fieldPosition="0"/>
    </format>
    <format dxfId="949">
      <pivotArea field="6" type="button" dataOnly="0" labelOnly="1" outline="0" axis="axisRow" fieldPosition="1"/>
    </format>
    <format dxfId="948">
      <pivotArea dataOnly="0" labelOnly="1" outline="0" fieldPosition="0">
        <references count="1">
          <reference field="8" count="0"/>
        </references>
      </pivotArea>
    </format>
    <format dxfId="947">
      <pivotArea outline="0" fieldPosition="0">
        <references count="1">
          <reference field="4294967294" count="1">
            <x v="0"/>
          </reference>
        </references>
      </pivotArea>
    </format>
    <format dxfId="946">
      <pivotArea dataOnly="0" labelOnly="1" grandCol="1" outline="0" fieldPosition="0"/>
    </format>
    <format dxfId="945">
      <pivotArea dataOnly="0" labelOnly="1" grandCol="1" outline="0" fieldPosition="0"/>
    </format>
    <format dxfId="944">
      <pivotArea outline="0" collapsedLevelsAreSubtotals="1" fieldPosition="0"/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95F13D-B837-4DC1-94E8-E60A78C876DF}" name="TablaDinámica4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A5:R30" firstHeaderRow="1" firstDataRow="2" firstDataCol="5"/>
  <pivotFields count="10">
    <pivotField compact="0" outline="0" showAll="0">
      <items count="17"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x="0"/>
        <item t="default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21"/>
        <item x="0"/>
      </items>
    </pivotField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5">
    <field x="1"/>
    <field x="7"/>
    <field x="2"/>
    <field x="3"/>
    <field x="6"/>
  </rowFields>
  <rowItems count="24">
    <i>
      <x/>
      <x/>
      <x/>
      <x v="1"/>
      <x/>
    </i>
    <i r="2">
      <x v="1"/>
      <x v="1"/>
      <x/>
    </i>
    <i r="2">
      <x v="8"/>
      <x v="1"/>
      <x/>
    </i>
    <i r="2">
      <x v="11"/>
      <x v="1"/>
      <x/>
    </i>
    <i r="2">
      <x v="19"/>
      <x v="1"/>
      <x/>
    </i>
    <i r="1">
      <x v="2"/>
      <x v="3"/>
      <x v="1"/>
      <x/>
    </i>
    <i r="2">
      <x v="5"/>
      <x v="1"/>
      <x/>
    </i>
    <i r="1">
      <x v="4"/>
      <x v="2"/>
      <x v="1"/>
      <x/>
    </i>
    <i r="2">
      <x v="6"/>
      <x v="1"/>
      <x/>
    </i>
    <i r="2">
      <x v="9"/>
      <x v="1"/>
      <x/>
    </i>
    <i r="2">
      <x v="10"/>
      <x v="1"/>
      <x/>
    </i>
    <i r="2">
      <x v="12"/>
      <x v="1"/>
      <x/>
    </i>
    <i r="2">
      <x v="18"/>
      <x v="1"/>
      <x/>
    </i>
    <i>
      <x v="1"/>
      <x v="5"/>
      <x v="13"/>
      <x/>
      <x v="1"/>
    </i>
    <i r="3">
      <x v="1"/>
      <x/>
    </i>
    <i r="1">
      <x v="6"/>
      <x v="15"/>
      <x/>
      <x v="1"/>
    </i>
    <i r="3">
      <x v="1"/>
      <x/>
    </i>
    <i r="1">
      <x v="7"/>
      <x v="16"/>
      <x v="1"/>
      <x/>
    </i>
    <i r="1">
      <x v="8"/>
      <x v="17"/>
      <x/>
      <x v="1"/>
    </i>
    <i r="2">
      <x v="21"/>
      <x/>
      <x v="1"/>
    </i>
    <i r="3">
      <x v="1"/>
      <x/>
    </i>
    <i>
      <x v="2"/>
      <x v="1"/>
      <x v="4"/>
      <x v="1"/>
      <x/>
    </i>
    <i r="2">
      <x v="14"/>
      <x v="1"/>
      <x/>
    </i>
    <i r="1">
      <x v="3"/>
      <x v="7"/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09">
    <format dxfId="1065">
      <pivotArea dataOnly="0" labelOnly="1" outline="0" fieldPosition="0">
        <references count="1">
          <reference field="1" count="0"/>
        </references>
      </pivotArea>
    </format>
    <format dxfId="1064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063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1062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1061">
      <pivotArea outline="0" collapsedLevelsAreSubtotals="1" fieldPosition="0"/>
    </format>
    <format dxfId="1060">
      <pivotArea type="origin" dataOnly="0" labelOnly="1" outline="0" fieldPosition="0"/>
    </format>
    <format dxfId="1059">
      <pivotArea field="8" type="button" dataOnly="0" labelOnly="1" outline="0" axis="axisCol" fieldPosition="0"/>
    </format>
    <format dxfId="1058">
      <pivotArea type="topRight" dataOnly="0" labelOnly="1" outline="0" fieldPosition="0"/>
    </format>
    <format dxfId="1057">
      <pivotArea field="1" type="button" dataOnly="0" labelOnly="1" outline="0" axis="axisRow" fieldPosition="0"/>
    </format>
    <format dxfId="1056">
      <pivotArea field="7" type="button" dataOnly="0" labelOnly="1" outline="0" axis="axisRow" fieldPosition="1"/>
    </format>
    <format dxfId="1055">
      <pivotArea field="3" type="button" dataOnly="0" labelOnly="1" outline="0" axis="axisRow" fieldPosition="3"/>
    </format>
    <format dxfId="1054">
      <pivotArea field="6" type="button" dataOnly="0" labelOnly="1" outline="0" axis="axisRow" fieldPosition="4"/>
    </format>
    <format dxfId="1053">
      <pivotArea dataOnly="0" labelOnly="1" outline="0" fieldPosition="0">
        <references count="1">
          <reference field="8" count="0"/>
        </references>
      </pivotArea>
    </format>
    <format dxfId="1052">
      <pivotArea outline="0" fieldPosition="0">
        <references count="1">
          <reference field="4294967294" count="1">
            <x v="0"/>
          </reference>
        </references>
      </pivotArea>
    </format>
    <format dxfId="1051">
      <pivotArea outline="0" fieldPosition="0">
        <references count="5">
          <reference field="1" count="1" selected="0">
            <x v="0"/>
          </reference>
          <reference field="3" count="1" selected="0">
            <x v="1"/>
          </reference>
          <reference field="6" count="1" selected="0">
            <x v="0"/>
          </reference>
          <reference field="7" count="3" selected="0">
            <x v="0"/>
            <x v="2"/>
            <x v="4"/>
          </reference>
          <reference field="8" count="3" selected="0">
            <x v="12"/>
            <x v="13"/>
            <x v="14"/>
          </reference>
        </references>
      </pivotArea>
    </format>
    <format dxfId="1050">
      <pivotArea dataOnly="0" labelOnly="1" outline="0" fieldPosition="0">
        <references count="1">
          <reference field="1" count="1">
            <x v="0"/>
          </reference>
        </references>
      </pivotArea>
    </format>
    <format dxfId="1049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048">
      <pivotArea dataOnly="0" labelOnly="1" outline="0" fieldPosition="0">
        <references count="3">
          <reference field="1" count="1" selected="0">
            <x v="0"/>
          </reference>
          <reference field="3" count="1">
            <x v="1"/>
          </reference>
          <reference field="7" count="1" selected="0">
            <x v="0"/>
          </reference>
        </references>
      </pivotArea>
    </format>
    <format dxfId="104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1046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2"/>
          </reference>
        </references>
      </pivotArea>
    </format>
    <format dxfId="104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1044">
      <pivotArea outline="0" fieldPosition="0">
        <references count="5">
          <reference field="1" count="1" selected="0">
            <x v="2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2"/>
          </reference>
        </references>
      </pivotArea>
    </format>
    <format dxfId="1043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2"/>
          </reference>
        </references>
      </pivotArea>
    </format>
    <format dxfId="1042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2"/>
          </reference>
        </references>
      </pivotArea>
    </format>
    <format dxfId="1041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8"/>
          </reference>
          <reference field="8" count="1" selected="0">
            <x v="13"/>
          </reference>
        </references>
      </pivotArea>
    </format>
    <format dxfId="1040">
      <pivotArea outline="0" fieldPosition="0">
        <references count="5">
          <reference field="1" count="1" selected="0">
            <x v="1"/>
          </reference>
          <reference field="3" count="0" selected="0"/>
          <reference field="6" count="0" selected="0"/>
          <reference field="7" count="1" selected="0">
            <x v="8"/>
          </reference>
          <reference field="8" count="1" selected="0">
            <x v="14"/>
          </reference>
        </references>
      </pivotArea>
    </format>
    <format dxfId="1039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4"/>
          </reference>
        </references>
      </pivotArea>
    </format>
    <format dxfId="1038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4"/>
          </reference>
        </references>
      </pivotArea>
    </format>
    <format dxfId="1037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7"/>
          </reference>
        </references>
      </pivotArea>
    </format>
    <format dxfId="1036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8"/>
          </reference>
        </references>
      </pivotArea>
    </format>
    <format dxfId="1035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21"/>
          </reference>
        </references>
      </pivotArea>
    </format>
    <format dxfId="1034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22"/>
          </reference>
        </references>
      </pivotArea>
    </format>
    <format dxfId="1033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2"/>
          </reference>
        </references>
      </pivotArea>
    </format>
    <format dxfId="1032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2"/>
          </reference>
        </references>
      </pivotArea>
    </format>
    <format dxfId="1031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4"/>
          </reference>
        </references>
      </pivotArea>
    </format>
    <format dxfId="1030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2" selected="0">
            <x v="21"/>
            <x v="22"/>
          </reference>
        </references>
      </pivotArea>
    </format>
    <format dxfId="1029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22"/>
          </reference>
        </references>
      </pivotArea>
    </format>
    <format dxfId="1028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22"/>
          </reference>
        </references>
      </pivotArea>
    </format>
    <format dxfId="1027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21"/>
          </reference>
        </references>
      </pivotArea>
    </format>
    <format dxfId="1026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17"/>
          </reference>
        </references>
      </pivotArea>
    </format>
    <format dxfId="1025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21"/>
          </reference>
        </references>
      </pivotArea>
    </format>
    <format dxfId="1024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4"/>
          </reference>
        </references>
      </pivotArea>
    </format>
    <format dxfId="1023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4"/>
          </reference>
        </references>
      </pivotArea>
    </format>
    <format dxfId="1022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8"/>
          </reference>
          <reference field="8" count="1" selected="0">
            <x v="13"/>
          </reference>
        </references>
      </pivotArea>
    </format>
    <format dxfId="1021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8"/>
          </reference>
        </references>
      </pivotArea>
    </format>
    <format dxfId="1020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8"/>
          </reference>
          <reference field="8" count="1" selected="0">
            <x v="14"/>
          </reference>
        </references>
      </pivotArea>
    </format>
    <format dxfId="1019">
      <pivotArea outline="0" fieldPosition="0">
        <references count="5">
          <reference field="1" count="1" selected="0">
            <x v="1"/>
          </reference>
          <reference field="3" count="0" selected="0"/>
          <reference field="6" count="0" selected="0"/>
          <reference field="7" count="2" selected="0">
            <x v="7"/>
            <x v="8"/>
          </reference>
          <reference field="8" count="1" selected="0">
            <x v="23"/>
          </reference>
        </references>
      </pivotArea>
    </format>
    <format dxfId="1018">
      <pivotArea outline="0" fieldPosition="0">
        <references count="2">
          <reference field="1" count="1" selected="0">
            <x v="2"/>
          </reference>
          <reference field="8" count="1" selected="0">
            <x v="23"/>
          </reference>
        </references>
      </pivotArea>
    </format>
    <format dxfId="1017">
      <pivotArea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 selected="0">
            <x v="0"/>
          </reference>
          <reference field="7" count="3" selected="0">
            <x v="0"/>
            <x v="2"/>
            <x v="4"/>
          </reference>
        </references>
      </pivotArea>
    </format>
    <format dxfId="1016">
      <pivotArea dataOnly="0" labelOnly="1" outline="0" fieldPosition="0">
        <references count="3">
          <reference field="1" count="1" selected="0">
            <x v="0"/>
          </reference>
          <reference field="3" count="1">
            <x v="1"/>
          </reference>
          <reference field="7" count="1" selected="0">
            <x v="0"/>
          </reference>
        </references>
      </pivotArea>
    </format>
    <format dxfId="1015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101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2"/>
          </reference>
        </references>
      </pivotArea>
    </format>
    <format dxfId="1013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1012">
      <pivotArea outline="0" fieldPosition="0">
        <references count="5">
          <reference field="1" count="1" selected="0">
            <x v="2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2"/>
          </reference>
        </references>
      </pivotArea>
    </format>
    <format dxfId="1011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2"/>
          </reference>
        </references>
      </pivotArea>
    </format>
    <format dxfId="1010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2"/>
          </reference>
        </references>
      </pivotArea>
    </format>
    <format dxfId="1009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8"/>
          </reference>
          <reference field="8" count="1" selected="0">
            <x v="13"/>
          </reference>
        </references>
      </pivotArea>
    </format>
    <format dxfId="1008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4"/>
          </reference>
        </references>
      </pivotArea>
    </format>
    <format dxfId="1007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4"/>
          </reference>
        </references>
      </pivotArea>
    </format>
    <format dxfId="1006">
      <pivotArea outline="0" fieldPosition="0">
        <references count="5">
          <reference field="1" count="1" selected="0">
            <x v="1"/>
          </reference>
          <reference field="3" count="1" selected="0">
            <x v="0"/>
          </reference>
          <reference field="6" count="1" selected="0">
            <x v="1"/>
          </reference>
          <reference field="7" count="1" selected="0">
            <x v="8"/>
          </reference>
          <reference field="8" count="1" selected="0">
            <x v="14"/>
          </reference>
        </references>
      </pivotArea>
    </format>
    <format dxfId="1005">
      <pivotArea outline="0" fieldPosition="0">
        <references count="5">
          <reference field="1" count="1" selected="0">
            <x v="1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5"/>
          </reference>
          <reference field="8" count="1" selected="0">
            <x v="18"/>
          </reference>
        </references>
      </pivotArea>
    </format>
    <format dxfId="1004">
      <pivotArea outline="0" fieldPosition="0">
        <references count="5">
          <reference field="1" count="1" selected="0">
            <x v="2"/>
          </reference>
          <reference field="3" count="1" selected="0">
            <x v="1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2"/>
          </reference>
        </references>
      </pivotArea>
    </format>
    <format dxfId="1003">
      <pivotArea dataOnly="0" labelOnly="1" grandCol="1" outline="0" fieldPosition="0"/>
    </format>
    <format dxfId="1002">
      <pivotArea dataOnly="0" labelOnly="1" grandCol="1" outline="0" fieldPosition="0"/>
    </format>
    <format dxfId="1001">
      <pivotArea outline="0" collapsedLevelsAreSubtotals="1" fieldPosition="0"/>
    </format>
    <format dxfId="1000">
      <pivotArea dataOnly="0" labelOnly="1" outline="0" fieldPosition="0">
        <references count="1">
          <reference field="1" count="0"/>
        </references>
      </pivotArea>
    </format>
    <format dxfId="999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998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997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996">
      <pivotArea dataOnly="0" labelOnly="1" outline="0" fieldPosition="0">
        <references count="3">
          <reference field="1" count="1" selected="0">
            <x v="0"/>
          </reference>
          <reference field="2" count="5">
            <x v="0"/>
            <x v="1"/>
            <x v="8"/>
            <x v="11"/>
            <x v="19"/>
          </reference>
          <reference field="7" count="1" selected="0">
            <x v="0"/>
          </reference>
        </references>
      </pivotArea>
    </format>
    <format dxfId="995">
      <pivotArea dataOnly="0" labelOnly="1" outline="0" fieldPosition="0">
        <references count="3">
          <reference field="1" count="1" selected="0">
            <x v="0"/>
          </reference>
          <reference field="2" count="3">
            <x v="3"/>
            <x v="5"/>
            <x v="20"/>
          </reference>
          <reference field="7" count="1" selected="0">
            <x v="2"/>
          </reference>
        </references>
      </pivotArea>
    </format>
    <format dxfId="994">
      <pivotArea dataOnly="0" labelOnly="1" outline="0" fieldPosition="0">
        <references count="3">
          <reference field="1" count="1" selected="0">
            <x v="0"/>
          </reference>
          <reference field="2" count="6">
            <x v="2"/>
            <x v="6"/>
            <x v="9"/>
            <x v="10"/>
            <x v="12"/>
            <x v="18"/>
          </reference>
          <reference field="7" count="1" selected="0">
            <x v="4"/>
          </reference>
        </references>
      </pivotArea>
    </format>
    <format dxfId="993">
      <pivotArea dataOnly="0" labelOnly="1" outline="0" fieldPosition="0">
        <references count="3">
          <reference field="1" count="1" selected="0">
            <x v="1"/>
          </reference>
          <reference field="2" count="1">
            <x v="13"/>
          </reference>
          <reference field="7" count="1" selected="0">
            <x v="5"/>
          </reference>
        </references>
      </pivotArea>
    </format>
    <format dxfId="992">
      <pivotArea dataOnly="0" labelOnly="1" outline="0" fieldPosition="0">
        <references count="3">
          <reference field="1" count="1" selected="0">
            <x v="1"/>
          </reference>
          <reference field="2" count="1">
            <x v="15"/>
          </reference>
          <reference field="7" count="1" selected="0">
            <x v="6"/>
          </reference>
        </references>
      </pivotArea>
    </format>
    <format dxfId="991">
      <pivotArea dataOnly="0" labelOnly="1" outline="0" fieldPosition="0">
        <references count="3">
          <reference field="1" count="1" selected="0">
            <x v="1"/>
          </reference>
          <reference field="2" count="1">
            <x v="16"/>
          </reference>
          <reference field="7" count="1" selected="0">
            <x v="7"/>
          </reference>
        </references>
      </pivotArea>
    </format>
    <format dxfId="990">
      <pivotArea dataOnly="0" labelOnly="1" outline="0" fieldPosition="0">
        <references count="3">
          <reference field="1" count="1" selected="0">
            <x v="1"/>
          </reference>
          <reference field="2" count="2">
            <x v="17"/>
            <x v="21"/>
          </reference>
          <reference field="7" count="1" selected="0">
            <x v="8"/>
          </reference>
        </references>
      </pivotArea>
    </format>
    <format dxfId="989">
      <pivotArea dataOnly="0" labelOnly="1" outline="0" fieldPosition="0">
        <references count="3">
          <reference field="1" count="1" selected="0">
            <x v="2"/>
          </reference>
          <reference field="2" count="2">
            <x v="4"/>
            <x v="14"/>
          </reference>
          <reference field="7" count="1" selected="0">
            <x v="1"/>
          </reference>
        </references>
      </pivotArea>
    </format>
    <format dxfId="988">
      <pivotArea dataOnly="0" labelOnly="1" outline="0" fieldPosition="0">
        <references count="3">
          <reference field="1" count="1" selected="0">
            <x v="2"/>
          </reference>
          <reference field="2" count="1">
            <x v="7"/>
          </reference>
          <reference field="7" count="1" selected="0">
            <x v="3"/>
          </reference>
        </references>
      </pivotArea>
    </format>
    <format dxfId="98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>
            <x v="1"/>
          </reference>
          <reference field="7" count="1" selected="0">
            <x v="0"/>
          </reference>
        </references>
      </pivotArea>
    </format>
    <format dxfId="986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3"/>
          </reference>
          <reference field="3" count="0"/>
          <reference field="7" count="1" selected="0">
            <x v="5"/>
          </reference>
        </references>
      </pivotArea>
    </format>
    <format dxfId="985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0"/>
          <reference field="7" count="1" selected="0">
            <x v="6"/>
          </reference>
        </references>
      </pivotArea>
    </format>
    <format dxfId="984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7"/>
          </reference>
          <reference field="3" count="0"/>
          <reference field="7" count="1" selected="0">
            <x v="8"/>
          </reference>
        </references>
      </pivotArea>
    </format>
    <format dxfId="983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21"/>
          </reference>
          <reference field="3" count="0"/>
          <reference field="7" count="1" selected="0">
            <x v="8"/>
          </reference>
        </references>
      </pivotArea>
    </format>
    <format dxfId="98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98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98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97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1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97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9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97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2"/>
          </reference>
        </references>
      </pivotArea>
    </format>
    <format dxfId="97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5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2"/>
          </reference>
        </references>
      </pivotArea>
    </format>
    <format dxfId="97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2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2"/>
          </reference>
        </references>
      </pivotArea>
    </format>
    <format dxfId="97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97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6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97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9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97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97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2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96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8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96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3"/>
          </reference>
          <reference field="3" count="1" selected="0">
            <x v="0"/>
          </reference>
          <reference field="6" count="1">
            <x v="1"/>
          </reference>
          <reference field="7" count="1" selected="0">
            <x v="5"/>
          </reference>
        </references>
      </pivotArea>
    </format>
    <format dxfId="96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3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5"/>
          </reference>
        </references>
      </pivotArea>
    </format>
    <format dxfId="96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0"/>
          </reference>
          <reference field="6" count="1">
            <x v="1"/>
          </reference>
          <reference field="7" count="1" selected="0">
            <x v="6"/>
          </reference>
        </references>
      </pivotArea>
    </format>
    <format dxfId="96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6"/>
          </reference>
        </references>
      </pivotArea>
    </format>
    <format dxfId="96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6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7"/>
          </reference>
        </references>
      </pivotArea>
    </format>
    <format dxfId="96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7"/>
          </reference>
          <reference field="3" count="1" selected="0">
            <x v="0"/>
          </reference>
          <reference field="6" count="1">
            <x v="1"/>
          </reference>
          <reference field="7" count="1" selected="0">
            <x v="8"/>
          </reference>
        </references>
      </pivotArea>
    </format>
    <format dxfId="96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7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8"/>
          </reference>
        </references>
      </pivotArea>
    </format>
    <format dxfId="96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21"/>
          </reference>
          <reference field="3" count="1" selected="0">
            <x v="0"/>
          </reference>
          <reference field="6" count="1">
            <x v="1"/>
          </reference>
          <reference field="7" count="1" selected="0">
            <x v="8"/>
          </reference>
        </references>
      </pivotArea>
    </format>
    <format dxfId="96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21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8"/>
          </reference>
        </references>
      </pivotArea>
    </format>
    <format dxfId="959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4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1"/>
          </reference>
        </references>
      </pivotArea>
    </format>
    <format dxfId="958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14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1"/>
          </reference>
        </references>
      </pivotArea>
    </format>
    <format dxfId="957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7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3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1B9D4D-B6C7-45B9-AB1E-6FDFB4BA5188}" name="TablaDinámica4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A5:V32" firstHeaderRow="1" firstDataRow="2" firstDataCol="5"/>
  <pivotFields count="10">
    <pivotField axis="axisCol" compact="0" outline="0" showAll="0">
      <items count="17"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21"/>
        <item x="0"/>
      </items>
    </pivotField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5">
    <field x="1"/>
    <field x="7"/>
    <field x="2"/>
    <field x="3"/>
    <field x="6"/>
  </rowFields>
  <rowItems count="26">
    <i>
      <x/>
      <x/>
      <x/>
      <x v="1"/>
      <x/>
    </i>
    <i r="2">
      <x v="1"/>
      <x v="1"/>
      <x/>
    </i>
    <i r="2">
      <x v="8"/>
      <x v="1"/>
      <x/>
    </i>
    <i r="2">
      <x v="11"/>
      <x v="1"/>
      <x/>
    </i>
    <i r="2">
      <x v="19"/>
      <x v="1"/>
      <x/>
    </i>
    <i r="1">
      <x v="2"/>
      <x v="3"/>
      <x v="1"/>
      <x/>
    </i>
    <i r="2">
      <x v="5"/>
      <x v="1"/>
      <x/>
    </i>
    <i r="2">
      <x v="20"/>
      <x v="1"/>
      <x/>
    </i>
    <i r="1">
      <x v="4"/>
      <x v="2"/>
      <x v="1"/>
      <x/>
    </i>
    <i r="2">
      <x v="6"/>
      <x v="1"/>
      <x/>
    </i>
    <i r="2">
      <x v="9"/>
      <x v="1"/>
      <x/>
    </i>
    <i r="2">
      <x v="10"/>
      <x v="1"/>
      <x/>
    </i>
    <i r="2">
      <x v="12"/>
      <x v="1"/>
      <x/>
    </i>
    <i r="2">
      <x v="18"/>
      <x v="1"/>
      <x/>
    </i>
    <i>
      <x v="1"/>
      <x v="5"/>
      <x v="13"/>
      <x/>
      <x v="1"/>
    </i>
    <i r="3">
      <x v="1"/>
      <x/>
    </i>
    <i r="1">
      <x v="6"/>
      <x v="15"/>
      <x/>
      <x v="1"/>
    </i>
    <i r="3">
      <x v="1"/>
      <x/>
    </i>
    <i r="1">
      <x v="7"/>
      <x v="16"/>
      <x v="1"/>
      <x/>
    </i>
    <i r="1">
      <x v="8"/>
      <x v="17"/>
      <x/>
      <x v="1"/>
    </i>
    <i r="3">
      <x v="1"/>
      <x/>
    </i>
    <i r="2">
      <x v="21"/>
      <x/>
      <x v="1"/>
    </i>
    <i r="3">
      <x v="1"/>
      <x/>
    </i>
    <i>
      <x v="2"/>
      <x v="1"/>
      <x v="4"/>
      <x v="1"/>
      <x/>
    </i>
    <i r="2">
      <x v="14"/>
      <x v="1"/>
      <x/>
    </i>
    <i r="1">
      <x v="3"/>
      <x v="7"/>
      <x v="1"/>
      <x/>
    </i>
  </rowItems>
  <colFields count="1">
    <field x="0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uma de CONSUMO" fld="5" baseField="0" baseItem="0" numFmtId="41"/>
  </dataFields>
  <formats count="72">
    <format dxfId="930">
      <pivotArea dataOnly="0" labelOnly="1" outline="0" fieldPosition="0">
        <references count="1">
          <reference field="1" count="0"/>
        </references>
      </pivotArea>
    </format>
    <format dxfId="929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928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927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926">
      <pivotArea outline="0" collapsedLevelsAreSubtotals="1" fieldPosition="0"/>
    </format>
    <format dxfId="925">
      <pivotArea type="origin" dataOnly="0" labelOnly="1" outline="0" fieldPosition="0"/>
    </format>
    <format dxfId="924">
      <pivotArea field="8" type="button" dataOnly="0" labelOnly="1" outline="0"/>
    </format>
    <format dxfId="923">
      <pivotArea type="topRight" dataOnly="0" labelOnly="1" outline="0" fieldPosition="0"/>
    </format>
    <format dxfId="922">
      <pivotArea field="1" type="button" dataOnly="0" labelOnly="1" outline="0" axis="axisRow" fieldPosition="0"/>
    </format>
    <format dxfId="921">
      <pivotArea field="7" type="button" dataOnly="0" labelOnly="1" outline="0" axis="axisRow" fieldPosition="1"/>
    </format>
    <format dxfId="920">
      <pivotArea field="3" type="button" dataOnly="0" labelOnly="1" outline="0" axis="axisRow" fieldPosition="3"/>
    </format>
    <format dxfId="919">
      <pivotArea field="6" type="button" dataOnly="0" labelOnly="1" outline="0" axis="axisRow" fieldPosition="4"/>
    </format>
    <format dxfId="918">
      <pivotArea outline="0" fieldPosition="0">
        <references count="1">
          <reference field="4294967294" count="1">
            <x v="0"/>
          </reference>
        </references>
      </pivotArea>
    </format>
    <format dxfId="917">
      <pivotArea dataOnly="0" labelOnly="1" outline="0" fieldPosition="0">
        <references count="1">
          <reference field="1" count="1">
            <x v="0"/>
          </reference>
        </references>
      </pivotArea>
    </format>
    <format dxfId="916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915">
      <pivotArea dataOnly="0" labelOnly="1" outline="0" fieldPosition="0">
        <references count="3">
          <reference field="1" count="1" selected="0">
            <x v="0"/>
          </reference>
          <reference field="3" count="1">
            <x v="1"/>
          </reference>
          <reference field="7" count="1" selected="0">
            <x v="0"/>
          </reference>
        </references>
      </pivotArea>
    </format>
    <format dxfId="914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913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2"/>
          </reference>
        </references>
      </pivotArea>
    </format>
    <format dxfId="912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911">
      <pivotArea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 selected="0">
            <x v="0"/>
          </reference>
          <reference field="7" count="3" selected="0">
            <x v="0"/>
            <x v="2"/>
            <x v="4"/>
          </reference>
        </references>
      </pivotArea>
    </format>
    <format dxfId="910">
      <pivotArea dataOnly="0" labelOnly="1" outline="0" fieldPosition="0">
        <references count="3">
          <reference field="1" count="1" selected="0">
            <x v="0"/>
          </reference>
          <reference field="3" count="1">
            <x v="1"/>
          </reference>
          <reference field="7" count="1" selected="0">
            <x v="0"/>
          </reference>
        </references>
      </pivotArea>
    </format>
    <format dxfId="909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908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2"/>
          </reference>
        </references>
      </pivotArea>
    </format>
    <format dxfId="907">
      <pivotArea dataOnly="0" labelOnly="1" outline="0" fieldPosition="0">
        <references count="4">
          <reference field="1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906">
      <pivotArea outline="0" collapsedLevelsAreSubtotals="1" fieldPosition="0"/>
    </format>
    <format dxfId="905">
      <pivotArea dataOnly="0" labelOnly="1" outline="0" fieldPosition="0">
        <references count="1">
          <reference field="1" count="0"/>
        </references>
      </pivotArea>
    </format>
    <format dxfId="904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903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902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901">
      <pivotArea dataOnly="0" labelOnly="1" outline="0" fieldPosition="0">
        <references count="3">
          <reference field="1" count="1" selected="0">
            <x v="0"/>
          </reference>
          <reference field="2" count="5">
            <x v="0"/>
            <x v="1"/>
            <x v="8"/>
            <x v="11"/>
            <x v="19"/>
          </reference>
          <reference field="7" count="1" selected="0">
            <x v="0"/>
          </reference>
        </references>
      </pivotArea>
    </format>
    <format dxfId="900">
      <pivotArea dataOnly="0" labelOnly="1" outline="0" fieldPosition="0">
        <references count="3">
          <reference field="1" count="1" selected="0">
            <x v="0"/>
          </reference>
          <reference field="2" count="3">
            <x v="3"/>
            <x v="5"/>
            <x v="20"/>
          </reference>
          <reference field="7" count="1" selected="0">
            <x v="2"/>
          </reference>
        </references>
      </pivotArea>
    </format>
    <format dxfId="899">
      <pivotArea dataOnly="0" labelOnly="1" outline="0" fieldPosition="0">
        <references count="3">
          <reference field="1" count="1" selected="0">
            <x v="0"/>
          </reference>
          <reference field="2" count="6">
            <x v="2"/>
            <x v="6"/>
            <x v="9"/>
            <x v="10"/>
            <x v="12"/>
            <x v="18"/>
          </reference>
          <reference field="7" count="1" selected="0">
            <x v="4"/>
          </reference>
        </references>
      </pivotArea>
    </format>
    <format dxfId="898">
      <pivotArea dataOnly="0" labelOnly="1" outline="0" fieldPosition="0">
        <references count="3">
          <reference field="1" count="1" selected="0">
            <x v="1"/>
          </reference>
          <reference field="2" count="1">
            <x v="13"/>
          </reference>
          <reference field="7" count="1" selected="0">
            <x v="5"/>
          </reference>
        </references>
      </pivotArea>
    </format>
    <format dxfId="897">
      <pivotArea dataOnly="0" labelOnly="1" outline="0" fieldPosition="0">
        <references count="3">
          <reference field="1" count="1" selected="0">
            <x v="1"/>
          </reference>
          <reference field="2" count="1">
            <x v="15"/>
          </reference>
          <reference field="7" count="1" selected="0">
            <x v="6"/>
          </reference>
        </references>
      </pivotArea>
    </format>
    <format dxfId="896">
      <pivotArea dataOnly="0" labelOnly="1" outline="0" fieldPosition="0">
        <references count="3">
          <reference field="1" count="1" selected="0">
            <x v="1"/>
          </reference>
          <reference field="2" count="1">
            <x v="16"/>
          </reference>
          <reference field="7" count="1" selected="0">
            <x v="7"/>
          </reference>
        </references>
      </pivotArea>
    </format>
    <format dxfId="895">
      <pivotArea dataOnly="0" labelOnly="1" outline="0" fieldPosition="0">
        <references count="3">
          <reference field="1" count="1" selected="0">
            <x v="1"/>
          </reference>
          <reference field="2" count="2">
            <x v="17"/>
            <x v="21"/>
          </reference>
          <reference field="7" count="1" selected="0">
            <x v="8"/>
          </reference>
        </references>
      </pivotArea>
    </format>
    <format dxfId="894">
      <pivotArea dataOnly="0" labelOnly="1" outline="0" fieldPosition="0">
        <references count="3">
          <reference field="1" count="1" selected="0">
            <x v="2"/>
          </reference>
          <reference field="2" count="2">
            <x v="4"/>
            <x v="14"/>
          </reference>
          <reference field="7" count="1" selected="0">
            <x v="1"/>
          </reference>
        </references>
      </pivotArea>
    </format>
    <format dxfId="893">
      <pivotArea dataOnly="0" labelOnly="1" outline="0" fieldPosition="0">
        <references count="3">
          <reference field="1" count="1" selected="0">
            <x v="2"/>
          </reference>
          <reference field="2" count="1">
            <x v="7"/>
          </reference>
          <reference field="7" count="1" selected="0">
            <x v="3"/>
          </reference>
        </references>
      </pivotArea>
    </format>
    <format dxfId="89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>
            <x v="1"/>
          </reference>
          <reference field="7" count="1" selected="0">
            <x v="0"/>
          </reference>
        </references>
      </pivotArea>
    </format>
    <format dxfId="891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3"/>
          </reference>
          <reference field="3" count="0"/>
          <reference field="7" count="1" selected="0">
            <x v="5"/>
          </reference>
        </references>
      </pivotArea>
    </format>
    <format dxfId="890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0"/>
          <reference field="7" count="1" selected="0">
            <x v="6"/>
          </reference>
        </references>
      </pivotArea>
    </format>
    <format dxfId="889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7"/>
          </reference>
          <reference field="3" count="0"/>
          <reference field="7" count="1" selected="0">
            <x v="8"/>
          </reference>
        </references>
      </pivotArea>
    </format>
    <format dxfId="888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21"/>
          </reference>
          <reference field="3" count="0"/>
          <reference field="7" count="1" selected="0">
            <x v="8"/>
          </reference>
        </references>
      </pivotArea>
    </format>
    <format dxfId="88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88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88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88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1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88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9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0"/>
          </reference>
        </references>
      </pivotArea>
    </format>
    <format dxfId="88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2"/>
          </reference>
        </references>
      </pivotArea>
    </format>
    <format dxfId="88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5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2"/>
          </reference>
        </references>
      </pivotArea>
    </format>
    <format dxfId="88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2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2"/>
          </reference>
        </references>
      </pivotArea>
    </format>
    <format dxfId="87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87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6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87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9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87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0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87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2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87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8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4"/>
          </reference>
        </references>
      </pivotArea>
    </format>
    <format dxfId="87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3"/>
          </reference>
          <reference field="3" count="1" selected="0">
            <x v="0"/>
          </reference>
          <reference field="6" count="1">
            <x v="1"/>
          </reference>
          <reference field="7" count="1" selected="0">
            <x v="5"/>
          </reference>
        </references>
      </pivotArea>
    </format>
    <format dxfId="87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3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5"/>
          </reference>
        </references>
      </pivotArea>
    </format>
    <format dxfId="87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0"/>
          </reference>
          <reference field="6" count="1">
            <x v="1"/>
          </reference>
          <reference field="7" count="1" selected="0">
            <x v="6"/>
          </reference>
        </references>
      </pivotArea>
    </format>
    <format dxfId="870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6"/>
          </reference>
        </references>
      </pivotArea>
    </format>
    <format dxfId="86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6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7"/>
          </reference>
        </references>
      </pivotArea>
    </format>
    <format dxfId="86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7"/>
          </reference>
          <reference field="3" count="1" selected="0">
            <x v="0"/>
          </reference>
          <reference field="6" count="1">
            <x v="1"/>
          </reference>
          <reference field="7" count="1" selected="0">
            <x v="8"/>
          </reference>
        </references>
      </pivotArea>
    </format>
    <format dxfId="86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7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8"/>
          </reference>
        </references>
      </pivotArea>
    </format>
    <format dxfId="86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21"/>
          </reference>
          <reference field="3" count="1" selected="0">
            <x v="0"/>
          </reference>
          <reference field="6" count="1">
            <x v="1"/>
          </reference>
          <reference field="7" count="1" selected="0">
            <x v="8"/>
          </reference>
        </references>
      </pivotArea>
    </format>
    <format dxfId="86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21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8"/>
          </reference>
        </references>
      </pivotArea>
    </format>
    <format dxfId="864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4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1"/>
          </reference>
        </references>
      </pivotArea>
    </format>
    <format dxfId="863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14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1"/>
          </reference>
        </references>
      </pivotArea>
    </format>
    <format dxfId="862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7"/>
          </reference>
          <reference field="3" count="1" selected="0">
            <x v="1"/>
          </reference>
          <reference field="6" count="1">
            <x v="0"/>
          </reference>
          <reference field="7" count="1" selected="0">
            <x v="3"/>
          </reference>
        </references>
      </pivotArea>
    </format>
    <format dxfId="861">
      <pivotArea dataOnly="0" labelOnly="1" grandCol="1" outline="0" fieldPosition="0"/>
    </format>
    <format dxfId="860">
      <pivotArea dataOnly="0" labelOnly="1" grandCol="1" outline="0" fieldPosition="0"/>
    </format>
    <format dxfId="859">
      <pivotArea outline="0" collapsedLevelsAreSubtotals="1" fieldPosition="0"/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34F54F-DA41-4750-9196-9265CDF0CE33}" name="TablaDinámica17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D40:V43" firstHeaderRow="1" firstDataRow="2" firstDataCol="2"/>
  <pivotFields count="10">
    <pivotField axis="axisCol" compact="0" outline="0" showAll="0">
      <items count="17"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2">
    <field x="3"/>
    <field x="6"/>
  </rowFields>
  <rowItems count="2">
    <i>
      <x/>
      <x v="1"/>
    </i>
    <i>
      <x v="1"/>
      <x/>
    </i>
  </rowItems>
  <colFields count="1">
    <field x="0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uma de CONSUMO" fld="5" baseField="0" baseItem="0" numFmtId="41"/>
  </dataFields>
  <formats count="13">
    <format dxfId="943">
      <pivotArea outline="0" collapsedLevelsAreSubtotals="1" fieldPosition="0"/>
    </format>
    <format dxfId="942">
      <pivotArea type="origin" dataOnly="0" labelOnly="1" outline="0" fieldPosition="0"/>
    </format>
    <format dxfId="941">
      <pivotArea field="8" type="button" dataOnly="0" labelOnly="1" outline="0"/>
    </format>
    <format dxfId="940">
      <pivotArea type="topRight" dataOnly="0" labelOnly="1" outline="0" fieldPosition="0"/>
    </format>
    <format dxfId="939">
      <pivotArea field="1" type="button" dataOnly="0" labelOnly="1" outline="0"/>
    </format>
    <format dxfId="938">
      <pivotArea field="7" type="button" dataOnly="0" labelOnly="1" outline="0"/>
    </format>
    <format dxfId="937">
      <pivotArea field="3" type="button" dataOnly="0" labelOnly="1" outline="0" axis="axisRow" fieldPosition="0"/>
    </format>
    <format dxfId="936">
      <pivotArea field="6" type="button" dataOnly="0" labelOnly="1" outline="0" axis="axisRow" fieldPosition="1"/>
    </format>
    <format dxfId="935">
      <pivotArea outline="0" fieldPosition="0">
        <references count="1">
          <reference field="4294967294" count="1">
            <x v="0"/>
          </reference>
        </references>
      </pivotArea>
    </format>
    <format dxfId="934">
      <pivotArea outline="0" collapsedLevelsAreSubtotals="1" fieldPosition="0"/>
    </format>
    <format dxfId="933">
      <pivotArea dataOnly="0" labelOnly="1" grandCol="1" outline="0" fieldPosition="0"/>
    </format>
    <format dxfId="932">
      <pivotArea dataOnly="0" labelOnly="1" grandCol="1" outline="0" fieldPosition="0"/>
    </format>
    <format dxfId="931">
      <pivotArea outline="0" collapsedLevelsAreSubtotals="1" fieldPosition="0"/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7095C6-E3F5-484B-87D0-989875ED8AC7}" name="TablaDinámica4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A5:R15" firstHeaderRow="1" firstDataRow="2" firstDataCol="5"/>
  <pivotFields count="10">
    <pivotField compact="0" outline="0" showAll="0">
      <items count="17">
        <item h="1" x="15"/>
        <item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21"/>
        <item x="0"/>
      </items>
    </pivotField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5">
    <field x="1"/>
    <field x="7"/>
    <field x="2"/>
    <field x="3"/>
    <field x="6"/>
  </rowFields>
  <rowItems count="9">
    <i>
      <x v="1"/>
      <x v="5"/>
      <x v="13"/>
      <x/>
      <x v="1"/>
    </i>
    <i r="3">
      <x v="1"/>
      <x/>
    </i>
    <i r="1">
      <x v="6"/>
      <x v="15"/>
      <x/>
      <x v="1"/>
    </i>
    <i r="3">
      <x v="1"/>
      <x/>
    </i>
    <i r="1">
      <x v="7"/>
      <x v="16"/>
      <x v="1"/>
      <x/>
    </i>
    <i r="1">
      <x v="8"/>
      <x v="17"/>
      <x/>
      <x v="1"/>
    </i>
    <i r="3">
      <x v="1"/>
      <x/>
    </i>
    <i r="2">
      <x v="21"/>
      <x/>
      <x v="1"/>
    </i>
    <i r="3"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4">
    <format dxfId="1660">
      <pivotArea dataOnly="0" labelOnly="1" outline="0" fieldPosition="0">
        <references count="1">
          <reference field="1" count="0"/>
        </references>
      </pivotArea>
    </format>
    <format dxfId="1659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658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1657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1656">
      <pivotArea outline="0" collapsedLevelsAreSubtotals="1" fieldPosition="0"/>
    </format>
    <format dxfId="1655">
      <pivotArea type="origin" dataOnly="0" labelOnly="1" outline="0" fieldPosition="0"/>
    </format>
    <format dxfId="1654">
      <pivotArea field="8" type="button" dataOnly="0" labelOnly="1" outline="0" axis="axisCol" fieldPosition="0"/>
    </format>
    <format dxfId="1653">
      <pivotArea type="topRight" dataOnly="0" labelOnly="1" outline="0" fieldPosition="0"/>
    </format>
    <format dxfId="1652">
      <pivotArea field="1" type="button" dataOnly="0" labelOnly="1" outline="0" axis="axisRow" fieldPosition="0"/>
    </format>
    <format dxfId="1651">
      <pivotArea field="7" type="button" dataOnly="0" labelOnly="1" outline="0" axis="axisRow" fieldPosition="1"/>
    </format>
    <format dxfId="1650">
      <pivotArea field="3" type="button" dataOnly="0" labelOnly="1" outline="0" axis="axisRow" fieldPosition="3"/>
    </format>
    <format dxfId="1649">
      <pivotArea field="6" type="button" dataOnly="0" labelOnly="1" outline="0" axis="axisRow" fieldPosition="4"/>
    </format>
    <format dxfId="1648">
      <pivotArea dataOnly="0" labelOnly="1" outline="0" fieldPosition="0">
        <references count="1">
          <reference field="8" count="0"/>
        </references>
      </pivotArea>
    </format>
    <format dxfId="1647">
      <pivotArea outline="0" fieldPosition="0">
        <references count="1">
          <reference field="4294967294" count="1">
            <x v="0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AD7C40-106F-4A50-B8AF-32028E369F29}" name="TablaDinámica4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A5:R15" firstHeaderRow="1" firstDataRow="2" firstDataCol="5"/>
  <pivotFields count="10">
    <pivotField compact="0" outline="0" showAll="0">
      <items count="17">
        <item h="1" x="15"/>
        <item h="1" x="14"/>
        <item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21"/>
        <item x="0"/>
      </items>
    </pivotField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5">
    <field x="1"/>
    <field x="7"/>
    <field x="2"/>
    <field x="3"/>
    <field x="6"/>
  </rowFields>
  <rowItems count="9">
    <i>
      <x v="1"/>
      <x v="5"/>
      <x v="13"/>
      <x/>
      <x v="1"/>
    </i>
    <i r="3">
      <x v="1"/>
      <x/>
    </i>
    <i r="1">
      <x v="6"/>
      <x v="15"/>
      <x/>
      <x v="1"/>
    </i>
    <i r="3">
      <x v="1"/>
      <x/>
    </i>
    <i r="1">
      <x v="7"/>
      <x v="16"/>
      <x v="1"/>
      <x/>
    </i>
    <i r="1">
      <x v="8"/>
      <x v="17"/>
      <x/>
      <x v="1"/>
    </i>
    <i r="3">
      <x v="1"/>
      <x/>
    </i>
    <i r="2">
      <x v="21"/>
      <x/>
      <x v="1"/>
    </i>
    <i r="3"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4">
    <format dxfId="1626">
      <pivotArea dataOnly="0" labelOnly="1" outline="0" fieldPosition="0">
        <references count="1">
          <reference field="1" count="0"/>
        </references>
      </pivotArea>
    </format>
    <format dxfId="1625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624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1623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1622">
      <pivotArea outline="0" collapsedLevelsAreSubtotals="1" fieldPosition="0"/>
    </format>
    <format dxfId="1621">
      <pivotArea type="origin" dataOnly="0" labelOnly="1" outline="0" fieldPosition="0"/>
    </format>
    <format dxfId="1620">
      <pivotArea field="8" type="button" dataOnly="0" labelOnly="1" outline="0" axis="axisCol" fieldPosition="0"/>
    </format>
    <format dxfId="1619">
      <pivotArea type="topRight" dataOnly="0" labelOnly="1" outline="0" fieldPosition="0"/>
    </format>
    <format dxfId="1618">
      <pivotArea field="1" type="button" dataOnly="0" labelOnly="1" outline="0" axis="axisRow" fieldPosition="0"/>
    </format>
    <format dxfId="1617">
      <pivotArea field="7" type="button" dataOnly="0" labelOnly="1" outline="0" axis="axisRow" fieldPosition="1"/>
    </format>
    <format dxfId="1616">
      <pivotArea field="3" type="button" dataOnly="0" labelOnly="1" outline="0" axis="axisRow" fieldPosition="3"/>
    </format>
    <format dxfId="1615">
      <pivotArea field="6" type="button" dataOnly="0" labelOnly="1" outline="0" axis="axisRow" fieldPosition="4"/>
    </format>
    <format dxfId="1614">
      <pivotArea dataOnly="0" labelOnly="1" outline="0" fieldPosition="0">
        <references count="1">
          <reference field="8" count="0"/>
        </references>
      </pivotArea>
    </format>
    <format dxfId="1613">
      <pivotArea outline="0" fieldPosition="0">
        <references count="1">
          <reference field="4294967294" count="1">
            <x v="0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050D55-3DFC-4F85-86D2-E26A5DCECE21}" name="TablaDinámica14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D22:R25" firstHeaderRow="1" firstDataRow="2" firstDataCol="2"/>
  <pivotFields count="10">
    <pivotField compact="0" outline="0" showAll="0">
      <items count="17">
        <item h="1" x="15"/>
        <item h="1" x="14"/>
        <item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compact="0" outline="0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2">
    <field x="3"/>
    <field x="6"/>
  </rowFields>
  <rowItems count="2">
    <i>
      <x/>
      <x v="1"/>
    </i>
    <i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0">
    <format dxfId="1636">
      <pivotArea outline="0" collapsedLevelsAreSubtotals="1" fieldPosition="0"/>
    </format>
    <format dxfId="1635">
      <pivotArea type="origin" dataOnly="0" labelOnly="1" outline="0" fieldPosition="0"/>
    </format>
    <format dxfId="1634">
      <pivotArea field="8" type="button" dataOnly="0" labelOnly="1" outline="0" axis="axisCol" fieldPosition="0"/>
    </format>
    <format dxfId="1633">
      <pivotArea type="topRight" dataOnly="0" labelOnly="1" outline="0" fieldPosition="0"/>
    </format>
    <format dxfId="1632">
      <pivotArea field="1" type="button" dataOnly="0" labelOnly="1" outline="0"/>
    </format>
    <format dxfId="1631">
      <pivotArea field="7" type="button" dataOnly="0" labelOnly="1" outline="0"/>
    </format>
    <format dxfId="1630">
      <pivotArea field="3" type="button" dataOnly="0" labelOnly="1" outline="0" axis="axisRow" fieldPosition="0"/>
    </format>
    <format dxfId="1629">
      <pivotArea field="6" type="button" dataOnly="0" labelOnly="1" outline="0" axis="axisRow" fieldPosition="1"/>
    </format>
    <format dxfId="1628">
      <pivotArea dataOnly="0" labelOnly="1" outline="0" fieldPosition="0">
        <references count="1">
          <reference field="8" count="0"/>
        </references>
      </pivotArea>
    </format>
    <format dxfId="1627">
      <pivotArea outline="0" fieldPosition="0">
        <references count="1">
          <reference field="4294967294" count="1">
            <x v="0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FC75D7-9DC6-4CFC-B831-C01436C4372F}" name="TablaDinámica4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A5:R15" firstHeaderRow="1" firstDataRow="2" firstDataCol="5"/>
  <pivotFields count="10">
    <pivotField compact="0" outline="0" showAll="0">
      <items count="17">
        <item h="1" x="15"/>
        <item h="1" x="14"/>
        <item h="1" x="13"/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21"/>
        <item x="0"/>
      </items>
    </pivotField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5">
    <field x="1"/>
    <field x="7"/>
    <field x="2"/>
    <field x="3"/>
    <field x="6"/>
  </rowFields>
  <rowItems count="9">
    <i>
      <x v="1"/>
      <x v="5"/>
      <x v="13"/>
      <x/>
      <x v="1"/>
    </i>
    <i r="3">
      <x v="1"/>
      <x/>
    </i>
    <i r="1">
      <x v="6"/>
      <x v="15"/>
      <x/>
      <x v="1"/>
    </i>
    <i r="3">
      <x v="1"/>
      <x/>
    </i>
    <i r="1">
      <x v="7"/>
      <x v="16"/>
      <x v="1"/>
      <x/>
    </i>
    <i r="1">
      <x v="8"/>
      <x v="17"/>
      <x/>
      <x v="1"/>
    </i>
    <i r="3">
      <x v="1"/>
      <x/>
    </i>
    <i r="2">
      <x v="21"/>
      <x/>
      <x v="1"/>
    </i>
    <i r="3"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4">
    <format dxfId="1602">
      <pivotArea dataOnly="0" labelOnly="1" outline="0" fieldPosition="0">
        <references count="1">
          <reference field="1" count="0"/>
        </references>
      </pivotArea>
    </format>
    <format dxfId="1601">
      <pivotArea dataOnly="0" labelOnly="1" outline="0" fieldPosition="0">
        <references count="2">
          <reference field="1" count="1" selected="0">
            <x v="0"/>
          </reference>
          <reference field="7" count="3">
            <x v="0"/>
            <x v="2"/>
            <x v="4"/>
          </reference>
        </references>
      </pivotArea>
    </format>
    <format dxfId="1600">
      <pivotArea dataOnly="0" labelOnly="1" outline="0" fieldPosition="0">
        <references count="2">
          <reference field="1" count="1" selected="0">
            <x v="1"/>
          </reference>
          <reference field="7" count="4">
            <x v="5"/>
            <x v="6"/>
            <x v="7"/>
            <x v="8"/>
          </reference>
        </references>
      </pivotArea>
    </format>
    <format dxfId="1599">
      <pivotArea dataOnly="0" labelOnly="1" outline="0" fieldPosition="0">
        <references count="2">
          <reference field="1" count="1" selected="0">
            <x v="2"/>
          </reference>
          <reference field="7" count="2">
            <x v="1"/>
            <x v="3"/>
          </reference>
        </references>
      </pivotArea>
    </format>
    <format dxfId="1598">
      <pivotArea outline="0" collapsedLevelsAreSubtotals="1" fieldPosition="0"/>
    </format>
    <format dxfId="1597">
      <pivotArea type="origin" dataOnly="0" labelOnly="1" outline="0" fieldPosition="0"/>
    </format>
    <format dxfId="1596">
      <pivotArea field="8" type="button" dataOnly="0" labelOnly="1" outline="0" axis="axisCol" fieldPosition="0"/>
    </format>
    <format dxfId="1595">
      <pivotArea type="topRight" dataOnly="0" labelOnly="1" outline="0" fieldPosition="0"/>
    </format>
    <format dxfId="1594">
      <pivotArea field="1" type="button" dataOnly="0" labelOnly="1" outline="0" axis="axisRow" fieldPosition="0"/>
    </format>
    <format dxfId="1593">
      <pivotArea field="7" type="button" dataOnly="0" labelOnly="1" outline="0" axis="axisRow" fieldPosition="1"/>
    </format>
    <format dxfId="1592">
      <pivotArea field="3" type="button" dataOnly="0" labelOnly="1" outline="0" axis="axisRow" fieldPosition="3"/>
    </format>
    <format dxfId="1591">
      <pivotArea field="6" type="button" dataOnly="0" labelOnly="1" outline="0" axis="axisRow" fieldPosition="4"/>
    </format>
    <format dxfId="1590">
      <pivotArea dataOnly="0" labelOnly="1" outline="0" fieldPosition="0">
        <references count="1">
          <reference field="8" count="0"/>
        </references>
      </pivotArea>
    </format>
    <format dxfId="1589">
      <pivotArea outline="0" fieldPosition="0">
        <references count="1">
          <reference field="4294967294" count="1">
            <x v="0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AA436F-7AC4-4B44-A5CD-E5EA79E6978D}" name="TablaDinámica13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D22:R25" firstHeaderRow="1" firstDataRow="2" firstDataCol="2"/>
  <pivotFields count="10">
    <pivotField compact="0" outline="0" showAll="0">
      <items count="17">
        <item h="1" x="15"/>
        <item h="1" x="14"/>
        <item h="1" x="13"/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compact="0" outline="0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2">
    <field x="3"/>
    <field x="6"/>
  </rowFields>
  <rowItems count="2">
    <i>
      <x/>
      <x v="1"/>
    </i>
    <i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0">
    <format dxfId="1612">
      <pivotArea outline="0" collapsedLevelsAreSubtotals="1" fieldPosition="0"/>
    </format>
    <format dxfId="1611">
      <pivotArea type="origin" dataOnly="0" labelOnly="1" outline="0" fieldPosition="0"/>
    </format>
    <format dxfId="1610">
      <pivotArea field="8" type="button" dataOnly="0" labelOnly="1" outline="0" axis="axisCol" fieldPosition="0"/>
    </format>
    <format dxfId="1609">
      <pivotArea type="topRight" dataOnly="0" labelOnly="1" outline="0" fieldPosition="0"/>
    </format>
    <format dxfId="1608">
      <pivotArea field="1" type="button" dataOnly="0" labelOnly="1" outline="0"/>
    </format>
    <format dxfId="1607">
      <pivotArea field="7" type="button" dataOnly="0" labelOnly="1" outline="0"/>
    </format>
    <format dxfId="1606">
      <pivotArea field="3" type="button" dataOnly="0" labelOnly="1" outline="0" axis="axisRow" fieldPosition="0"/>
    </format>
    <format dxfId="1605">
      <pivotArea field="6" type="button" dataOnly="0" labelOnly="1" outline="0" axis="axisRow" fieldPosition="1"/>
    </format>
    <format dxfId="1604">
      <pivotArea dataOnly="0" labelOnly="1" outline="0" fieldPosition="0">
        <references count="1">
          <reference field="8" count="0"/>
        </references>
      </pivotArea>
    </format>
    <format dxfId="1603">
      <pivotArea outline="0" fieldPosition="0">
        <references count="1">
          <reference field="4294967294" count="1">
            <x v="0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A21EB2-53ED-4C3B-869E-2DA1071A1E0F}" name="TablaDinámica12" cacheId="51" applyNumberFormats="0" applyBorderFormats="0" applyFontFormats="0" applyPatternFormats="0" applyAlignmentFormats="0" applyWidthHeightFormats="1" dataCaption="Valores" updatedVersion="8" minRefreshableVersion="3" showDrill="0" rowGrandTotals="0" itemPrintTitles="1" mergeItem="1" createdVersion="8" indent="0" compact="0" compactData="0" multipleFieldFilters="0" fieldListSortAscending="1">
  <location ref="D22:R25" firstHeaderRow="1" firstDataRow="2" firstDataCol="2"/>
  <pivotFields count="10">
    <pivotField compact="0" outline="0" showAll="0">
      <items count="17">
        <item h="1" x="15"/>
        <item h="1" x="14"/>
        <item h="1" x="13"/>
        <item h="1" x="12"/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compact="0" outline="0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/>
    <pivotField dataField="1" compact="0" outline="0" showAll="0"/>
    <pivotField axis="axisRow" compact="0" outline="0" showAll="0">
      <items count="3">
        <item x="1"/>
        <item x="0"/>
        <item t="default"/>
      </items>
    </pivotField>
    <pivotField compact="0" outline="0" showAll="0" defaultSubtotal="0">
      <items count="9">
        <item x="1"/>
        <item x="5"/>
        <item x="8"/>
        <item x="7"/>
        <item x="2"/>
        <item x="6"/>
        <item x="4"/>
        <item x="3"/>
        <item x="0"/>
      </items>
    </pivotField>
    <pivotField axis="axisCol" compact="0" outline="0" showAll="0">
      <items count="25">
        <item m="1" x="16"/>
        <item m="1" x="13"/>
        <item m="1" x="17"/>
        <item m="1" x="22"/>
        <item m="1" x="12"/>
        <item m="1" x="14"/>
        <item m="1" x="15"/>
        <item m="1" x="18"/>
        <item m="1" x="19"/>
        <item m="1" x="20"/>
        <item m="1" x="21"/>
        <item m="1" x="23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</pivotFields>
  <rowFields count="2">
    <field x="3"/>
    <field x="6"/>
  </rowFields>
  <rowItems count="2">
    <i>
      <x/>
      <x v="1"/>
    </i>
    <i>
      <x v="1"/>
      <x/>
    </i>
  </rowItems>
  <colFields count="1">
    <field x="8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CONSUMO" fld="5" baseField="0" baseItem="0" numFmtId="3"/>
  </dataFields>
  <formats count="10">
    <format dxfId="1574">
      <pivotArea outline="0" collapsedLevelsAreSubtotals="1" fieldPosition="0"/>
    </format>
    <format dxfId="1573">
      <pivotArea type="origin" dataOnly="0" labelOnly="1" outline="0" fieldPosition="0"/>
    </format>
    <format dxfId="1572">
      <pivotArea field="8" type="button" dataOnly="0" labelOnly="1" outline="0" axis="axisCol" fieldPosition="0"/>
    </format>
    <format dxfId="1571">
      <pivotArea type="topRight" dataOnly="0" labelOnly="1" outline="0" fieldPosition="0"/>
    </format>
    <format dxfId="1570">
      <pivotArea field="1" type="button" dataOnly="0" labelOnly="1" outline="0"/>
    </format>
    <format dxfId="1569">
      <pivotArea field="7" type="button" dataOnly="0" labelOnly="1" outline="0"/>
    </format>
    <format dxfId="1568">
      <pivotArea field="3" type="button" dataOnly="0" labelOnly="1" outline="0" axis="axisRow" fieldPosition="0"/>
    </format>
    <format dxfId="1567">
      <pivotArea field="6" type="button" dataOnly="0" labelOnly="1" outline="0" axis="axisRow" fieldPosition="1"/>
    </format>
    <format dxfId="1566">
      <pivotArea dataOnly="0" labelOnly="1" outline="0" fieldPosition="0">
        <references count="1">
          <reference field="8" count="0"/>
        </references>
      </pivotArea>
    </format>
    <format dxfId="1565">
      <pivotArea outline="0" fieldPosition="0">
        <references count="1">
          <reference field="4294967294" count="1">
            <x v="0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" xr16:uid="{B3CA318A-1437-46E0-AA78-E6EA861F7739}" autoFormatId="16" applyNumberFormats="0" applyBorderFormats="0" applyFontFormats="0" applyPatternFormats="0" applyAlignmentFormats="0" applyWidthHeightFormats="0">
  <queryTableRefresh nextId="30">
    <queryTableFields count="10">
      <queryTableField id="10" name="AÑO" tableColumnId="10"/>
      <queryTableField id="3" name="sistema" tableColumnId="3"/>
      <queryTableField id="11" name="CENTRAL" tableColumnId="11"/>
      <queryTableField id="12" name="TIPO DE  COMBUSTIBLE" tableColumnId="12"/>
      <queryTableField id="13" name="GENERACION MWh" tableColumnId="13"/>
      <queryTableField id="7" name="consumo" tableColumnId="7"/>
      <queryTableField id="20" name="UNIDAD COMBUSTIBLE" tableColumnId="15"/>
      <queryTableField id="9" name="subsistema" tableColumnId="9"/>
      <queryTableField id="2" name="mes" tableColumnId="2"/>
      <queryTableField id="29" name="UNIDAD GENERACION" tableColumnId="1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" xr10:uid="{D4B68360-12D5-4403-BE9E-D4E179B35060}" sourceName="AÑO">
  <pivotTables>
    <pivotTable tabId="68" name="TablaDinámica4"/>
  </pivotTables>
  <data>
    <tabular pivotCacheId="1634782920">
      <items count="16">
        <i x="15"/>
        <i x="14"/>
        <i x="13"/>
        <i x="12"/>
        <i x="11"/>
        <i x="10"/>
        <i x="9"/>
        <i x="8"/>
        <i x="7"/>
        <i x="6"/>
        <i x="5"/>
        <i x="4"/>
        <i x="3"/>
        <i x="2"/>
        <i x="1"/>
        <i x="0" s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9" xr10:uid="{F0D8D73F-B79A-48B8-8F14-8378FB639D4F}" sourceName="AÑO">
  <pivotTables>
    <pivotTable tabId="22" name="TablaDinámica5"/>
  </pivotTables>
  <data>
    <tabular pivotCacheId="1634782920">
      <items count="16">
        <i x="15"/>
        <i x="14"/>
        <i x="13"/>
        <i x="12"/>
        <i x="11"/>
        <i x="10"/>
        <i x="9"/>
        <i x="8"/>
        <i x="7"/>
        <i x="6"/>
        <i x="5"/>
        <i x="4" s="1"/>
        <i x="3"/>
        <i x="2"/>
        <i x="1"/>
        <i x="0"/>
      </items>
    </tabular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10" xr10:uid="{635C5FA0-D63B-49FE-A232-CD7342F2CECA}" sourceName="AÑO">
  <pivotTables>
    <pivotTable tabId="21" name="TablaDinámica4"/>
  </pivotTables>
  <data>
    <tabular pivotCacheId="1634782920">
      <items count="16">
        <i x="15"/>
        <i x="14"/>
        <i x="13"/>
        <i x="12"/>
        <i x="11"/>
        <i x="10"/>
        <i x="9"/>
        <i x="8"/>
        <i x="7"/>
        <i x="6"/>
        <i x="5" s="1"/>
        <i x="4"/>
        <i x="3"/>
        <i x="2"/>
        <i x="1"/>
        <i x="0"/>
      </items>
    </tabular>
  </data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11" xr10:uid="{3F8B981F-663B-4CAE-9B48-DDB9669295B9}" sourceName="AÑO">
  <pivotTables>
    <pivotTable tabId="21" name="TablaDinámica6"/>
  </pivotTables>
  <data>
    <tabular pivotCacheId="1634782920">
      <items count="16">
        <i x="15"/>
        <i x="14"/>
        <i x="13"/>
        <i x="12"/>
        <i x="11"/>
        <i x="10"/>
        <i x="9"/>
        <i x="8"/>
        <i x="7"/>
        <i x="6"/>
        <i x="5" s="1"/>
        <i x="4"/>
        <i x="3"/>
        <i x="2"/>
        <i x="1"/>
        <i x="0"/>
      </items>
    </tabular>
  </data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12" xr10:uid="{B4FABCD3-67C7-46B2-89CA-0FB816F8DCC7}" sourceName="AÑO">
  <pivotTables>
    <pivotTable tabId="20" name="TablaDinámica4"/>
  </pivotTables>
  <data>
    <tabular pivotCacheId="1634782920">
      <items count="16">
        <i x="15"/>
        <i x="14"/>
        <i x="13"/>
        <i x="12"/>
        <i x="11"/>
        <i x="10"/>
        <i x="9"/>
        <i x="8"/>
        <i x="7"/>
        <i x="6" s="1"/>
        <i x="5"/>
        <i x="4"/>
        <i x="3"/>
        <i x="2"/>
        <i x="1"/>
        <i x="0"/>
      </items>
    </tabular>
  </data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13" xr10:uid="{F571F09E-39A7-4D2D-AAA0-078981C44BC5}" sourceName="AÑO">
  <pivotTables>
    <pivotTable tabId="20" name="TablaDinámica7"/>
  </pivotTables>
  <data>
    <tabular pivotCacheId="1634782920">
      <items count="16">
        <i x="15"/>
        <i x="14"/>
        <i x="13"/>
        <i x="12"/>
        <i x="11"/>
        <i x="10"/>
        <i x="9"/>
        <i x="8"/>
        <i x="7"/>
        <i x="6" s="1"/>
        <i x="5"/>
        <i x="4"/>
        <i x="3"/>
        <i x="2"/>
        <i x="1"/>
        <i x="0"/>
      </items>
    </tabular>
  </data>
</slicerCacheDefinition>
</file>

<file path=xl/slicerCaches/slicerCache1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14" xr10:uid="{EF3D5884-51B0-4E50-BA6D-105823732A3D}" sourceName="AÑO">
  <pivotTables>
    <pivotTable tabId="26" name="TablaDinámica4"/>
  </pivotTables>
  <data>
    <tabular pivotCacheId="1634782920">
      <items count="16">
        <i x="15"/>
        <i x="14"/>
        <i x="13"/>
        <i x="12"/>
        <i x="11"/>
        <i x="10"/>
        <i x="9"/>
        <i x="8"/>
        <i x="7" s="1"/>
        <i x="6"/>
        <i x="5"/>
        <i x="4"/>
        <i x="3"/>
        <i x="2"/>
        <i x="1"/>
        <i x="0"/>
      </items>
    </tabular>
  </data>
</slicerCacheDefinition>
</file>

<file path=xl/slicerCaches/slicerCache1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15" xr10:uid="{404F8803-C95A-4B5E-817A-DBF0AEB3BB76}" sourceName="AÑO">
  <pivotTables>
    <pivotTable tabId="26" name="TablaDinámica8"/>
  </pivotTables>
  <data>
    <tabular pivotCacheId="1634782920">
      <items count="16">
        <i x="15"/>
        <i x="14"/>
        <i x="13"/>
        <i x="12"/>
        <i x="11"/>
        <i x="10"/>
        <i x="9"/>
        <i x="8"/>
        <i x="7" s="1"/>
        <i x="6"/>
        <i x="5"/>
        <i x="4"/>
        <i x="3"/>
        <i x="2"/>
        <i x="1"/>
        <i x="0"/>
      </items>
    </tabular>
  </data>
</slicerCacheDefinition>
</file>

<file path=xl/slicerCaches/slicerCache1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16" xr10:uid="{04C12CD6-512A-41A9-ACD6-25A67475BC2E}" sourceName="AÑO">
  <pivotTables>
    <pivotTable tabId="25" name="TablaDinámica4"/>
  </pivotTables>
  <data>
    <tabular pivotCacheId="1634782920">
      <items count="16">
        <i x="15"/>
        <i x="14"/>
        <i x="13"/>
        <i x="12"/>
        <i x="11"/>
        <i x="10"/>
        <i x="9"/>
        <i x="8" s="1"/>
        <i x="7"/>
        <i x="6"/>
        <i x="5"/>
        <i x="4"/>
        <i x="3"/>
        <i x="2"/>
        <i x="1"/>
        <i x="0"/>
      </items>
    </tabular>
  </data>
</slicerCacheDefinition>
</file>

<file path=xl/slicerCaches/slicerCache1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17" xr10:uid="{766E3774-C050-4073-BA97-6DD6C0F2C566}" sourceName="AÑO">
  <pivotTables>
    <pivotTable tabId="25" name="TablaDinámica9"/>
  </pivotTables>
  <data>
    <tabular pivotCacheId="1634782920">
      <items count="16">
        <i x="15"/>
        <i x="14"/>
        <i x="13"/>
        <i x="12"/>
        <i x="11"/>
        <i x="10"/>
        <i x="9"/>
        <i x="8" s="1"/>
        <i x="7"/>
        <i x="6"/>
        <i x="5"/>
        <i x="4"/>
        <i x="3"/>
        <i x="2"/>
        <i x="1"/>
        <i x="0"/>
      </items>
    </tabular>
  </data>
</slicerCacheDefinition>
</file>

<file path=xl/slicerCaches/slicerCache1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18" xr10:uid="{5FA6C620-DD59-42B0-9873-9B0CD1C5CCB8}" sourceName="AÑO">
  <pivotTables>
    <pivotTable tabId="24" name="TablaDinámica4"/>
  </pivotTables>
  <data>
    <tabular pivotCacheId="1634782920">
      <items count="16">
        <i x="15"/>
        <i x="14"/>
        <i x="13"/>
        <i x="12"/>
        <i x="11"/>
        <i x="10"/>
        <i x="9" s="1"/>
        <i x="8"/>
        <i x="7"/>
        <i x="6"/>
        <i x="5"/>
        <i x="4"/>
        <i x="3"/>
        <i x="2"/>
        <i x="1"/>
        <i x="0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1" xr10:uid="{6F07CE77-9D47-4E31-9B31-A5962A322504}" sourceName="AÑO">
  <pivotTables>
    <pivotTable tabId="68" name="TablaDinámica1"/>
  </pivotTables>
  <data>
    <tabular pivotCacheId="1634782920">
      <items count="16">
        <i x="15"/>
        <i x="14"/>
        <i x="13"/>
        <i x="12"/>
        <i x="11"/>
        <i x="10"/>
        <i x="9"/>
        <i x="8"/>
        <i x="7"/>
        <i x="6"/>
        <i x="5"/>
        <i x="4"/>
        <i x="3"/>
        <i x="2"/>
        <i x="1"/>
        <i x="0" s="1"/>
      </items>
    </tabular>
  </data>
</slicerCacheDefinition>
</file>

<file path=xl/slicerCaches/slicerCache2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19" xr10:uid="{E1E149C7-437E-4241-BEB3-804384ABDF00}" sourceName="AÑO">
  <pivotTables>
    <pivotTable tabId="24" name="TablaDinámica10"/>
  </pivotTables>
  <data>
    <tabular pivotCacheId="1634782920">
      <items count="16">
        <i x="15"/>
        <i x="14"/>
        <i x="13"/>
        <i x="12"/>
        <i x="11"/>
        <i x="10"/>
        <i x="9" s="1"/>
        <i x="8"/>
        <i x="7"/>
        <i x="6"/>
        <i x="5"/>
        <i x="4"/>
        <i x="3"/>
        <i x="2"/>
        <i x="1"/>
        <i x="0"/>
      </items>
    </tabular>
  </data>
</slicerCacheDefinition>
</file>

<file path=xl/slicerCaches/slicerCache2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20" xr10:uid="{5C3C9321-AD53-488D-BA13-BB36F4BDA2FC}" sourceName="AÑO">
  <pivotTables>
    <pivotTable tabId="23" name="TablaDinámica4"/>
  </pivotTables>
  <data>
    <tabular pivotCacheId="1634782920">
      <items count="16">
        <i x="15"/>
        <i x="14"/>
        <i x="13"/>
        <i x="12"/>
        <i x="11"/>
        <i x="10" s="1"/>
        <i x="9"/>
        <i x="8"/>
        <i x="7"/>
        <i x="6"/>
        <i x="5"/>
        <i x="4"/>
        <i x="3"/>
        <i x="2"/>
        <i x="1"/>
        <i x="0"/>
      </items>
    </tabular>
  </data>
</slicerCacheDefinition>
</file>

<file path=xl/slicerCaches/slicerCache2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21" xr10:uid="{C1D3A1EE-813B-4CC5-93FA-17DF5CC16BD8}" sourceName="AÑO">
  <pivotTables>
    <pivotTable tabId="23" name="TablaDinámica11"/>
  </pivotTables>
  <data>
    <tabular pivotCacheId="1634782920">
      <items count="16">
        <i x="15"/>
        <i x="14"/>
        <i x="13"/>
        <i x="12"/>
        <i x="11"/>
        <i x="10" s="1"/>
        <i x="9"/>
        <i x="8"/>
        <i x="7"/>
        <i x="6"/>
        <i x="5"/>
        <i x="4"/>
        <i x="3"/>
        <i x="2"/>
        <i x="1"/>
        <i x="0"/>
      </items>
    </tabular>
  </data>
</slicerCacheDefinition>
</file>

<file path=xl/slicerCaches/slicerCache2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22" xr10:uid="{0ED7EAEA-9C11-4361-B3E9-25542C4E6787}" sourceName="AÑO">
  <pivotTables>
    <pivotTable tabId="19" name="TablaDinámica4"/>
  </pivotTables>
  <data>
    <tabular pivotCacheId="1634782920">
      <items count="16">
        <i x="15"/>
        <i x="14"/>
        <i x="13"/>
        <i x="12"/>
        <i x="11" s="1"/>
        <i x="10"/>
        <i x="9"/>
        <i x="8"/>
        <i x="7"/>
        <i x="6"/>
        <i x="5"/>
        <i x="4"/>
        <i x="3"/>
        <i x="2"/>
        <i x="1"/>
        <i x="0"/>
      </items>
    </tabular>
  </data>
</slicerCacheDefinition>
</file>

<file path=xl/slicerCaches/slicerCache2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23" xr10:uid="{FD234819-680B-4B6F-9E7F-F21F6EEEBFEC}" sourceName="AÑO">
  <pivotTables>
    <pivotTable tabId="19" name="TablaDinámica12"/>
  </pivotTables>
  <data>
    <tabular pivotCacheId="1634782920">
      <items count="16">
        <i x="15"/>
        <i x="14"/>
        <i x="13"/>
        <i x="12"/>
        <i x="11" s="1"/>
        <i x="10"/>
        <i x="9"/>
        <i x="8"/>
        <i x="7"/>
        <i x="6"/>
        <i x="5"/>
        <i x="4"/>
        <i x="3"/>
        <i x="2"/>
        <i x="1"/>
        <i x="0"/>
      </items>
    </tabular>
  </data>
</slicerCacheDefinition>
</file>

<file path=xl/slicerCaches/slicerCache2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24" xr10:uid="{7D8D2B4E-7E55-48F8-A116-6A372C6B044C}" sourceName="AÑO">
  <pivotTables>
    <pivotTable tabId="18" name="TablaDinámica4"/>
  </pivotTables>
  <data>
    <tabular pivotCacheId="1634782920">
      <items count="16">
        <i x="15"/>
        <i x="14"/>
        <i x="13"/>
        <i x="12" s="1"/>
        <i x="11"/>
        <i x="10"/>
        <i x="9"/>
        <i x="8"/>
        <i x="7"/>
        <i x="6"/>
        <i x="5"/>
        <i x="4"/>
        <i x="3"/>
        <i x="2"/>
        <i x="1"/>
        <i x="0"/>
      </items>
    </tabular>
  </data>
</slicerCacheDefinition>
</file>

<file path=xl/slicerCaches/slicerCache2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25" xr10:uid="{5CC7C635-6DCB-43F0-8213-E92184198B85}" sourceName="AÑO">
  <pivotTables>
    <pivotTable tabId="18" name="TablaDinámica13"/>
  </pivotTables>
  <data>
    <tabular pivotCacheId="1634782920">
      <items count="16">
        <i x="15"/>
        <i x="14"/>
        <i x="13"/>
        <i x="12" s="1"/>
        <i x="11"/>
        <i x="10"/>
        <i x="9"/>
        <i x="8"/>
        <i x="7"/>
        <i x="6"/>
        <i x="5"/>
        <i x="4"/>
        <i x="3"/>
        <i x="2"/>
        <i x="1"/>
        <i x="0"/>
      </items>
    </tabular>
  </data>
</slicerCacheDefinition>
</file>

<file path=xl/slicerCaches/slicerCache2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26" xr10:uid="{41C45524-1907-4FE4-BA2C-180872EA45AC}" sourceName="AÑO">
  <pivotTables>
    <pivotTable tabId="17" name="TablaDinámica4"/>
  </pivotTables>
  <data>
    <tabular pivotCacheId="1634782920">
      <items count="16">
        <i x="15"/>
        <i x="14"/>
        <i x="13" s="1"/>
        <i x="12"/>
        <i x="11"/>
        <i x="10"/>
        <i x="9"/>
        <i x="8"/>
        <i x="7"/>
        <i x="6"/>
        <i x="5"/>
        <i x="4"/>
        <i x="3"/>
        <i x="2"/>
        <i x="1"/>
        <i x="0"/>
      </items>
    </tabular>
  </data>
</slicerCacheDefinition>
</file>

<file path=xl/slicerCaches/slicerCache2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27" xr10:uid="{D7C79D95-FF15-4AE0-9823-31018D1FBC93}" sourceName="AÑO">
  <pivotTables>
    <pivotTable tabId="17" name="TablaDinámica14"/>
  </pivotTables>
  <data>
    <tabular pivotCacheId="1634782920">
      <items count="16">
        <i x="15"/>
        <i x="14"/>
        <i x="13" s="1"/>
        <i x="12"/>
        <i x="11"/>
        <i x="10"/>
        <i x="9"/>
        <i x="8"/>
        <i x="7"/>
        <i x="6"/>
        <i x="5"/>
        <i x="4"/>
        <i x="3"/>
        <i x="2"/>
        <i x="1"/>
        <i x="0"/>
      </items>
    </tabular>
  </data>
</slicerCacheDefinition>
</file>

<file path=xl/slicerCaches/slicerCache2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28" xr10:uid="{FB7D0E0A-8413-44A8-A325-5A3AD1115DD5}" sourceName="AÑO">
  <pivotTables>
    <pivotTable tabId="16" name="TablaDinámica4"/>
  </pivotTables>
  <data>
    <tabular pivotCacheId="1634782920">
      <items count="16">
        <i x="15"/>
        <i x="14" s="1"/>
        <i x="13"/>
        <i x="12"/>
        <i x="11"/>
        <i x="10"/>
        <i x="9"/>
        <i x="8"/>
        <i x="7"/>
        <i x="6"/>
        <i x="5"/>
        <i x="4"/>
        <i x="3"/>
        <i x="2"/>
        <i x="1"/>
        <i x="0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2" xr10:uid="{53144157-DDDA-4501-869B-3AA0638940B9}" sourceName="AÑO">
  <pivotTables>
    <pivotTable tabId="57" name="TablaDinámica4"/>
  </pivotTables>
  <data>
    <tabular pivotCacheId="1634782920">
      <items count="16">
        <i x="15"/>
        <i x="14"/>
        <i x="13"/>
        <i x="12"/>
        <i x="11"/>
        <i x="10"/>
        <i x="9"/>
        <i x="8"/>
        <i x="7"/>
        <i x="6"/>
        <i x="5"/>
        <i x="4"/>
        <i x="3"/>
        <i x="2"/>
        <i x="1" s="1"/>
        <i x="0"/>
      </items>
    </tabular>
  </data>
</slicerCacheDefinition>
</file>

<file path=xl/slicerCaches/slicerCache3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29" xr10:uid="{C52C6FDE-1E63-482F-9F3A-99F19E95F45A}" sourceName="AÑO">
  <pivotTables>
    <pivotTable tabId="16" name="TablaDinámica15"/>
  </pivotTables>
  <data>
    <tabular pivotCacheId="1634782920">
      <items count="16">
        <i x="15"/>
        <i x="14" s="1"/>
        <i x="13"/>
        <i x="12"/>
        <i x="11"/>
        <i x="10"/>
        <i x="9"/>
        <i x="8"/>
        <i x="7"/>
        <i x="6"/>
        <i x="5"/>
        <i x="4"/>
        <i x="3"/>
        <i x="2"/>
        <i x="1"/>
        <i x="0"/>
      </items>
    </tabular>
  </data>
</slicerCacheDefinition>
</file>

<file path=xl/slicerCaches/slicerCache3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30" xr10:uid="{F81D8386-BC2B-4967-83FB-D48FBAD21A0A}" sourceName="AÑO">
  <pivotTables>
    <pivotTable tabId="15" name="TablaDinámica4"/>
  </pivotTables>
  <data>
    <tabular pivotCacheId="1634782920">
      <items count="16">
        <i x="15" s="1"/>
        <i x="14"/>
        <i x="13"/>
        <i x="12"/>
        <i x="11"/>
        <i x="10"/>
        <i x="9"/>
        <i x="8"/>
        <i x="7"/>
        <i x="6"/>
        <i x="5"/>
        <i x="4"/>
        <i x="3"/>
        <i x="2"/>
        <i x="1"/>
        <i x="0"/>
      </items>
    </tabular>
  </data>
</slicerCacheDefinition>
</file>

<file path=xl/slicerCaches/slicerCache3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31" xr10:uid="{FAF33EBF-D3A3-4FDD-9157-8F11B82B688B}" sourceName="AÑO">
  <pivotTables>
    <pivotTable tabId="15" name="TablaDinámica16"/>
  </pivotTables>
  <data>
    <tabular pivotCacheId="1634782920">
      <items count="16">
        <i x="15" s="1"/>
        <i x="14"/>
        <i x="13"/>
        <i x="12"/>
        <i x="11"/>
        <i x="10"/>
        <i x="9"/>
        <i x="8"/>
        <i x="7"/>
        <i x="6"/>
        <i x="5"/>
        <i x="4"/>
        <i x="3"/>
        <i x="2"/>
        <i x="1"/>
        <i x="0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3" xr10:uid="{D207B7A5-CDE8-4724-8CF4-04C69509D3BE}" sourceName="AÑO">
  <pivotTables>
    <pivotTable tabId="57" name="TablaDinámica1"/>
  </pivotTables>
  <data>
    <tabular pivotCacheId="1634782920">
      <items count="16">
        <i x="15"/>
        <i x="14"/>
        <i x="13"/>
        <i x="12"/>
        <i x="11"/>
        <i x="10"/>
        <i x="9"/>
        <i x="8"/>
        <i x="7"/>
        <i x="6"/>
        <i x="5"/>
        <i x="4"/>
        <i x="3"/>
        <i x="2"/>
        <i x="1" s="1"/>
        <i x="0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4" xr10:uid="{0BD05161-B58E-44C5-BDC8-3C213506839E}" sourceName="AÑO">
  <pivotTables>
    <pivotTable tabId="61" name="TablaDinámica4"/>
  </pivotTables>
  <data>
    <tabular pivotCacheId="1634782920">
      <items count="16">
        <i x="15"/>
        <i x="14"/>
        <i x="13"/>
        <i x="12"/>
        <i x="11"/>
        <i x="10"/>
        <i x="9"/>
        <i x="8"/>
        <i x="7"/>
        <i x="6"/>
        <i x="5"/>
        <i x="4"/>
        <i x="3"/>
        <i x="2" s="1"/>
        <i x="1"/>
        <i x="0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5" xr10:uid="{D3E516C1-842D-459B-A456-014852EECE39}" sourceName="AÑO">
  <pivotTables>
    <pivotTable tabId="61" name="TablaDinámica2"/>
  </pivotTables>
  <data>
    <tabular pivotCacheId="1634782920">
      <items count="16">
        <i x="15"/>
        <i x="14"/>
        <i x="13"/>
        <i x="12"/>
        <i x="11"/>
        <i x="10"/>
        <i x="9"/>
        <i x="8"/>
        <i x="7"/>
        <i x="6"/>
        <i x="5"/>
        <i x="4"/>
        <i x="3"/>
        <i x="2" s="1"/>
        <i x="1"/>
        <i x="0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6" xr10:uid="{A11F63FC-7FA4-4AA9-BDE7-0125CC1A8380}" sourceName="AÑO">
  <pivotTables>
    <pivotTable tabId="8" name="TablaDinámica4"/>
  </pivotTables>
  <data>
    <tabular pivotCacheId="1634782920">
      <items count="16">
        <i x="15"/>
        <i x="14"/>
        <i x="13"/>
        <i x="12"/>
        <i x="11"/>
        <i x="10"/>
        <i x="9"/>
        <i x="8"/>
        <i x="7"/>
        <i x="6"/>
        <i x="5"/>
        <i x="4"/>
        <i x="3" s="1"/>
        <i x="2"/>
        <i x="1"/>
        <i x="0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7" xr10:uid="{2F1897B7-0BBA-430F-93A8-D0850B943744}" sourceName="AÑO">
  <pivotTables>
    <pivotTable tabId="8" name="TablaDinámica3"/>
  </pivotTables>
  <data>
    <tabular pivotCacheId="1634782920">
      <items count="16">
        <i x="15"/>
        <i x="14"/>
        <i x="13"/>
        <i x="12"/>
        <i x="11"/>
        <i x="10"/>
        <i x="9"/>
        <i x="8"/>
        <i x="7"/>
        <i x="6"/>
        <i x="5"/>
        <i x="4"/>
        <i x="3" s="1"/>
        <i x="2"/>
        <i x="1"/>
        <i x="0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8" xr10:uid="{7AF57207-05D8-412E-B052-496135A13586}" sourceName="AÑO">
  <pivotTables>
    <pivotTable tabId="22" name="TablaDinámica4"/>
  </pivotTables>
  <data>
    <tabular pivotCacheId="1634782920">
      <items count="16">
        <i x="15"/>
        <i x="14"/>
        <i x="13"/>
        <i x="12"/>
        <i x="11"/>
        <i x="10"/>
        <i x="9"/>
        <i x="8"/>
        <i x="7"/>
        <i x="6"/>
        <i x="5"/>
        <i x="4" s="1"/>
        <i x="3"/>
        <i x="2"/>
        <i x="1"/>
        <i x="0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 30" xr10:uid="{F204A71D-B182-4174-9E51-C81EB14CD88E}" cache="SegmentaciónDeDatos_AÑO30" caption="AÑO" rowHeight="241300"/>
  <slicer name="AÑO 31" xr10:uid="{252165AE-8E68-44ED-BB7B-38E4325613B0}" cache="SegmentaciónDeDatos_AÑO31" caption="AÑO" rowHeight="241300"/>
</slicers>
</file>

<file path=xl/slicers/slicer10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 12" xr10:uid="{3A7B425C-EF58-4B49-B1CE-B6D5240FCF68}" cache="SegmentaciónDeDatos_AÑO12" caption="AÑO" startItem="6" rowHeight="241300"/>
  <slicer name="AÑO 13" xr10:uid="{18B84558-973F-4922-BF9D-D16208995685}" cache="SegmentaciónDeDatos_AÑO13" caption="AÑO" startItem="8" rowHeight="241300"/>
</slicers>
</file>

<file path=xl/slicers/slicer1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 10" xr10:uid="{DF7AC2A8-7026-49E1-BE99-9C43DEFA471A}" cache="SegmentaciónDeDatos_AÑO10" caption="AÑO" startItem="7" rowHeight="241300"/>
  <slicer name="AÑO 11" xr10:uid="{F5F88FC4-DA49-4204-A278-08E7C6C7876F}" cache="SegmentaciónDeDatos_AÑO11" caption="AÑO" startItem="8" rowHeight="241300"/>
</slicers>
</file>

<file path=xl/slicers/slicer1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 8" xr10:uid="{8B85B532-94D4-4A1E-B538-F69D9E154FA3}" cache="SegmentaciónDeDatos_AÑO8" caption="AÑO" startItem="8" rowHeight="241300"/>
  <slicer name="AÑO 9" xr10:uid="{E9691F84-91B0-4C57-92C3-CA95E0470EBE}" cache="SegmentaciónDeDatos_AÑO9" caption="AÑO" startItem="8" rowHeight="241300"/>
</slicers>
</file>

<file path=xl/slicers/slicer1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 6" xr10:uid="{A463F96E-7F27-44E3-86F2-670AD07F06CC}" cache="SegmentaciónDeDatos_AÑO6" caption="AÑO" startItem="8" rowHeight="241300"/>
  <slicer name="AÑO 7" xr10:uid="{DE5186A9-C19E-4082-9CC2-FEDFE2DABEB5}" cache="SegmentaciónDeDatos_AÑO7" caption="AÑO" startItem="8" rowHeight="241300"/>
</slicers>
</file>

<file path=xl/slicers/slicer1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 4" xr10:uid="{DDFC7E83-3616-479D-807C-294C0FAD57D3}" cache="SegmentaciónDeDatos_AÑO4" caption="AÑO" startItem="8" rowHeight="241300"/>
  <slicer name="AÑO 5" xr10:uid="{7EEBF1B0-BF50-478A-A0F6-2844012FC6E1}" cache="SegmentaciónDeDatos_AÑO5" caption="AÑO" startItem="8" rowHeight="241300"/>
</slicers>
</file>

<file path=xl/slicers/slicer1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 2" xr10:uid="{A4C05F08-FA2B-4381-9606-87C3F517E92B}" cache="SegmentaciónDeDatos_AÑO2" caption="AÑO" startItem="8" rowHeight="241300"/>
  <slicer name="AÑO 3" xr10:uid="{4763A863-E18A-4081-96A1-131DCA84588B}" cache="SegmentaciónDeDatos_AÑO3" caption="AÑO" startItem="8" rowHeight="241300"/>
</slicers>
</file>

<file path=xl/slicers/slicer1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" xr10:uid="{BF45B38A-E7F3-4F25-82F1-3B1272490DEF}" cache="SegmentaciónDeDatos_AÑO" caption="AÑO" startItem="8" rowHeight="241300"/>
  <slicer name="AÑO 1" xr10:uid="{812DD7E5-9DF5-4FDC-BAEB-B3AB2CC611E1}" cache="SegmentaciónDeDatos_AÑO1" caption="AÑO" startItem="8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 28" xr10:uid="{71D53DFA-F82E-46AE-8467-4E9B52B17627}" cache="SegmentaciónDeDatos_AÑO28" caption="AÑO" rowHeight="241300"/>
  <slicer name="AÑO 29" xr10:uid="{24BE8043-D280-4B7A-A007-6587BF58F089}" cache="SegmentaciónDeDatos_AÑO29" caption="AÑO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 26" xr10:uid="{6DBE5188-1FC2-485C-8204-7A8A50E975F7}" cache="SegmentaciónDeDatos_AÑO26" caption="AÑO" rowHeight="241300"/>
  <slicer name="AÑO 27" xr10:uid="{34AD241E-633E-4861-98FF-61D80312093D}" cache="SegmentaciónDeDatos_AÑO27" caption="AÑO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 24" xr10:uid="{E8B90138-6056-4DB7-BCC1-BBB4EB0C8741}" cache="SegmentaciónDeDatos_AÑO24" caption="AÑO" rowHeight="241300"/>
  <slicer name="AÑO 25" xr10:uid="{D394BA57-E0E2-4B50-9932-67EF055A7E59}" cache="SegmentaciónDeDatos_AÑO25" caption="AÑO" rowHeight="2413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 22" xr10:uid="{02024187-8D0F-4C90-8C1F-D6C737059F6B}" cache="SegmentaciónDeDatos_AÑO22" caption="AÑO" rowHeight="241300"/>
  <slicer name="AÑO 23" xr10:uid="{FEB7D4A9-7B65-4656-AEAF-E38A50323199}" cache="SegmentaciónDeDatos_AÑO23" caption="AÑO" rowHeight="24130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 20" xr10:uid="{9C7AD1DB-3E04-400F-8BC2-B440C48D12F1}" cache="SegmentaciónDeDatos_AÑO20" caption="AÑO" rowHeight="241300"/>
  <slicer name="AÑO 21" xr10:uid="{C034FAF1-D0CE-497E-956F-3B8BF8D249D5}" cache="SegmentaciónDeDatos_AÑO21" caption="AÑO" rowHeight="241300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 18" xr10:uid="{3710F970-4F5F-42D4-BFFE-645FA0ED8A03}" cache="SegmentaciónDeDatos_AÑO18" caption="AÑO" startItem="3" rowHeight="241300"/>
  <slicer name="AÑO 19" xr10:uid="{520FB750-9F40-428C-957F-FC7576CB1138}" cache="SegmentaciónDeDatos_AÑO19" caption="AÑO" rowHeight="241300"/>
</slicers>
</file>

<file path=xl/slicers/slicer8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 16" xr10:uid="{9F7BAFC0-7507-45E2-9F9C-23CA906C9592}" cache="SegmentaciónDeDatos_AÑO16" caption="AÑO" rowHeight="241300"/>
  <slicer name="AÑO 17" xr10:uid="{64BD67D9-F4DD-4EB0-83E9-F4EFB92F45D6}" cache="SegmentaciónDeDatos_AÑO17" caption="AÑO" rowHeight="241300"/>
</slicers>
</file>

<file path=xl/slicers/slicer9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 14" xr10:uid="{207CEF52-F750-498C-B866-0BFE42F75888}" cache="SegmentaciónDeDatos_AÑO14" caption="AÑO" startItem="8" rowHeight="241300"/>
  <slicer name="AÑO 15" xr10:uid="{1455D668-1D49-4B1F-BC2B-80394AEA1758}" cache="SegmentaciónDeDatos_AÑO15" caption="AÑO" startItem="8" rowHeight="24130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723B6A-29AD-4A02-A9C9-7F34F95617C6}" name="se_consumo_de_combustible_ssmm" displayName="se_consumo_de_combustible_ssmm" ref="A1:J2957" tableType="queryTable" totalsRowShown="0" headerRowDxfId="1696" dataDxfId="1695">
  <autoFilter ref="A1:J2957" xr:uid="{14723B6A-29AD-4A02-A9C9-7F34F95617C6}"/>
  <tableColumns count="10">
    <tableColumn id="10" xr3:uid="{A5AC1C30-B197-46F7-AA17-C676A51AE341}" uniqueName="10" name="AÑO" queryTableFieldId="10" dataDxfId="1694"/>
    <tableColumn id="3" xr3:uid="{5A5152EE-20FA-4C38-A0BD-1B05E1CB9DB9}" uniqueName="3" name="SISTEMA" queryTableFieldId="3" dataDxfId="1693"/>
    <tableColumn id="11" xr3:uid="{9A3D935E-EF04-484B-8653-5E7C8979951D}" uniqueName="11" name="CENTRAL" queryTableFieldId="11" dataDxfId="1692"/>
    <tableColumn id="12" xr3:uid="{337F963D-39A3-4817-B52F-DC1FB8FFE80E}" uniqueName="12" name="TIPO DE  COMBUSTIBLE" queryTableFieldId="12" dataDxfId="1691"/>
    <tableColumn id="13" xr3:uid="{8EC931E9-448F-49D3-973C-B91EAA3E6F73}" uniqueName="13" name="GENERACION MWh" queryTableFieldId="13" dataDxfId="1690"/>
    <tableColumn id="7" xr3:uid="{F851870C-895D-4DFD-AFAA-42C6D7CF97CE}" uniqueName="7" name="CONSUMO" queryTableFieldId="7" dataDxfId="1689"/>
    <tableColumn id="15" xr3:uid="{0E248B6F-F3E8-4CBD-BF69-6CCD8C6DA1D4}" uniqueName="15" name="UNIDAD COMBUSTIBLE" queryTableFieldId="20" dataDxfId="1688"/>
    <tableColumn id="9" xr3:uid="{E011F47D-FFEE-404A-9287-DB3F738CF373}" uniqueName="9" name="SUBSISTEMA" queryTableFieldId="9" dataDxfId="1687"/>
    <tableColumn id="2" xr3:uid="{25958BC9-DF60-4167-9AFF-D97E55B53CE2}" uniqueName="2" name="MES" queryTableFieldId="2" dataDxfId="1686"/>
    <tableColumn id="1" xr3:uid="{A3B2DD96-A1A9-4408-AC5B-E3C97B9D13C2}" uniqueName="1" name="UNIDAD GENERACION" queryTableFieldId="29" dataDxfId="1685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Relationship Id="rId5" Type="http://schemas.microsoft.com/office/2007/relationships/slicer" Target="../slicers/slicer8.xml"/><Relationship Id="rId4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18.xml"/><Relationship Id="rId1" Type="http://schemas.openxmlformats.org/officeDocument/2006/relationships/pivotTable" Target="../pivotTables/pivotTable17.xml"/><Relationship Id="rId5" Type="http://schemas.microsoft.com/office/2007/relationships/slicer" Target="../slicers/slicer9.xml"/><Relationship Id="rId4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ivotTable" Target="../pivotTables/pivotTable20.xml"/><Relationship Id="rId1" Type="http://schemas.openxmlformats.org/officeDocument/2006/relationships/pivotTable" Target="../pivotTables/pivotTable19.xml"/><Relationship Id="rId5" Type="http://schemas.microsoft.com/office/2007/relationships/slicer" Target="../slicers/slicer10.xml"/><Relationship Id="rId4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ivotTable" Target="../pivotTables/pivotTable22.xml"/><Relationship Id="rId1" Type="http://schemas.openxmlformats.org/officeDocument/2006/relationships/pivotTable" Target="../pivotTables/pivotTable21.xml"/><Relationship Id="rId5" Type="http://schemas.microsoft.com/office/2007/relationships/slicer" Target="../slicers/slicer11.xml"/><Relationship Id="rId4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ivotTable" Target="../pivotTables/pivotTable24.xml"/><Relationship Id="rId1" Type="http://schemas.openxmlformats.org/officeDocument/2006/relationships/pivotTable" Target="../pivotTables/pivotTable23.xml"/><Relationship Id="rId5" Type="http://schemas.microsoft.com/office/2007/relationships/slicer" Target="../slicers/slicer12.xml"/><Relationship Id="rId4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Relationship Id="rId5" Type="http://schemas.microsoft.com/office/2007/relationships/slicer" Target="../slicers/slicer13.xml"/><Relationship Id="rId4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ivotTable" Target="../pivotTables/pivotTable28.xml"/><Relationship Id="rId1" Type="http://schemas.openxmlformats.org/officeDocument/2006/relationships/pivotTable" Target="../pivotTables/pivotTable27.xml"/><Relationship Id="rId5" Type="http://schemas.microsoft.com/office/2007/relationships/slicer" Target="../slicers/slicer14.xml"/><Relationship Id="rId4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ivotTable" Target="../pivotTables/pivotTable30.xml"/><Relationship Id="rId1" Type="http://schemas.openxmlformats.org/officeDocument/2006/relationships/pivotTable" Target="../pivotTables/pivotTable29.xml"/><Relationship Id="rId5" Type="http://schemas.microsoft.com/office/2007/relationships/slicer" Target="../slicers/slicer15.xml"/><Relationship Id="rId4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ivotTable" Target="../pivotTables/pivotTable32.xml"/><Relationship Id="rId1" Type="http://schemas.openxmlformats.org/officeDocument/2006/relationships/pivotTable" Target="../pivotTables/pivotTable31.xml"/><Relationship Id="rId5" Type="http://schemas.microsoft.com/office/2007/relationships/slicer" Target="../slicers/slicer16.xml"/><Relationship Id="rId4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ivotTable" Target="../pivotTables/pivotTable34.xml"/><Relationship Id="rId1" Type="http://schemas.openxmlformats.org/officeDocument/2006/relationships/pivotTable" Target="../pivotTables/pivotTable3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5" Type="http://schemas.microsoft.com/office/2007/relationships/slicer" Target="../slicers/slicer2.x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5" Type="http://schemas.microsoft.com/office/2007/relationships/slicer" Target="../slicers/slicer3.xm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5" Type="http://schemas.microsoft.com/office/2007/relationships/slicer" Target="../slicers/slicer4.xm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5" Type="http://schemas.microsoft.com/office/2007/relationships/slicer" Target="../slicers/slicer5.xml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5" Type="http://schemas.microsoft.com/office/2007/relationships/slicer" Target="../slicers/slicer6.xml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5" Type="http://schemas.microsoft.com/office/2007/relationships/slicer" Target="../slicers/slicer7.xm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36BF7-5B67-4EEF-8AA3-296B22F03789}">
  <sheetPr codeName="Hoja2"/>
  <dimension ref="A1:Z1000"/>
  <sheetViews>
    <sheetView showGridLines="0" tabSelected="1" zoomScaleNormal="100" workbookViewId="0"/>
  </sheetViews>
  <sheetFormatPr baseColWidth="10" defaultColWidth="14.42578125" defaultRowHeight="15" customHeight="1" x14ac:dyDescent="0.25"/>
  <cols>
    <col min="1" max="1" width="2.7109375" style="20" customWidth="1"/>
    <col min="2" max="2" width="1.140625" style="20" customWidth="1"/>
    <col min="3" max="3" width="94.7109375" style="20" customWidth="1"/>
    <col min="4" max="4" width="2.42578125" style="20" customWidth="1"/>
    <col min="5" max="5" width="20.140625" style="20" customWidth="1"/>
    <col min="6" max="6" width="13.140625" style="20" customWidth="1"/>
    <col min="7" max="7" width="14.42578125" style="20" customWidth="1"/>
    <col min="8" max="9" width="16.5703125" style="20" customWidth="1"/>
    <col min="10" max="13" width="9.85546875" style="20" customWidth="1"/>
    <col min="14" max="26" width="20.140625" style="20" customWidth="1"/>
    <col min="27" max="16384" width="14.42578125" style="20"/>
  </cols>
  <sheetData>
    <row r="1" spans="1:26" ht="9.75" customHeight="1" thickBot="1" x14ac:dyDescent="0.3">
      <c r="A1" s="17"/>
      <c r="B1" s="17"/>
      <c r="C1" s="18"/>
      <c r="D1" s="19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6.5" thickTop="1" x14ac:dyDescent="0.25">
      <c r="A2" s="17"/>
      <c r="B2" s="21"/>
      <c r="C2" s="22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 x14ac:dyDescent="0.25">
      <c r="A3" s="17"/>
      <c r="B3" s="23"/>
      <c r="C3" s="2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 x14ac:dyDescent="0.25">
      <c r="A4" s="17"/>
      <c r="B4" s="23"/>
      <c r="C4" s="24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30" x14ac:dyDescent="0.4">
      <c r="A5" s="17"/>
      <c r="B5" s="25"/>
      <c r="C5" s="26" t="s">
        <v>58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30" x14ac:dyDescent="0.4">
      <c r="A6" s="17"/>
      <c r="B6" s="25"/>
      <c r="C6" s="26" t="s">
        <v>59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30" x14ac:dyDescent="0.4">
      <c r="A7" s="17"/>
      <c r="B7" s="25"/>
      <c r="C7" s="27" t="s">
        <v>61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30" x14ac:dyDescent="0.4">
      <c r="A8" s="17"/>
      <c r="B8" s="25"/>
      <c r="C8" s="2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x14ac:dyDescent="0.25">
      <c r="A9" s="17"/>
      <c r="B9" s="25"/>
      <c r="C9" s="28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30" x14ac:dyDescent="0.4">
      <c r="A10" s="17"/>
      <c r="B10" s="25"/>
      <c r="C10" s="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8" x14ac:dyDescent="0.25">
      <c r="A11" s="17"/>
      <c r="B11" s="29"/>
      <c r="C11" s="3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8" x14ac:dyDescent="0.25">
      <c r="A12" s="17"/>
      <c r="B12" s="29"/>
      <c r="C12" s="3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8" x14ac:dyDescent="0.25">
      <c r="A13" s="17"/>
      <c r="B13" s="29"/>
      <c r="C13" s="3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8" x14ac:dyDescent="0.25">
      <c r="A14" s="17"/>
      <c r="B14" s="29"/>
      <c r="C14" s="3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8" x14ac:dyDescent="0.25">
      <c r="A15" s="17"/>
      <c r="B15" s="29"/>
      <c r="C15" s="30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8" x14ac:dyDescent="0.25">
      <c r="A16" s="17"/>
      <c r="B16" s="29"/>
      <c r="C16" s="3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8" x14ac:dyDescent="0.25">
      <c r="A17" s="17"/>
      <c r="B17" s="29"/>
      <c r="C17" s="30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6.25" x14ac:dyDescent="0.4">
      <c r="A18" s="17"/>
      <c r="B18" s="29"/>
      <c r="C18" s="31" t="s">
        <v>60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x14ac:dyDescent="0.25">
      <c r="A19" s="17"/>
      <c r="B19" s="25"/>
      <c r="C19" s="2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5.75" thickBot="1" x14ac:dyDescent="0.3">
      <c r="A20" s="17"/>
      <c r="B20" s="32"/>
      <c r="C20" s="3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thickTop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x14ac:dyDescent="0.25">
      <c r="A22" s="17"/>
      <c r="B22" s="17"/>
      <c r="C22" s="34" t="s">
        <v>62</v>
      </c>
      <c r="D22" s="19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 customHeight="1" x14ac:dyDescent="0.25">
      <c r="A23" s="17"/>
      <c r="B23" s="17"/>
      <c r="C23" s="17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2.75" customHeight="1" x14ac:dyDescent="0.25">
      <c r="A24" s="17"/>
      <c r="B24" s="17"/>
      <c r="C24" s="17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 x14ac:dyDescent="0.25">
      <c r="A25" s="17"/>
      <c r="B25" s="17"/>
      <c r="C25" s="17"/>
      <c r="D25" s="1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25">
      <c r="A26" s="17"/>
      <c r="B26" s="17"/>
      <c r="C26" s="17"/>
      <c r="D26" s="19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2.75" customHeight="1" x14ac:dyDescent="0.25">
      <c r="A27" s="17"/>
      <c r="B27" s="17"/>
      <c r="C27" s="17"/>
      <c r="D27" s="19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2.75" customHeight="1" x14ac:dyDescent="0.25">
      <c r="A28" s="17"/>
      <c r="B28" s="17"/>
      <c r="C28" s="17"/>
      <c r="D28" s="1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2.75" customHeight="1" x14ac:dyDescent="0.25">
      <c r="A29" s="17"/>
      <c r="B29" s="17"/>
      <c r="C29" s="17"/>
      <c r="D29" s="1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customHeight="1" x14ac:dyDescent="0.25">
      <c r="A30" s="17"/>
      <c r="B30" s="17"/>
      <c r="C30" s="17"/>
      <c r="D30" s="19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 customHeight="1" x14ac:dyDescent="0.25">
      <c r="A31" s="17"/>
      <c r="B31" s="17"/>
      <c r="C31" s="17"/>
      <c r="D31" s="19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2.75" customHeight="1" x14ac:dyDescent="0.25">
      <c r="A32" s="17"/>
      <c r="B32" s="17"/>
      <c r="C32" s="17"/>
      <c r="D32" s="1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 customHeight="1" x14ac:dyDescent="0.25">
      <c r="A33" s="17"/>
      <c r="B33" s="17"/>
      <c r="C33" s="17"/>
      <c r="D33" s="1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 customHeight="1" x14ac:dyDescent="0.25">
      <c r="A34" s="17"/>
      <c r="B34" s="17"/>
      <c r="C34" s="17"/>
      <c r="D34" s="19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 x14ac:dyDescent="0.25">
      <c r="A35" s="17"/>
      <c r="B35" s="17"/>
      <c r="C35" s="17"/>
      <c r="D35" s="1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 customHeight="1" x14ac:dyDescent="0.25">
      <c r="A36" s="17"/>
      <c r="B36" s="17"/>
      <c r="C36" s="17"/>
      <c r="D36" s="19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 customHeight="1" x14ac:dyDescent="0.25">
      <c r="A37" s="17"/>
      <c r="B37" s="17"/>
      <c r="C37" s="17"/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 customHeight="1" x14ac:dyDescent="0.25">
      <c r="A38" s="17"/>
      <c r="B38" s="17"/>
      <c r="C38" s="17"/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2.75" customHeight="1" x14ac:dyDescent="0.25">
      <c r="A39" s="17"/>
      <c r="B39" s="17"/>
      <c r="C39" s="17"/>
      <c r="D39" s="1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2.75" customHeight="1" x14ac:dyDescent="0.25">
      <c r="A40" s="17"/>
      <c r="B40" s="17"/>
      <c r="C40" s="17"/>
      <c r="D40" s="1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 customHeight="1" x14ac:dyDescent="0.25">
      <c r="A41" s="17"/>
      <c r="B41" s="17"/>
      <c r="C41" s="17"/>
      <c r="D41" s="1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 customHeight="1" x14ac:dyDescent="0.25">
      <c r="A42" s="17"/>
      <c r="B42" s="17"/>
      <c r="C42" s="17"/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 x14ac:dyDescent="0.25">
      <c r="A43" s="17"/>
      <c r="B43" s="17"/>
      <c r="C43" s="17"/>
      <c r="D43" s="1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 x14ac:dyDescent="0.25">
      <c r="A44" s="17"/>
      <c r="B44" s="17"/>
      <c r="C44" s="17"/>
      <c r="D44" s="1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2.75" customHeight="1" x14ac:dyDescent="0.25">
      <c r="A45" s="17"/>
      <c r="B45" s="17"/>
      <c r="C45" s="17"/>
      <c r="D45" s="19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2.75" customHeight="1" x14ac:dyDescent="0.25">
      <c r="A46" s="17"/>
      <c r="B46" s="17"/>
      <c r="C46" s="17"/>
      <c r="D46" s="19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2.75" customHeight="1" x14ac:dyDescent="0.25">
      <c r="A47" s="17"/>
      <c r="B47" s="17"/>
      <c r="C47" s="17"/>
      <c r="D47" s="1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 customHeight="1" x14ac:dyDescent="0.25">
      <c r="A48" s="17"/>
      <c r="B48" s="17"/>
      <c r="C48" s="17"/>
      <c r="D48" s="19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 x14ac:dyDescent="0.25">
      <c r="A49" s="17"/>
      <c r="B49" s="17"/>
      <c r="C49" s="17"/>
      <c r="D49" s="1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 customHeight="1" x14ac:dyDescent="0.25">
      <c r="A50" s="17"/>
      <c r="B50" s="17"/>
      <c r="C50" s="17"/>
      <c r="D50" s="19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2.75" customHeight="1" x14ac:dyDescent="0.25">
      <c r="A51" s="17"/>
      <c r="B51" s="17"/>
      <c r="C51" s="17"/>
      <c r="D51" s="19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2.75" customHeight="1" x14ac:dyDescent="0.25">
      <c r="A52" s="17"/>
      <c r="B52" s="17"/>
      <c r="C52" s="17"/>
      <c r="D52" s="19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2.75" customHeight="1" x14ac:dyDescent="0.25">
      <c r="A53" s="17"/>
      <c r="B53" s="17"/>
      <c r="C53" s="17"/>
      <c r="D53" s="19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2.75" customHeight="1" x14ac:dyDescent="0.25">
      <c r="A54" s="17"/>
      <c r="B54" s="17"/>
      <c r="C54" s="17"/>
      <c r="D54" s="19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2.75" customHeight="1" x14ac:dyDescent="0.25">
      <c r="A55" s="17"/>
      <c r="B55" s="17"/>
      <c r="C55" s="17"/>
      <c r="D55" s="19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2.75" customHeight="1" x14ac:dyDescent="0.25">
      <c r="A56" s="17"/>
      <c r="B56" s="17"/>
      <c r="C56" s="17"/>
      <c r="D56" s="1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2.75" customHeight="1" x14ac:dyDescent="0.25">
      <c r="A57" s="17"/>
      <c r="B57" s="17"/>
      <c r="C57" s="17"/>
      <c r="D57" s="19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2.75" customHeight="1" x14ac:dyDescent="0.25">
      <c r="A58" s="17"/>
      <c r="B58" s="17"/>
      <c r="C58" s="17"/>
      <c r="D58" s="19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 x14ac:dyDescent="0.25">
      <c r="A59" s="17"/>
      <c r="B59" s="17"/>
      <c r="C59" s="17"/>
      <c r="D59" s="19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2.75" customHeight="1" x14ac:dyDescent="0.25">
      <c r="A60" s="17"/>
      <c r="B60" s="17"/>
      <c r="C60" s="17"/>
      <c r="D60" s="19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2.75" customHeight="1" x14ac:dyDescent="0.25">
      <c r="A61" s="17"/>
      <c r="B61" s="17"/>
      <c r="C61" s="17"/>
      <c r="D61" s="19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2.75" customHeight="1" x14ac:dyDescent="0.25">
      <c r="A62" s="17"/>
      <c r="B62" s="17"/>
      <c r="C62" s="17"/>
      <c r="D62" s="1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2.75" customHeight="1" x14ac:dyDescent="0.25">
      <c r="A63" s="17"/>
      <c r="B63" s="17"/>
      <c r="C63" s="17"/>
      <c r="D63" s="1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 customHeight="1" x14ac:dyDescent="0.25">
      <c r="A64" s="17"/>
      <c r="B64" s="17"/>
      <c r="C64" s="17"/>
      <c r="D64" s="1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 customHeight="1" x14ac:dyDescent="0.25">
      <c r="A65" s="17"/>
      <c r="B65" s="17"/>
      <c r="C65" s="17"/>
      <c r="D65" s="19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2.75" customHeight="1" x14ac:dyDescent="0.25">
      <c r="A66" s="17"/>
      <c r="B66" s="17"/>
      <c r="C66" s="17"/>
      <c r="D66" s="19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2.75" customHeight="1" x14ac:dyDescent="0.25">
      <c r="A67" s="17"/>
      <c r="B67" s="17"/>
      <c r="C67" s="17"/>
      <c r="D67" s="19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2.75" customHeight="1" x14ac:dyDescent="0.25">
      <c r="A68" s="17"/>
      <c r="B68" s="17"/>
      <c r="C68" s="17"/>
      <c r="D68" s="19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 x14ac:dyDescent="0.25">
      <c r="A69" s="17"/>
      <c r="B69" s="17"/>
      <c r="C69" s="17"/>
      <c r="D69" s="19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2.75" customHeight="1" x14ac:dyDescent="0.25">
      <c r="A70" s="17"/>
      <c r="B70" s="17"/>
      <c r="C70" s="17"/>
      <c r="D70" s="19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2.75" customHeight="1" x14ac:dyDescent="0.25">
      <c r="A71" s="17"/>
      <c r="B71" s="17"/>
      <c r="C71" s="17"/>
      <c r="D71" s="19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2.75" customHeight="1" x14ac:dyDescent="0.25">
      <c r="A72" s="17"/>
      <c r="B72" s="17"/>
      <c r="C72" s="17"/>
      <c r="D72" s="19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2.75" customHeight="1" x14ac:dyDescent="0.25">
      <c r="A73" s="17"/>
      <c r="B73" s="17"/>
      <c r="C73" s="17"/>
      <c r="D73" s="19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2.75" customHeight="1" x14ac:dyDescent="0.25">
      <c r="A74" s="17"/>
      <c r="B74" s="17"/>
      <c r="C74" s="17"/>
      <c r="D74" s="19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2.75" customHeight="1" x14ac:dyDescent="0.25">
      <c r="A75" s="17"/>
      <c r="B75" s="17"/>
      <c r="C75" s="17"/>
      <c r="D75" s="19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2.75" customHeight="1" x14ac:dyDescent="0.25">
      <c r="A76" s="17"/>
      <c r="B76" s="17"/>
      <c r="C76" s="17"/>
      <c r="D76" s="19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2.75" customHeight="1" x14ac:dyDescent="0.25">
      <c r="A77" s="17"/>
      <c r="B77" s="17"/>
      <c r="C77" s="17"/>
      <c r="D77" s="19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2.75" customHeight="1" x14ac:dyDescent="0.25">
      <c r="A78" s="17"/>
      <c r="B78" s="17"/>
      <c r="C78" s="17"/>
      <c r="D78" s="19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 x14ac:dyDescent="0.25">
      <c r="A79" s="17"/>
      <c r="B79" s="17"/>
      <c r="C79" s="17"/>
      <c r="D79" s="19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2.75" customHeight="1" x14ac:dyDescent="0.25">
      <c r="A80" s="17"/>
      <c r="B80" s="17"/>
      <c r="C80" s="17"/>
      <c r="D80" s="19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2.75" customHeight="1" x14ac:dyDescent="0.25">
      <c r="A81" s="17"/>
      <c r="B81" s="17"/>
      <c r="C81" s="17"/>
      <c r="D81" s="19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2.75" customHeight="1" x14ac:dyDescent="0.25">
      <c r="A82" s="17"/>
      <c r="B82" s="17"/>
      <c r="C82" s="17"/>
      <c r="D82" s="19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2.75" customHeight="1" x14ac:dyDescent="0.25">
      <c r="A83" s="17"/>
      <c r="B83" s="17"/>
      <c r="C83" s="17"/>
      <c r="D83" s="19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2.75" customHeight="1" x14ac:dyDescent="0.25">
      <c r="A84" s="17"/>
      <c r="B84" s="17"/>
      <c r="C84" s="17"/>
      <c r="D84" s="19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2.75" customHeight="1" x14ac:dyDescent="0.25">
      <c r="A85" s="17"/>
      <c r="B85" s="17"/>
      <c r="C85" s="17"/>
      <c r="D85" s="19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2.75" customHeight="1" x14ac:dyDescent="0.25">
      <c r="A86" s="17"/>
      <c r="B86" s="17"/>
      <c r="C86" s="17"/>
      <c r="D86" s="19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 x14ac:dyDescent="0.25">
      <c r="A87" s="17"/>
      <c r="B87" s="17"/>
      <c r="C87" s="17"/>
      <c r="D87" s="19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 x14ac:dyDescent="0.25">
      <c r="A88" s="17"/>
      <c r="B88" s="17"/>
      <c r="C88" s="17"/>
      <c r="D88" s="19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2.75" customHeight="1" x14ac:dyDescent="0.25">
      <c r="A89" s="17"/>
      <c r="B89" s="17"/>
      <c r="C89" s="17"/>
      <c r="D89" s="19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2.75" customHeight="1" x14ac:dyDescent="0.25">
      <c r="A90" s="17"/>
      <c r="B90" s="17"/>
      <c r="C90" s="17"/>
      <c r="D90" s="19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2.75" customHeight="1" x14ac:dyDescent="0.25">
      <c r="A91" s="17"/>
      <c r="B91" s="17"/>
      <c r="C91" s="17"/>
      <c r="D91" s="19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 customHeight="1" x14ac:dyDescent="0.25">
      <c r="A92" s="17"/>
      <c r="B92" s="17"/>
      <c r="C92" s="17"/>
      <c r="D92" s="19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 x14ac:dyDescent="0.25">
      <c r="A93" s="17"/>
      <c r="B93" s="17"/>
      <c r="C93" s="17"/>
      <c r="D93" s="19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2.75" customHeight="1" x14ac:dyDescent="0.25">
      <c r="A94" s="17"/>
      <c r="B94" s="17"/>
      <c r="C94" s="17"/>
      <c r="D94" s="19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2.75" customHeight="1" x14ac:dyDescent="0.25">
      <c r="A95" s="17"/>
      <c r="B95" s="17"/>
      <c r="C95" s="17"/>
      <c r="D95" s="19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2.75" customHeight="1" x14ac:dyDescent="0.25">
      <c r="A96" s="17"/>
      <c r="B96" s="17"/>
      <c r="C96" s="17"/>
      <c r="D96" s="19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2.75" customHeight="1" x14ac:dyDescent="0.25">
      <c r="A97" s="17"/>
      <c r="B97" s="17"/>
      <c r="C97" s="17"/>
      <c r="D97" s="19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2.75" customHeight="1" x14ac:dyDescent="0.25">
      <c r="A98" s="17"/>
      <c r="B98" s="17"/>
      <c r="C98" s="17"/>
      <c r="D98" s="19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2.75" customHeight="1" x14ac:dyDescent="0.25">
      <c r="A99" s="17"/>
      <c r="B99" s="17"/>
      <c r="C99" s="17"/>
      <c r="D99" s="19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2.75" customHeight="1" x14ac:dyDescent="0.25">
      <c r="A100" s="17"/>
      <c r="B100" s="17"/>
      <c r="C100" s="17"/>
      <c r="D100" s="19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2.75" customHeight="1" x14ac:dyDescent="0.25">
      <c r="A101" s="17"/>
      <c r="B101" s="17"/>
      <c r="C101" s="17"/>
      <c r="D101" s="19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2.75" customHeight="1" x14ac:dyDescent="0.25">
      <c r="A102" s="17"/>
      <c r="B102" s="17"/>
      <c r="C102" s="17"/>
      <c r="D102" s="19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 x14ac:dyDescent="0.25">
      <c r="A103" s="17"/>
      <c r="B103" s="17"/>
      <c r="C103" s="17"/>
      <c r="D103" s="19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2.75" customHeight="1" x14ac:dyDescent="0.25">
      <c r="A104" s="17"/>
      <c r="B104" s="17"/>
      <c r="C104" s="17"/>
      <c r="D104" s="19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2.75" customHeight="1" x14ac:dyDescent="0.25">
      <c r="A105" s="17"/>
      <c r="B105" s="17"/>
      <c r="C105" s="17"/>
      <c r="D105" s="19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2.75" customHeight="1" x14ac:dyDescent="0.25">
      <c r="A106" s="17"/>
      <c r="B106" s="17"/>
      <c r="C106" s="17"/>
      <c r="D106" s="19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2.75" customHeight="1" x14ac:dyDescent="0.25">
      <c r="A107" s="17"/>
      <c r="B107" s="17"/>
      <c r="C107" s="17"/>
      <c r="D107" s="19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2.75" customHeight="1" x14ac:dyDescent="0.25">
      <c r="A108" s="17"/>
      <c r="B108" s="17"/>
      <c r="C108" s="17"/>
      <c r="D108" s="19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2.75" customHeight="1" x14ac:dyDescent="0.25">
      <c r="A109" s="17"/>
      <c r="B109" s="17"/>
      <c r="C109" s="17"/>
      <c r="D109" s="19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2.75" customHeight="1" x14ac:dyDescent="0.25">
      <c r="A110" s="17"/>
      <c r="B110" s="17"/>
      <c r="C110" s="17"/>
      <c r="D110" s="19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2.75" customHeight="1" x14ac:dyDescent="0.25">
      <c r="A111" s="17"/>
      <c r="B111" s="17"/>
      <c r="C111" s="17"/>
      <c r="D111" s="19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2.75" customHeight="1" x14ac:dyDescent="0.25">
      <c r="A112" s="17"/>
      <c r="B112" s="17"/>
      <c r="C112" s="17"/>
      <c r="D112" s="19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 x14ac:dyDescent="0.25">
      <c r="A113" s="17"/>
      <c r="B113" s="17"/>
      <c r="C113" s="17"/>
      <c r="D113" s="19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 customHeight="1" x14ac:dyDescent="0.25">
      <c r="A114" s="17"/>
      <c r="B114" s="17"/>
      <c r="C114" s="17"/>
      <c r="D114" s="19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2.75" customHeight="1" x14ac:dyDescent="0.25">
      <c r="A115" s="17"/>
      <c r="B115" s="17"/>
      <c r="C115" s="17"/>
      <c r="D115" s="19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2.75" customHeight="1" x14ac:dyDescent="0.25">
      <c r="A116" s="17"/>
      <c r="B116" s="17"/>
      <c r="C116" s="17"/>
      <c r="D116" s="19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2.75" customHeight="1" x14ac:dyDescent="0.25">
      <c r="A117" s="17"/>
      <c r="B117" s="17"/>
      <c r="C117" s="17"/>
      <c r="D117" s="19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2.75" customHeight="1" x14ac:dyDescent="0.25">
      <c r="A118" s="17"/>
      <c r="B118" s="17"/>
      <c r="C118" s="17"/>
      <c r="D118" s="19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2.75" customHeight="1" x14ac:dyDescent="0.25">
      <c r="A119" s="17"/>
      <c r="B119" s="17"/>
      <c r="C119" s="17"/>
      <c r="D119" s="19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2.75" customHeight="1" x14ac:dyDescent="0.25">
      <c r="A120" s="17"/>
      <c r="B120" s="17"/>
      <c r="C120" s="17"/>
      <c r="D120" s="19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2.75" customHeight="1" x14ac:dyDescent="0.25">
      <c r="A121" s="17"/>
      <c r="B121" s="17"/>
      <c r="C121" s="17"/>
      <c r="D121" s="19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2.75" customHeight="1" x14ac:dyDescent="0.25">
      <c r="A122" s="17"/>
      <c r="B122" s="17"/>
      <c r="C122" s="17"/>
      <c r="D122" s="19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 x14ac:dyDescent="0.25">
      <c r="A123" s="17"/>
      <c r="B123" s="17"/>
      <c r="C123" s="17"/>
      <c r="D123" s="19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2.75" customHeight="1" x14ac:dyDescent="0.25">
      <c r="A124" s="17"/>
      <c r="B124" s="17"/>
      <c r="C124" s="17"/>
      <c r="D124" s="19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2.75" customHeight="1" x14ac:dyDescent="0.25">
      <c r="A125" s="17"/>
      <c r="B125" s="17"/>
      <c r="C125" s="17"/>
      <c r="D125" s="19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 customHeight="1" x14ac:dyDescent="0.25">
      <c r="A126" s="17"/>
      <c r="B126" s="17"/>
      <c r="C126" s="17"/>
      <c r="D126" s="19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2.75" customHeight="1" x14ac:dyDescent="0.25">
      <c r="A127" s="17"/>
      <c r="B127" s="17"/>
      <c r="C127" s="17"/>
      <c r="D127" s="19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2.75" customHeight="1" x14ac:dyDescent="0.25">
      <c r="A128" s="17"/>
      <c r="B128" s="17"/>
      <c r="C128" s="17"/>
      <c r="D128" s="19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2.75" customHeight="1" x14ac:dyDescent="0.25">
      <c r="A129" s="17"/>
      <c r="B129" s="17"/>
      <c r="C129" s="17"/>
      <c r="D129" s="19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2.75" customHeight="1" x14ac:dyDescent="0.25">
      <c r="A130" s="17"/>
      <c r="B130" s="17"/>
      <c r="C130" s="17"/>
      <c r="D130" s="19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 x14ac:dyDescent="0.25">
      <c r="A131" s="17"/>
      <c r="B131" s="17"/>
      <c r="C131" s="17"/>
      <c r="D131" s="19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 x14ac:dyDescent="0.25">
      <c r="A132" s="17"/>
      <c r="B132" s="17"/>
      <c r="C132" s="17"/>
      <c r="D132" s="19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2.75" customHeight="1" x14ac:dyDescent="0.25">
      <c r="A133" s="17"/>
      <c r="B133" s="17"/>
      <c r="C133" s="17"/>
      <c r="D133" s="19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2.75" customHeight="1" x14ac:dyDescent="0.25">
      <c r="A134" s="17"/>
      <c r="B134" s="17"/>
      <c r="C134" s="17"/>
      <c r="D134" s="19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2.75" customHeight="1" x14ac:dyDescent="0.25">
      <c r="A135" s="17"/>
      <c r="B135" s="17"/>
      <c r="C135" s="17"/>
      <c r="D135" s="19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2.75" customHeight="1" x14ac:dyDescent="0.25">
      <c r="A136" s="17"/>
      <c r="B136" s="17"/>
      <c r="C136" s="17"/>
      <c r="D136" s="19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 x14ac:dyDescent="0.25">
      <c r="A137" s="17"/>
      <c r="B137" s="17"/>
      <c r="C137" s="17"/>
      <c r="D137" s="19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2.75" customHeight="1" x14ac:dyDescent="0.25">
      <c r="A138" s="17"/>
      <c r="B138" s="17"/>
      <c r="C138" s="17"/>
      <c r="D138" s="19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2.75" customHeight="1" x14ac:dyDescent="0.25">
      <c r="A139" s="17"/>
      <c r="B139" s="17"/>
      <c r="C139" s="17"/>
      <c r="D139" s="19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2.75" customHeight="1" x14ac:dyDescent="0.25">
      <c r="A140" s="17"/>
      <c r="B140" s="17"/>
      <c r="C140" s="17"/>
      <c r="D140" s="19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2.75" customHeight="1" x14ac:dyDescent="0.25">
      <c r="A141" s="17"/>
      <c r="B141" s="17"/>
      <c r="C141" s="17"/>
      <c r="D141" s="19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2.75" customHeight="1" x14ac:dyDescent="0.25">
      <c r="A142" s="17"/>
      <c r="B142" s="17"/>
      <c r="C142" s="17"/>
      <c r="D142" s="19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2.75" customHeight="1" x14ac:dyDescent="0.25">
      <c r="A143" s="17"/>
      <c r="B143" s="17"/>
      <c r="C143" s="17"/>
      <c r="D143" s="19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2.75" customHeight="1" x14ac:dyDescent="0.25">
      <c r="A144" s="17"/>
      <c r="B144" s="17"/>
      <c r="C144" s="17"/>
      <c r="D144" s="19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2.75" customHeight="1" x14ac:dyDescent="0.25">
      <c r="A145" s="17"/>
      <c r="B145" s="17"/>
      <c r="C145" s="17"/>
      <c r="D145" s="19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2.75" customHeight="1" x14ac:dyDescent="0.25">
      <c r="A146" s="17"/>
      <c r="B146" s="17"/>
      <c r="C146" s="17"/>
      <c r="D146" s="19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 x14ac:dyDescent="0.25">
      <c r="A147" s="17"/>
      <c r="B147" s="17"/>
      <c r="C147" s="17"/>
      <c r="D147" s="19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2.75" customHeight="1" x14ac:dyDescent="0.25">
      <c r="A148" s="17"/>
      <c r="B148" s="17"/>
      <c r="C148" s="17"/>
      <c r="D148" s="19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2.75" customHeight="1" x14ac:dyDescent="0.25">
      <c r="A149" s="17"/>
      <c r="B149" s="17"/>
      <c r="C149" s="17"/>
      <c r="D149" s="19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2.75" customHeight="1" x14ac:dyDescent="0.25">
      <c r="A150" s="17"/>
      <c r="B150" s="17"/>
      <c r="C150" s="17"/>
      <c r="D150" s="19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2.75" customHeight="1" x14ac:dyDescent="0.25">
      <c r="A151" s="17"/>
      <c r="B151" s="17"/>
      <c r="C151" s="17"/>
      <c r="D151" s="19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2.75" customHeight="1" x14ac:dyDescent="0.25">
      <c r="A152" s="17"/>
      <c r="B152" s="17"/>
      <c r="C152" s="17"/>
      <c r="D152" s="19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2.75" customHeight="1" x14ac:dyDescent="0.25">
      <c r="A153" s="17"/>
      <c r="B153" s="17"/>
      <c r="C153" s="17"/>
      <c r="D153" s="19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2.75" customHeight="1" x14ac:dyDescent="0.25">
      <c r="A154" s="17"/>
      <c r="B154" s="17"/>
      <c r="C154" s="17"/>
      <c r="D154" s="19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2.75" customHeight="1" x14ac:dyDescent="0.25">
      <c r="A155" s="17"/>
      <c r="B155" s="17"/>
      <c r="C155" s="17"/>
      <c r="D155" s="19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2.75" customHeight="1" x14ac:dyDescent="0.25">
      <c r="A156" s="17"/>
      <c r="B156" s="17"/>
      <c r="C156" s="17"/>
      <c r="D156" s="19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 x14ac:dyDescent="0.25">
      <c r="A157" s="17"/>
      <c r="B157" s="17"/>
      <c r="C157" s="17"/>
      <c r="D157" s="19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2.75" customHeight="1" x14ac:dyDescent="0.25">
      <c r="A158" s="17"/>
      <c r="B158" s="17"/>
      <c r="C158" s="17"/>
      <c r="D158" s="19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2.75" customHeight="1" x14ac:dyDescent="0.25">
      <c r="A159" s="17"/>
      <c r="B159" s="17"/>
      <c r="C159" s="17"/>
      <c r="D159" s="19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2.75" customHeight="1" x14ac:dyDescent="0.25">
      <c r="A160" s="17"/>
      <c r="B160" s="17"/>
      <c r="C160" s="17"/>
      <c r="D160" s="19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2.75" customHeight="1" x14ac:dyDescent="0.25">
      <c r="A161" s="17"/>
      <c r="B161" s="17"/>
      <c r="C161" s="17"/>
      <c r="D161" s="19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2.75" customHeight="1" x14ac:dyDescent="0.25">
      <c r="A162" s="17"/>
      <c r="B162" s="17"/>
      <c r="C162" s="17"/>
      <c r="D162" s="19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2.75" customHeight="1" x14ac:dyDescent="0.25">
      <c r="A163" s="17"/>
      <c r="B163" s="17"/>
      <c r="C163" s="17"/>
      <c r="D163" s="19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2.75" customHeight="1" x14ac:dyDescent="0.25">
      <c r="A164" s="17"/>
      <c r="B164" s="17"/>
      <c r="C164" s="17"/>
      <c r="D164" s="19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2.75" customHeight="1" x14ac:dyDescent="0.25">
      <c r="A165" s="17"/>
      <c r="B165" s="17"/>
      <c r="C165" s="17"/>
      <c r="D165" s="19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2.75" customHeight="1" x14ac:dyDescent="0.25">
      <c r="A166" s="17"/>
      <c r="B166" s="17"/>
      <c r="C166" s="17"/>
      <c r="D166" s="19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 x14ac:dyDescent="0.25">
      <c r="A167" s="17"/>
      <c r="B167" s="17"/>
      <c r="C167" s="17"/>
      <c r="D167" s="19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2.75" customHeight="1" x14ac:dyDescent="0.25">
      <c r="A168" s="17"/>
      <c r="B168" s="17"/>
      <c r="C168" s="17"/>
      <c r="D168" s="19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2.75" customHeight="1" x14ac:dyDescent="0.25">
      <c r="A169" s="17"/>
      <c r="B169" s="17"/>
      <c r="C169" s="17"/>
      <c r="D169" s="19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2.75" customHeight="1" x14ac:dyDescent="0.25">
      <c r="A170" s="17"/>
      <c r="B170" s="17"/>
      <c r="C170" s="17"/>
      <c r="D170" s="19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 customHeight="1" x14ac:dyDescent="0.25">
      <c r="A171" s="17"/>
      <c r="B171" s="17"/>
      <c r="C171" s="17"/>
      <c r="D171" s="19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2.75" customHeight="1" x14ac:dyDescent="0.25">
      <c r="A172" s="17"/>
      <c r="B172" s="17"/>
      <c r="C172" s="17"/>
      <c r="D172" s="19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 customHeight="1" x14ac:dyDescent="0.25">
      <c r="A173" s="17"/>
      <c r="B173" s="17"/>
      <c r="C173" s="17"/>
      <c r="D173" s="19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 customHeight="1" x14ac:dyDescent="0.25">
      <c r="A174" s="17"/>
      <c r="B174" s="17"/>
      <c r="C174" s="17"/>
      <c r="D174" s="19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 x14ac:dyDescent="0.25">
      <c r="A175" s="17"/>
      <c r="B175" s="17"/>
      <c r="C175" s="17"/>
      <c r="D175" s="19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 x14ac:dyDescent="0.25">
      <c r="A176" s="17"/>
      <c r="B176" s="17"/>
      <c r="C176" s="17"/>
      <c r="D176" s="19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2.75" customHeight="1" x14ac:dyDescent="0.25">
      <c r="A177" s="17"/>
      <c r="B177" s="17"/>
      <c r="C177" s="17"/>
      <c r="D177" s="19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2.75" customHeight="1" x14ac:dyDescent="0.25">
      <c r="A178" s="17"/>
      <c r="B178" s="17"/>
      <c r="C178" s="17"/>
      <c r="D178" s="19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2.75" customHeight="1" x14ac:dyDescent="0.25">
      <c r="A179" s="17"/>
      <c r="B179" s="17"/>
      <c r="C179" s="17"/>
      <c r="D179" s="19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2.75" customHeight="1" x14ac:dyDescent="0.25">
      <c r="A180" s="17"/>
      <c r="B180" s="17"/>
      <c r="C180" s="17"/>
      <c r="D180" s="19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 x14ac:dyDescent="0.25">
      <c r="A181" s="17"/>
      <c r="B181" s="17"/>
      <c r="C181" s="17"/>
      <c r="D181" s="19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2.75" customHeight="1" x14ac:dyDescent="0.25">
      <c r="A182" s="17"/>
      <c r="B182" s="17"/>
      <c r="C182" s="17"/>
      <c r="D182" s="19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2.75" customHeight="1" x14ac:dyDescent="0.25">
      <c r="A183" s="17"/>
      <c r="B183" s="17"/>
      <c r="C183" s="17"/>
      <c r="D183" s="19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2.75" customHeight="1" x14ac:dyDescent="0.25">
      <c r="A184" s="17"/>
      <c r="B184" s="17"/>
      <c r="C184" s="17"/>
      <c r="D184" s="19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2.75" customHeight="1" x14ac:dyDescent="0.25">
      <c r="A185" s="17"/>
      <c r="B185" s="17"/>
      <c r="C185" s="17"/>
      <c r="D185" s="19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2.75" customHeight="1" x14ac:dyDescent="0.25">
      <c r="A186" s="17"/>
      <c r="B186" s="17"/>
      <c r="C186" s="17"/>
      <c r="D186" s="19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2.75" customHeight="1" x14ac:dyDescent="0.25">
      <c r="A187" s="17"/>
      <c r="B187" s="17"/>
      <c r="C187" s="17"/>
      <c r="D187" s="19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2.75" customHeight="1" x14ac:dyDescent="0.25">
      <c r="A188" s="17"/>
      <c r="B188" s="17"/>
      <c r="C188" s="17"/>
      <c r="D188" s="19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2.75" customHeight="1" x14ac:dyDescent="0.25">
      <c r="A189" s="17"/>
      <c r="B189" s="17"/>
      <c r="C189" s="17"/>
      <c r="D189" s="19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2.75" customHeight="1" x14ac:dyDescent="0.25">
      <c r="A190" s="17"/>
      <c r="B190" s="17"/>
      <c r="C190" s="17"/>
      <c r="D190" s="19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 x14ac:dyDescent="0.25">
      <c r="A191" s="17"/>
      <c r="B191" s="17"/>
      <c r="C191" s="17"/>
      <c r="D191" s="19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2.75" customHeight="1" x14ac:dyDescent="0.25">
      <c r="A192" s="17"/>
      <c r="B192" s="17"/>
      <c r="C192" s="17"/>
      <c r="D192" s="19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2.75" customHeight="1" x14ac:dyDescent="0.25">
      <c r="A193" s="17"/>
      <c r="B193" s="17"/>
      <c r="C193" s="17"/>
      <c r="D193" s="19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2.75" customHeight="1" x14ac:dyDescent="0.25">
      <c r="A194" s="17"/>
      <c r="B194" s="17"/>
      <c r="C194" s="17"/>
      <c r="D194" s="19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2.75" customHeight="1" x14ac:dyDescent="0.25">
      <c r="A195" s="17"/>
      <c r="B195" s="17"/>
      <c r="C195" s="17"/>
      <c r="D195" s="19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2.75" customHeight="1" x14ac:dyDescent="0.25">
      <c r="A196" s="17"/>
      <c r="B196" s="17"/>
      <c r="C196" s="17"/>
      <c r="D196" s="19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2.75" customHeight="1" x14ac:dyDescent="0.25">
      <c r="A197" s="17"/>
      <c r="B197" s="17"/>
      <c r="C197" s="17"/>
      <c r="D197" s="19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2.75" customHeight="1" x14ac:dyDescent="0.25">
      <c r="A198" s="17"/>
      <c r="B198" s="17"/>
      <c r="C198" s="17"/>
      <c r="D198" s="19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2.75" customHeight="1" x14ac:dyDescent="0.25">
      <c r="A199" s="17"/>
      <c r="B199" s="17"/>
      <c r="C199" s="17"/>
      <c r="D199" s="19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2.75" customHeight="1" x14ac:dyDescent="0.25">
      <c r="A200" s="17"/>
      <c r="B200" s="17"/>
      <c r="C200" s="17"/>
      <c r="D200" s="19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 x14ac:dyDescent="0.25">
      <c r="A201" s="17"/>
      <c r="B201" s="17"/>
      <c r="C201" s="17"/>
      <c r="D201" s="19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2.75" customHeight="1" x14ac:dyDescent="0.25">
      <c r="A202" s="17"/>
      <c r="B202" s="17"/>
      <c r="C202" s="17"/>
      <c r="D202" s="19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2.75" customHeight="1" x14ac:dyDescent="0.25">
      <c r="A203" s="17"/>
      <c r="B203" s="17"/>
      <c r="C203" s="17"/>
      <c r="D203" s="19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2.75" customHeight="1" x14ac:dyDescent="0.25">
      <c r="A204" s="17"/>
      <c r="B204" s="17"/>
      <c r="C204" s="17"/>
      <c r="D204" s="19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2.75" customHeight="1" x14ac:dyDescent="0.25">
      <c r="A205" s="17"/>
      <c r="B205" s="17"/>
      <c r="C205" s="17"/>
      <c r="D205" s="19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2.75" customHeight="1" x14ac:dyDescent="0.25">
      <c r="A206" s="17"/>
      <c r="B206" s="17"/>
      <c r="C206" s="17"/>
      <c r="D206" s="19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2.75" customHeight="1" x14ac:dyDescent="0.25">
      <c r="A207" s="17"/>
      <c r="B207" s="17"/>
      <c r="C207" s="17"/>
      <c r="D207" s="19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2.75" customHeight="1" x14ac:dyDescent="0.25">
      <c r="A208" s="17"/>
      <c r="B208" s="17"/>
      <c r="C208" s="17"/>
      <c r="D208" s="19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2.75" customHeight="1" x14ac:dyDescent="0.25">
      <c r="A209" s="17"/>
      <c r="B209" s="17"/>
      <c r="C209" s="17"/>
      <c r="D209" s="19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2.75" customHeight="1" x14ac:dyDescent="0.25">
      <c r="A210" s="17"/>
      <c r="B210" s="17"/>
      <c r="C210" s="17"/>
      <c r="D210" s="19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 x14ac:dyDescent="0.25">
      <c r="A211" s="17"/>
      <c r="B211" s="17"/>
      <c r="C211" s="17"/>
      <c r="D211" s="19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2.75" customHeight="1" x14ac:dyDescent="0.25">
      <c r="A212" s="17"/>
      <c r="B212" s="17"/>
      <c r="C212" s="17"/>
      <c r="D212" s="19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2.75" customHeight="1" x14ac:dyDescent="0.25">
      <c r="A213" s="17"/>
      <c r="B213" s="17"/>
      <c r="C213" s="17"/>
      <c r="D213" s="19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2.75" customHeight="1" x14ac:dyDescent="0.25">
      <c r="A214" s="17"/>
      <c r="B214" s="17"/>
      <c r="C214" s="17"/>
      <c r="D214" s="19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2.75" customHeight="1" x14ac:dyDescent="0.25">
      <c r="A215" s="17"/>
      <c r="B215" s="17"/>
      <c r="C215" s="17"/>
      <c r="D215" s="19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2.75" customHeight="1" x14ac:dyDescent="0.25">
      <c r="A216" s="17"/>
      <c r="B216" s="17"/>
      <c r="C216" s="17"/>
      <c r="D216" s="19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2.75" customHeight="1" x14ac:dyDescent="0.25">
      <c r="A217" s="17"/>
      <c r="B217" s="17"/>
      <c r="C217" s="17"/>
      <c r="D217" s="19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2.75" customHeight="1" x14ac:dyDescent="0.25">
      <c r="A218" s="17"/>
      <c r="B218" s="17"/>
      <c r="C218" s="17"/>
      <c r="D218" s="19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 x14ac:dyDescent="0.25">
      <c r="A219" s="17"/>
      <c r="B219" s="17"/>
      <c r="C219" s="17"/>
      <c r="D219" s="19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 x14ac:dyDescent="0.25">
      <c r="A220" s="17"/>
      <c r="B220" s="17"/>
      <c r="C220" s="17"/>
      <c r="D220" s="19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2.75" customHeight="1" x14ac:dyDescent="0.25">
      <c r="A221" s="17"/>
      <c r="B221" s="17"/>
      <c r="C221" s="17"/>
      <c r="D221" s="19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2.75" customHeight="1" x14ac:dyDescent="0.25">
      <c r="A222" s="17"/>
      <c r="B222" s="17"/>
      <c r="C222" s="17"/>
      <c r="D222" s="19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2.75" customHeight="1" x14ac:dyDescent="0.25">
      <c r="A223" s="17"/>
      <c r="B223" s="17"/>
      <c r="C223" s="17"/>
      <c r="D223" s="19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2.75" customHeight="1" x14ac:dyDescent="0.25">
      <c r="A224" s="17"/>
      <c r="B224" s="17"/>
      <c r="C224" s="17"/>
      <c r="D224" s="19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 x14ac:dyDescent="0.25">
      <c r="A225" s="17"/>
      <c r="B225" s="17"/>
      <c r="C225" s="17"/>
      <c r="D225" s="19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2.75" customHeight="1" x14ac:dyDescent="0.25">
      <c r="A226" s="17"/>
      <c r="B226" s="17"/>
      <c r="C226" s="17"/>
      <c r="D226" s="19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2.75" customHeight="1" x14ac:dyDescent="0.25">
      <c r="A227" s="17"/>
      <c r="B227" s="17"/>
      <c r="C227" s="17"/>
      <c r="D227" s="19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2.75" customHeight="1" x14ac:dyDescent="0.25">
      <c r="A228" s="17"/>
      <c r="B228" s="17"/>
      <c r="C228" s="17"/>
      <c r="D228" s="19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2.75" customHeight="1" x14ac:dyDescent="0.25">
      <c r="A229" s="17"/>
      <c r="B229" s="17"/>
      <c r="C229" s="17"/>
      <c r="D229" s="19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2.75" customHeight="1" x14ac:dyDescent="0.25">
      <c r="A230" s="17"/>
      <c r="B230" s="17"/>
      <c r="C230" s="17"/>
      <c r="D230" s="19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2.75" customHeight="1" x14ac:dyDescent="0.25">
      <c r="A231" s="17"/>
      <c r="B231" s="17"/>
      <c r="C231" s="17"/>
      <c r="D231" s="19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2.75" customHeight="1" x14ac:dyDescent="0.25">
      <c r="A232" s="17"/>
      <c r="B232" s="17"/>
      <c r="C232" s="17"/>
      <c r="D232" s="19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2.75" customHeight="1" x14ac:dyDescent="0.25">
      <c r="A233" s="17"/>
      <c r="B233" s="17"/>
      <c r="C233" s="17"/>
      <c r="D233" s="19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2.75" customHeight="1" x14ac:dyDescent="0.25">
      <c r="A234" s="17"/>
      <c r="B234" s="17"/>
      <c r="C234" s="17"/>
      <c r="D234" s="19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 x14ac:dyDescent="0.25">
      <c r="A235" s="17"/>
      <c r="B235" s="17"/>
      <c r="C235" s="17"/>
      <c r="D235" s="19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2.75" customHeight="1" x14ac:dyDescent="0.25">
      <c r="A236" s="17"/>
      <c r="B236" s="17"/>
      <c r="C236" s="17"/>
      <c r="D236" s="19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2.75" customHeight="1" x14ac:dyDescent="0.25">
      <c r="A237" s="17"/>
      <c r="B237" s="17"/>
      <c r="C237" s="17"/>
      <c r="D237" s="19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2.75" customHeight="1" x14ac:dyDescent="0.25">
      <c r="A238" s="17"/>
      <c r="B238" s="17"/>
      <c r="C238" s="17"/>
      <c r="D238" s="19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2.75" customHeight="1" x14ac:dyDescent="0.25">
      <c r="A239" s="17"/>
      <c r="B239" s="17"/>
      <c r="C239" s="17"/>
      <c r="D239" s="19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2.75" customHeight="1" x14ac:dyDescent="0.25">
      <c r="A240" s="17"/>
      <c r="B240" s="17"/>
      <c r="C240" s="17"/>
      <c r="D240" s="19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2.75" customHeight="1" x14ac:dyDescent="0.25">
      <c r="A241" s="17"/>
      <c r="B241" s="17"/>
      <c r="C241" s="17"/>
      <c r="D241" s="19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2.75" customHeight="1" x14ac:dyDescent="0.25">
      <c r="A242" s="17"/>
      <c r="B242" s="17"/>
      <c r="C242" s="17"/>
      <c r="D242" s="19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2.75" customHeight="1" x14ac:dyDescent="0.25">
      <c r="A243" s="17"/>
      <c r="B243" s="17"/>
      <c r="C243" s="17"/>
      <c r="D243" s="19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2.75" customHeight="1" x14ac:dyDescent="0.25">
      <c r="A244" s="17"/>
      <c r="B244" s="17"/>
      <c r="C244" s="17"/>
      <c r="D244" s="19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 x14ac:dyDescent="0.25">
      <c r="A245" s="17"/>
      <c r="B245" s="17"/>
      <c r="C245" s="17"/>
      <c r="D245" s="19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2.75" customHeight="1" x14ac:dyDescent="0.25">
      <c r="A246" s="17"/>
      <c r="B246" s="17"/>
      <c r="C246" s="17"/>
      <c r="D246" s="19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2.75" customHeight="1" x14ac:dyDescent="0.25">
      <c r="A247" s="17"/>
      <c r="B247" s="17"/>
      <c r="C247" s="17"/>
      <c r="D247" s="19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2.75" customHeight="1" x14ac:dyDescent="0.25">
      <c r="A248" s="17"/>
      <c r="B248" s="17"/>
      <c r="C248" s="17"/>
      <c r="D248" s="19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2.75" customHeight="1" x14ac:dyDescent="0.25">
      <c r="A249" s="17"/>
      <c r="B249" s="17"/>
      <c r="C249" s="17"/>
      <c r="D249" s="19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2.75" customHeight="1" x14ac:dyDescent="0.25">
      <c r="A250" s="17"/>
      <c r="B250" s="17"/>
      <c r="C250" s="17"/>
      <c r="D250" s="19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2.75" customHeight="1" x14ac:dyDescent="0.25">
      <c r="A251" s="17"/>
      <c r="B251" s="17"/>
      <c r="C251" s="17"/>
      <c r="D251" s="19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2.75" customHeight="1" x14ac:dyDescent="0.25">
      <c r="A252" s="17"/>
      <c r="B252" s="17"/>
      <c r="C252" s="17"/>
      <c r="D252" s="19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2.75" customHeight="1" x14ac:dyDescent="0.25">
      <c r="A253" s="17"/>
      <c r="B253" s="17"/>
      <c r="C253" s="17"/>
      <c r="D253" s="19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2.75" customHeight="1" x14ac:dyDescent="0.25">
      <c r="A254" s="17"/>
      <c r="B254" s="17"/>
      <c r="C254" s="17"/>
      <c r="D254" s="19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 x14ac:dyDescent="0.25">
      <c r="A255" s="17"/>
      <c r="B255" s="17"/>
      <c r="C255" s="17"/>
      <c r="D255" s="19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2.75" customHeight="1" x14ac:dyDescent="0.25">
      <c r="A256" s="17"/>
      <c r="B256" s="17"/>
      <c r="C256" s="17"/>
      <c r="D256" s="19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2.75" customHeight="1" x14ac:dyDescent="0.25">
      <c r="A257" s="17"/>
      <c r="B257" s="17"/>
      <c r="C257" s="17"/>
      <c r="D257" s="19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2.75" customHeight="1" x14ac:dyDescent="0.25">
      <c r="A258" s="17"/>
      <c r="B258" s="17"/>
      <c r="C258" s="17"/>
      <c r="D258" s="19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2.75" customHeight="1" x14ac:dyDescent="0.25">
      <c r="A259" s="17"/>
      <c r="B259" s="17"/>
      <c r="C259" s="17"/>
      <c r="D259" s="19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2.75" customHeight="1" x14ac:dyDescent="0.25">
      <c r="A260" s="17"/>
      <c r="B260" s="17"/>
      <c r="C260" s="17"/>
      <c r="D260" s="19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2.75" customHeight="1" x14ac:dyDescent="0.25">
      <c r="A261" s="17"/>
      <c r="B261" s="17"/>
      <c r="C261" s="17"/>
      <c r="D261" s="19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2.75" customHeight="1" x14ac:dyDescent="0.25">
      <c r="A262" s="17"/>
      <c r="B262" s="17"/>
      <c r="C262" s="17"/>
      <c r="D262" s="19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 x14ac:dyDescent="0.25">
      <c r="A263" s="17"/>
      <c r="B263" s="17"/>
      <c r="C263" s="17"/>
      <c r="D263" s="19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 x14ac:dyDescent="0.25">
      <c r="A264" s="17"/>
      <c r="B264" s="17"/>
      <c r="C264" s="17"/>
      <c r="D264" s="19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2.75" customHeight="1" x14ac:dyDescent="0.25">
      <c r="A265" s="17"/>
      <c r="B265" s="17"/>
      <c r="C265" s="17"/>
      <c r="D265" s="19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2.75" customHeight="1" x14ac:dyDescent="0.25">
      <c r="A266" s="17"/>
      <c r="B266" s="17"/>
      <c r="C266" s="17"/>
      <c r="D266" s="19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2.75" customHeight="1" x14ac:dyDescent="0.25">
      <c r="A267" s="17"/>
      <c r="B267" s="17"/>
      <c r="C267" s="17"/>
      <c r="D267" s="19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2.75" customHeight="1" x14ac:dyDescent="0.25">
      <c r="A268" s="17"/>
      <c r="B268" s="17"/>
      <c r="C268" s="17"/>
      <c r="D268" s="19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 x14ac:dyDescent="0.25">
      <c r="A269" s="17"/>
      <c r="B269" s="17"/>
      <c r="C269" s="17"/>
      <c r="D269" s="19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2.75" customHeight="1" x14ac:dyDescent="0.25">
      <c r="A270" s="17"/>
      <c r="B270" s="17"/>
      <c r="C270" s="17"/>
      <c r="D270" s="19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2.75" customHeight="1" x14ac:dyDescent="0.25">
      <c r="A271" s="17"/>
      <c r="B271" s="17"/>
      <c r="C271" s="17"/>
      <c r="D271" s="19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2.75" customHeight="1" x14ac:dyDescent="0.25">
      <c r="A272" s="17"/>
      <c r="B272" s="17"/>
      <c r="C272" s="17"/>
      <c r="D272" s="19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2.75" customHeight="1" x14ac:dyDescent="0.25">
      <c r="A273" s="17"/>
      <c r="B273" s="17"/>
      <c r="C273" s="17"/>
      <c r="D273" s="19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2.75" customHeight="1" x14ac:dyDescent="0.25">
      <c r="A274" s="17"/>
      <c r="B274" s="17"/>
      <c r="C274" s="17"/>
      <c r="D274" s="19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2.75" customHeight="1" x14ac:dyDescent="0.25">
      <c r="A275" s="17"/>
      <c r="B275" s="17"/>
      <c r="C275" s="17"/>
      <c r="D275" s="19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2.75" customHeight="1" x14ac:dyDescent="0.25">
      <c r="A276" s="17"/>
      <c r="B276" s="17"/>
      <c r="C276" s="17"/>
      <c r="D276" s="19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2.75" customHeight="1" x14ac:dyDescent="0.25">
      <c r="A277" s="17"/>
      <c r="B277" s="17"/>
      <c r="C277" s="17"/>
      <c r="D277" s="19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2.75" customHeight="1" x14ac:dyDescent="0.25">
      <c r="A278" s="17"/>
      <c r="B278" s="17"/>
      <c r="C278" s="17"/>
      <c r="D278" s="19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 x14ac:dyDescent="0.25">
      <c r="A279" s="17"/>
      <c r="B279" s="17"/>
      <c r="C279" s="17"/>
      <c r="D279" s="19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2.75" customHeight="1" x14ac:dyDescent="0.25">
      <c r="A280" s="17"/>
      <c r="B280" s="17"/>
      <c r="C280" s="17"/>
      <c r="D280" s="19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2.75" customHeight="1" x14ac:dyDescent="0.25">
      <c r="A281" s="17"/>
      <c r="B281" s="17"/>
      <c r="C281" s="17"/>
      <c r="D281" s="19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2.75" customHeight="1" x14ac:dyDescent="0.25">
      <c r="A282" s="17"/>
      <c r="B282" s="17"/>
      <c r="C282" s="17"/>
      <c r="D282" s="19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2.75" customHeight="1" x14ac:dyDescent="0.25">
      <c r="A283" s="17"/>
      <c r="B283" s="17"/>
      <c r="C283" s="17"/>
      <c r="D283" s="19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2.75" customHeight="1" x14ac:dyDescent="0.25">
      <c r="A284" s="17"/>
      <c r="B284" s="17"/>
      <c r="C284" s="17"/>
      <c r="D284" s="19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2.75" customHeight="1" x14ac:dyDescent="0.25">
      <c r="A285" s="17"/>
      <c r="B285" s="17"/>
      <c r="C285" s="17"/>
      <c r="D285" s="19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2.75" customHeight="1" x14ac:dyDescent="0.25">
      <c r="A286" s="17"/>
      <c r="B286" s="17"/>
      <c r="C286" s="17"/>
      <c r="D286" s="19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2.75" customHeight="1" x14ac:dyDescent="0.25">
      <c r="A287" s="17"/>
      <c r="B287" s="17"/>
      <c r="C287" s="17"/>
      <c r="D287" s="19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2.75" customHeight="1" x14ac:dyDescent="0.25">
      <c r="A288" s="17"/>
      <c r="B288" s="17"/>
      <c r="C288" s="17"/>
      <c r="D288" s="19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 x14ac:dyDescent="0.25">
      <c r="A289" s="17"/>
      <c r="B289" s="17"/>
      <c r="C289" s="17"/>
      <c r="D289" s="19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2.75" customHeight="1" x14ac:dyDescent="0.25">
      <c r="A290" s="17"/>
      <c r="B290" s="17"/>
      <c r="C290" s="17"/>
      <c r="D290" s="19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2.75" customHeight="1" x14ac:dyDescent="0.25">
      <c r="A291" s="17"/>
      <c r="B291" s="17"/>
      <c r="C291" s="17"/>
      <c r="D291" s="19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2.75" customHeight="1" x14ac:dyDescent="0.25">
      <c r="A292" s="17"/>
      <c r="B292" s="17"/>
      <c r="C292" s="17"/>
      <c r="D292" s="19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2.75" customHeight="1" x14ac:dyDescent="0.25">
      <c r="A293" s="17"/>
      <c r="B293" s="17"/>
      <c r="C293" s="17"/>
      <c r="D293" s="19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2.75" customHeight="1" x14ac:dyDescent="0.25">
      <c r="A294" s="17"/>
      <c r="B294" s="17"/>
      <c r="C294" s="17"/>
      <c r="D294" s="19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2.75" customHeight="1" x14ac:dyDescent="0.25">
      <c r="A295" s="17"/>
      <c r="B295" s="17"/>
      <c r="C295" s="17"/>
      <c r="D295" s="19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2.75" customHeight="1" x14ac:dyDescent="0.25">
      <c r="A296" s="17"/>
      <c r="B296" s="17"/>
      <c r="C296" s="17"/>
      <c r="D296" s="19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2.75" customHeight="1" x14ac:dyDescent="0.25">
      <c r="A297" s="17"/>
      <c r="B297" s="17"/>
      <c r="C297" s="17"/>
      <c r="D297" s="19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2.75" customHeight="1" x14ac:dyDescent="0.25">
      <c r="A298" s="17"/>
      <c r="B298" s="17"/>
      <c r="C298" s="17"/>
      <c r="D298" s="19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 x14ac:dyDescent="0.25">
      <c r="A299" s="17"/>
      <c r="B299" s="17"/>
      <c r="C299" s="17"/>
      <c r="D299" s="19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2.75" customHeight="1" x14ac:dyDescent="0.25">
      <c r="A300" s="17"/>
      <c r="B300" s="17"/>
      <c r="C300" s="17"/>
      <c r="D300" s="19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2.75" customHeight="1" x14ac:dyDescent="0.25">
      <c r="A301" s="17"/>
      <c r="B301" s="17"/>
      <c r="C301" s="17"/>
      <c r="D301" s="19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2.75" customHeight="1" x14ac:dyDescent="0.25">
      <c r="A302" s="17"/>
      <c r="B302" s="17"/>
      <c r="C302" s="17"/>
      <c r="D302" s="19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2.75" customHeight="1" x14ac:dyDescent="0.25">
      <c r="A303" s="17"/>
      <c r="B303" s="17"/>
      <c r="C303" s="17"/>
      <c r="D303" s="19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2.75" customHeight="1" x14ac:dyDescent="0.25">
      <c r="A304" s="17"/>
      <c r="B304" s="17"/>
      <c r="C304" s="17"/>
      <c r="D304" s="19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2.75" customHeight="1" x14ac:dyDescent="0.25">
      <c r="A305" s="17"/>
      <c r="B305" s="17"/>
      <c r="C305" s="17"/>
      <c r="D305" s="19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2.75" customHeight="1" x14ac:dyDescent="0.25">
      <c r="A306" s="17"/>
      <c r="B306" s="17"/>
      <c r="C306" s="17"/>
      <c r="D306" s="19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 x14ac:dyDescent="0.25">
      <c r="A307" s="17"/>
      <c r="B307" s="17"/>
      <c r="C307" s="17"/>
      <c r="D307" s="19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 x14ac:dyDescent="0.25">
      <c r="A308" s="17"/>
      <c r="B308" s="17"/>
      <c r="C308" s="17"/>
      <c r="D308" s="19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2.75" customHeight="1" x14ac:dyDescent="0.25">
      <c r="A309" s="17"/>
      <c r="B309" s="17"/>
      <c r="C309" s="17"/>
      <c r="D309" s="19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2.75" customHeight="1" x14ac:dyDescent="0.25">
      <c r="A310" s="17"/>
      <c r="B310" s="17"/>
      <c r="C310" s="17"/>
      <c r="D310" s="19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2.75" customHeight="1" x14ac:dyDescent="0.25">
      <c r="A311" s="17"/>
      <c r="B311" s="17"/>
      <c r="C311" s="17"/>
      <c r="D311" s="19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2.75" customHeight="1" x14ac:dyDescent="0.25">
      <c r="A312" s="17"/>
      <c r="B312" s="17"/>
      <c r="C312" s="17"/>
      <c r="D312" s="19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 x14ac:dyDescent="0.25">
      <c r="A313" s="17"/>
      <c r="B313" s="17"/>
      <c r="C313" s="17"/>
      <c r="D313" s="19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2.75" customHeight="1" x14ac:dyDescent="0.25">
      <c r="A314" s="17"/>
      <c r="B314" s="17"/>
      <c r="C314" s="17"/>
      <c r="D314" s="19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2.75" customHeight="1" x14ac:dyDescent="0.25">
      <c r="A315" s="17"/>
      <c r="B315" s="17"/>
      <c r="C315" s="17"/>
      <c r="D315" s="19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2.75" customHeight="1" x14ac:dyDescent="0.25">
      <c r="A316" s="17"/>
      <c r="B316" s="17"/>
      <c r="C316" s="17"/>
      <c r="D316" s="19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2.75" customHeight="1" x14ac:dyDescent="0.25">
      <c r="A317" s="17"/>
      <c r="B317" s="17"/>
      <c r="C317" s="17"/>
      <c r="D317" s="19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2.75" customHeight="1" x14ac:dyDescent="0.25">
      <c r="A318" s="17"/>
      <c r="B318" s="17"/>
      <c r="C318" s="17"/>
      <c r="D318" s="19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2.75" customHeight="1" x14ac:dyDescent="0.25">
      <c r="A319" s="17"/>
      <c r="B319" s="17"/>
      <c r="C319" s="17"/>
      <c r="D319" s="19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2.75" customHeight="1" x14ac:dyDescent="0.25">
      <c r="A320" s="17"/>
      <c r="B320" s="17"/>
      <c r="C320" s="17"/>
      <c r="D320" s="19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2.75" customHeight="1" x14ac:dyDescent="0.25">
      <c r="A321" s="17"/>
      <c r="B321" s="17"/>
      <c r="C321" s="17"/>
      <c r="D321" s="19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2.75" customHeight="1" x14ac:dyDescent="0.25">
      <c r="A322" s="17"/>
      <c r="B322" s="17"/>
      <c r="C322" s="17"/>
      <c r="D322" s="19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 x14ac:dyDescent="0.25">
      <c r="A323" s="17"/>
      <c r="B323" s="17"/>
      <c r="C323" s="17"/>
      <c r="D323" s="19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2.75" customHeight="1" x14ac:dyDescent="0.25">
      <c r="A324" s="17"/>
      <c r="B324" s="17"/>
      <c r="C324" s="17"/>
      <c r="D324" s="19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2.75" customHeight="1" x14ac:dyDescent="0.25">
      <c r="A325" s="17"/>
      <c r="B325" s="17"/>
      <c r="C325" s="17"/>
      <c r="D325" s="19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2.75" customHeight="1" x14ac:dyDescent="0.25">
      <c r="A326" s="17"/>
      <c r="B326" s="17"/>
      <c r="C326" s="17"/>
      <c r="D326" s="19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2.75" customHeight="1" x14ac:dyDescent="0.25">
      <c r="A327" s="17"/>
      <c r="B327" s="17"/>
      <c r="C327" s="17"/>
      <c r="D327" s="19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2.75" customHeight="1" x14ac:dyDescent="0.25">
      <c r="A328" s="17"/>
      <c r="B328" s="17"/>
      <c r="C328" s="17"/>
      <c r="D328" s="19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2.75" customHeight="1" x14ac:dyDescent="0.25">
      <c r="A329" s="17"/>
      <c r="B329" s="17"/>
      <c r="C329" s="17"/>
      <c r="D329" s="19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2.75" customHeight="1" x14ac:dyDescent="0.25">
      <c r="A330" s="17"/>
      <c r="B330" s="17"/>
      <c r="C330" s="17"/>
      <c r="D330" s="19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2.75" customHeight="1" x14ac:dyDescent="0.25">
      <c r="A331" s="17"/>
      <c r="B331" s="17"/>
      <c r="C331" s="17"/>
      <c r="D331" s="19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2.75" customHeight="1" x14ac:dyDescent="0.25">
      <c r="A332" s="17"/>
      <c r="B332" s="17"/>
      <c r="C332" s="17"/>
      <c r="D332" s="19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 x14ac:dyDescent="0.25">
      <c r="A333" s="17"/>
      <c r="B333" s="17"/>
      <c r="C333" s="17"/>
      <c r="D333" s="19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2.75" customHeight="1" x14ac:dyDescent="0.25">
      <c r="A334" s="17"/>
      <c r="B334" s="17"/>
      <c r="C334" s="17"/>
      <c r="D334" s="19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2.75" customHeight="1" x14ac:dyDescent="0.25">
      <c r="A335" s="17"/>
      <c r="B335" s="17"/>
      <c r="C335" s="17"/>
      <c r="D335" s="19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2.75" customHeight="1" x14ac:dyDescent="0.25">
      <c r="A336" s="17"/>
      <c r="B336" s="17"/>
      <c r="C336" s="17"/>
      <c r="D336" s="19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2.75" customHeight="1" x14ac:dyDescent="0.25">
      <c r="A337" s="17"/>
      <c r="B337" s="17"/>
      <c r="C337" s="17"/>
      <c r="D337" s="19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2.75" customHeight="1" x14ac:dyDescent="0.25">
      <c r="A338" s="17"/>
      <c r="B338" s="17"/>
      <c r="C338" s="17"/>
      <c r="D338" s="19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2.75" customHeight="1" x14ac:dyDescent="0.25">
      <c r="A339" s="17"/>
      <c r="B339" s="17"/>
      <c r="C339" s="17"/>
      <c r="D339" s="19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2.75" customHeight="1" x14ac:dyDescent="0.25">
      <c r="A340" s="17"/>
      <c r="B340" s="17"/>
      <c r="C340" s="17"/>
      <c r="D340" s="19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2.75" customHeight="1" x14ac:dyDescent="0.25">
      <c r="A341" s="17"/>
      <c r="B341" s="17"/>
      <c r="C341" s="17"/>
      <c r="D341" s="19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2.75" customHeight="1" x14ac:dyDescent="0.25">
      <c r="A342" s="17"/>
      <c r="B342" s="17"/>
      <c r="C342" s="17"/>
      <c r="D342" s="19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 x14ac:dyDescent="0.25">
      <c r="A343" s="17"/>
      <c r="B343" s="17"/>
      <c r="C343" s="17"/>
      <c r="D343" s="19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2.75" customHeight="1" x14ac:dyDescent="0.25">
      <c r="A344" s="17"/>
      <c r="B344" s="17"/>
      <c r="C344" s="17"/>
      <c r="D344" s="19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2.75" customHeight="1" x14ac:dyDescent="0.25">
      <c r="A345" s="17"/>
      <c r="B345" s="17"/>
      <c r="C345" s="17"/>
      <c r="D345" s="19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2.75" customHeight="1" x14ac:dyDescent="0.25">
      <c r="A346" s="17"/>
      <c r="B346" s="17"/>
      <c r="C346" s="17"/>
      <c r="D346" s="19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2.75" customHeight="1" x14ac:dyDescent="0.25">
      <c r="A347" s="17"/>
      <c r="B347" s="17"/>
      <c r="C347" s="17"/>
      <c r="D347" s="19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2.75" customHeight="1" x14ac:dyDescent="0.25">
      <c r="A348" s="17"/>
      <c r="B348" s="17"/>
      <c r="C348" s="17"/>
      <c r="D348" s="19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2.75" customHeight="1" x14ac:dyDescent="0.25">
      <c r="A349" s="17"/>
      <c r="B349" s="17"/>
      <c r="C349" s="17"/>
      <c r="D349" s="19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2.75" customHeight="1" x14ac:dyDescent="0.25">
      <c r="A350" s="17"/>
      <c r="B350" s="17"/>
      <c r="C350" s="17"/>
      <c r="D350" s="19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 x14ac:dyDescent="0.25">
      <c r="A351" s="17"/>
      <c r="B351" s="17"/>
      <c r="C351" s="17"/>
      <c r="D351" s="19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 x14ac:dyDescent="0.25">
      <c r="A352" s="17"/>
      <c r="B352" s="17"/>
      <c r="C352" s="17"/>
      <c r="D352" s="19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2.75" customHeight="1" x14ac:dyDescent="0.25">
      <c r="A353" s="17"/>
      <c r="B353" s="17"/>
      <c r="C353" s="17"/>
      <c r="D353" s="19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2.75" customHeight="1" x14ac:dyDescent="0.25">
      <c r="A354" s="17"/>
      <c r="B354" s="17"/>
      <c r="C354" s="17"/>
      <c r="D354" s="19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2.75" customHeight="1" x14ac:dyDescent="0.25">
      <c r="A355" s="17"/>
      <c r="B355" s="17"/>
      <c r="C355" s="17"/>
      <c r="D355" s="19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2.75" customHeight="1" x14ac:dyDescent="0.25">
      <c r="A356" s="17"/>
      <c r="B356" s="17"/>
      <c r="C356" s="17"/>
      <c r="D356" s="19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 x14ac:dyDescent="0.25">
      <c r="A357" s="17"/>
      <c r="B357" s="17"/>
      <c r="C357" s="17"/>
      <c r="D357" s="19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2.75" customHeight="1" x14ac:dyDescent="0.25">
      <c r="A358" s="17"/>
      <c r="B358" s="17"/>
      <c r="C358" s="17"/>
      <c r="D358" s="19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2.75" customHeight="1" x14ac:dyDescent="0.25">
      <c r="A359" s="17"/>
      <c r="B359" s="17"/>
      <c r="C359" s="17"/>
      <c r="D359" s="19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2.75" customHeight="1" x14ac:dyDescent="0.25">
      <c r="A360" s="17"/>
      <c r="B360" s="17"/>
      <c r="C360" s="17"/>
      <c r="D360" s="19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2.75" customHeight="1" x14ac:dyDescent="0.25">
      <c r="A361" s="17"/>
      <c r="B361" s="17"/>
      <c r="C361" s="17"/>
      <c r="D361" s="19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2.75" customHeight="1" x14ac:dyDescent="0.25">
      <c r="A362" s="17"/>
      <c r="B362" s="17"/>
      <c r="C362" s="17"/>
      <c r="D362" s="19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2.75" customHeight="1" x14ac:dyDescent="0.25">
      <c r="A363" s="17"/>
      <c r="B363" s="17"/>
      <c r="C363" s="17"/>
      <c r="D363" s="19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2.75" customHeight="1" x14ac:dyDescent="0.25">
      <c r="A364" s="17"/>
      <c r="B364" s="17"/>
      <c r="C364" s="17"/>
      <c r="D364" s="19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2.75" customHeight="1" x14ac:dyDescent="0.25">
      <c r="A365" s="17"/>
      <c r="B365" s="17"/>
      <c r="C365" s="17"/>
      <c r="D365" s="19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2.75" customHeight="1" x14ac:dyDescent="0.25">
      <c r="A366" s="17"/>
      <c r="B366" s="17"/>
      <c r="C366" s="17"/>
      <c r="D366" s="19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 x14ac:dyDescent="0.25">
      <c r="A367" s="17"/>
      <c r="B367" s="17"/>
      <c r="C367" s="17"/>
      <c r="D367" s="19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2.75" customHeight="1" x14ac:dyDescent="0.25">
      <c r="A368" s="17"/>
      <c r="B368" s="17"/>
      <c r="C368" s="17"/>
      <c r="D368" s="19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2.75" customHeight="1" x14ac:dyDescent="0.25">
      <c r="A369" s="17"/>
      <c r="B369" s="17"/>
      <c r="C369" s="17"/>
      <c r="D369" s="19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2.75" customHeight="1" x14ac:dyDescent="0.25">
      <c r="A370" s="17"/>
      <c r="B370" s="17"/>
      <c r="C370" s="17"/>
      <c r="D370" s="19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2.75" customHeight="1" x14ac:dyDescent="0.25">
      <c r="A371" s="17"/>
      <c r="B371" s="17"/>
      <c r="C371" s="17"/>
      <c r="D371" s="19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2.75" customHeight="1" x14ac:dyDescent="0.25">
      <c r="A372" s="17"/>
      <c r="B372" s="17"/>
      <c r="C372" s="17"/>
      <c r="D372" s="19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2.75" customHeight="1" x14ac:dyDescent="0.25">
      <c r="A373" s="17"/>
      <c r="B373" s="17"/>
      <c r="C373" s="17"/>
      <c r="D373" s="19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2.75" customHeight="1" x14ac:dyDescent="0.25">
      <c r="A374" s="17"/>
      <c r="B374" s="17"/>
      <c r="C374" s="17"/>
      <c r="D374" s="19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2.75" customHeight="1" x14ac:dyDescent="0.25">
      <c r="A375" s="17"/>
      <c r="B375" s="17"/>
      <c r="C375" s="17"/>
      <c r="D375" s="19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2.75" customHeight="1" x14ac:dyDescent="0.25">
      <c r="A376" s="17"/>
      <c r="B376" s="17"/>
      <c r="C376" s="17"/>
      <c r="D376" s="19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 x14ac:dyDescent="0.25">
      <c r="A377" s="17"/>
      <c r="B377" s="17"/>
      <c r="C377" s="17"/>
      <c r="D377" s="19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2.75" customHeight="1" x14ac:dyDescent="0.25">
      <c r="A378" s="17"/>
      <c r="B378" s="17"/>
      <c r="C378" s="17"/>
      <c r="D378" s="19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2.75" customHeight="1" x14ac:dyDescent="0.25">
      <c r="A379" s="17"/>
      <c r="B379" s="17"/>
      <c r="C379" s="17"/>
      <c r="D379" s="19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2.75" customHeight="1" x14ac:dyDescent="0.25">
      <c r="A380" s="17"/>
      <c r="B380" s="17"/>
      <c r="C380" s="17"/>
      <c r="D380" s="19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2.75" customHeight="1" x14ac:dyDescent="0.25">
      <c r="A381" s="17"/>
      <c r="B381" s="17"/>
      <c r="C381" s="17"/>
      <c r="D381" s="19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2.75" customHeight="1" x14ac:dyDescent="0.25">
      <c r="A382" s="17"/>
      <c r="B382" s="17"/>
      <c r="C382" s="17"/>
      <c r="D382" s="19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2.75" customHeight="1" x14ac:dyDescent="0.25">
      <c r="A383" s="17"/>
      <c r="B383" s="17"/>
      <c r="C383" s="17"/>
      <c r="D383" s="19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2.75" customHeight="1" x14ac:dyDescent="0.25">
      <c r="A384" s="17"/>
      <c r="B384" s="17"/>
      <c r="C384" s="17"/>
      <c r="D384" s="19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2.75" customHeight="1" x14ac:dyDescent="0.25">
      <c r="A385" s="17"/>
      <c r="B385" s="17"/>
      <c r="C385" s="17"/>
      <c r="D385" s="19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2.75" customHeight="1" x14ac:dyDescent="0.25">
      <c r="A386" s="17"/>
      <c r="B386" s="17"/>
      <c r="C386" s="17"/>
      <c r="D386" s="19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 x14ac:dyDescent="0.25">
      <c r="A387" s="17"/>
      <c r="B387" s="17"/>
      <c r="C387" s="17"/>
      <c r="D387" s="19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2.75" customHeight="1" x14ac:dyDescent="0.25">
      <c r="A388" s="17"/>
      <c r="B388" s="17"/>
      <c r="C388" s="17"/>
      <c r="D388" s="19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2.75" customHeight="1" x14ac:dyDescent="0.25">
      <c r="A389" s="17"/>
      <c r="B389" s="17"/>
      <c r="C389" s="17"/>
      <c r="D389" s="19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2.75" customHeight="1" x14ac:dyDescent="0.25">
      <c r="A390" s="17"/>
      <c r="B390" s="17"/>
      <c r="C390" s="17"/>
      <c r="D390" s="19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2.75" customHeight="1" x14ac:dyDescent="0.25">
      <c r="A391" s="17"/>
      <c r="B391" s="17"/>
      <c r="C391" s="17"/>
      <c r="D391" s="19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2.75" customHeight="1" x14ac:dyDescent="0.25">
      <c r="A392" s="17"/>
      <c r="B392" s="17"/>
      <c r="C392" s="17"/>
      <c r="D392" s="19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2.75" customHeight="1" x14ac:dyDescent="0.25">
      <c r="A393" s="17"/>
      <c r="B393" s="17"/>
      <c r="C393" s="17"/>
      <c r="D393" s="19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2.75" customHeight="1" x14ac:dyDescent="0.25">
      <c r="A394" s="17"/>
      <c r="B394" s="17"/>
      <c r="C394" s="17"/>
      <c r="D394" s="19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 x14ac:dyDescent="0.25">
      <c r="A395" s="17"/>
      <c r="B395" s="17"/>
      <c r="C395" s="17"/>
      <c r="D395" s="19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 x14ac:dyDescent="0.25">
      <c r="A396" s="17"/>
      <c r="B396" s="17"/>
      <c r="C396" s="17"/>
      <c r="D396" s="19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 x14ac:dyDescent="0.25">
      <c r="A397" s="17"/>
      <c r="B397" s="17"/>
      <c r="C397" s="17"/>
      <c r="D397" s="19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 x14ac:dyDescent="0.25">
      <c r="A398" s="17"/>
      <c r="B398" s="17"/>
      <c r="C398" s="17"/>
      <c r="D398" s="19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 x14ac:dyDescent="0.25">
      <c r="A399" s="17"/>
      <c r="B399" s="17"/>
      <c r="C399" s="17"/>
      <c r="D399" s="19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 x14ac:dyDescent="0.25">
      <c r="A400" s="17"/>
      <c r="B400" s="17"/>
      <c r="C400" s="17"/>
      <c r="D400" s="19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 x14ac:dyDescent="0.25">
      <c r="A401" s="17"/>
      <c r="B401" s="17"/>
      <c r="C401" s="17"/>
      <c r="D401" s="19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 x14ac:dyDescent="0.25">
      <c r="A402" s="17"/>
      <c r="B402" s="17"/>
      <c r="C402" s="17"/>
      <c r="D402" s="19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 x14ac:dyDescent="0.25">
      <c r="A403" s="17"/>
      <c r="B403" s="17"/>
      <c r="C403" s="17"/>
      <c r="D403" s="19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 x14ac:dyDescent="0.25">
      <c r="A404" s="17"/>
      <c r="B404" s="17"/>
      <c r="C404" s="17"/>
      <c r="D404" s="19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 x14ac:dyDescent="0.25">
      <c r="A405" s="17"/>
      <c r="B405" s="17"/>
      <c r="C405" s="17"/>
      <c r="D405" s="19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 x14ac:dyDescent="0.25">
      <c r="A406" s="17"/>
      <c r="B406" s="17"/>
      <c r="C406" s="17"/>
      <c r="D406" s="19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 x14ac:dyDescent="0.25">
      <c r="A407" s="17"/>
      <c r="B407" s="17"/>
      <c r="C407" s="17"/>
      <c r="D407" s="19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 x14ac:dyDescent="0.25">
      <c r="A408" s="17"/>
      <c r="B408" s="17"/>
      <c r="C408" s="17"/>
      <c r="D408" s="19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 x14ac:dyDescent="0.25">
      <c r="A409" s="17"/>
      <c r="B409" s="17"/>
      <c r="C409" s="17"/>
      <c r="D409" s="19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 x14ac:dyDescent="0.25">
      <c r="A410" s="17"/>
      <c r="B410" s="17"/>
      <c r="C410" s="17"/>
      <c r="D410" s="19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 x14ac:dyDescent="0.25">
      <c r="A411" s="17"/>
      <c r="B411" s="17"/>
      <c r="C411" s="17"/>
      <c r="D411" s="19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 x14ac:dyDescent="0.25">
      <c r="A412" s="17"/>
      <c r="B412" s="17"/>
      <c r="C412" s="17"/>
      <c r="D412" s="19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 x14ac:dyDescent="0.25">
      <c r="A413" s="17"/>
      <c r="B413" s="17"/>
      <c r="C413" s="17"/>
      <c r="D413" s="19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 x14ac:dyDescent="0.25">
      <c r="A414" s="17"/>
      <c r="B414" s="17"/>
      <c r="C414" s="17"/>
      <c r="D414" s="19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 x14ac:dyDescent="0.25">
      <c r="A415" s="17"/>
      <c r="B415" s="17"/>
      <c r="C415" s="17"/>
      <c r="D415" s="19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 x14ac:dyDescent="0.25">
      <c r="A416" s="17"/>
      <c r="B416" s="17"/>
      <c r="C416" s="17"/>
      <c r="D416" s="19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 x14ac:dyDescent="0.25">
      <c r="A417" s="17"/>
      <c r="B417" s="17"/>
      <c r="C417" s="17"/>
      <c r="D417" s="19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 x14ac:dyDescent="0.25">
      <c r="A418" s="17"/>
      <c r="B418" s="17"/>
      <c r="C418" s="17"/>
      <c r="D418" s="19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 x14ac:dyDescent="0.25">
      <c r="A419" s="17"/>
      <c r="B419" s="17"/>
      <c r="C419" s="17"/>
      <c r="D419" s="19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 x14ac:dyDescent="0.25">
      <c r="A420" s="17"/>
      <c r="B420" s="17"/>
      <c r="C420" s="17"/>
      <c r="D420" s="19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 x14ac:dyDescent="0.25">
      <c r="A421" s="17"/>
      <c r="B421" s="17"/>
      <c r="C421" s="17"/>
      <c r="D421" s="19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 x14ac:dyDescent="0.25">
      <c r="A422" s="17"/>
      <c r="B422" s="17"/>
      <c r="C422" s="17"/>
      <c r="D422" s="19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 x14ac:dyDescent="0.25">
      <c r="A423" s="17"/>
      <c r="B423" s="17"/>
      <c r="C423" s="17"/>
      <c r="D423" s="19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 x14ac:dyDescent="0.25">
      <c r="A424" s="17"/>
      <c r="B424" s="17"/>
      <c r="C424" s="17"/>
      <c r="D424" s="19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 x14ac:dyDescent="0.25">
      <c r="A425" s="17"/>
      <c r="B425" s="17"/>
      <c r="C425" s="17"/>
      <c r="D425" s="19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 x14ac:dyDescent="0.25">
      <c r="A426" s="17"/>
      <c r="B426" s="17"/>
      <c r="C426" s="17"/>
      <c r="D426" s="19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 x14ac:dyDescent="0.25">
      <c r="A427" s="17"/>
      <c r="B427" s="17"/>
      <c r="C427" s="17"/>
      <c r="D427" s="19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 x14ac:dyDescent="0.25">
      <c r="A428" s="17"/>
      <c r="B428" s="17"/>
      <c r="C428" s="17"/>
      <c r="D428" s="19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 x14ac:dyDescent="0.25">
      <c r="A429" s="17"/>
      <c r="B429" s="17"/>
      <c r="C429" s="17"/>
      <c r="D429" s="19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 x14ac:dyDescent="0.25">
      <c r="A430" s="17"/>
      <c r="B430" s="17"/>
      <c r="C430" s="17"/>
      <c r="D430" s="19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 x14ac:dyDescent="0.25">
      <c r="A431" s="17"/>
      <c r="B431" s="17"/>
      <c r="C431" s="17"/>
      <c r="D431" s="19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 x14ac:dyDescent="0.25">
      <c r="A432" s="17"/>
      <c r="B432" s="17"/>
      <c r="C432" s="17"/>
      <c r="D432" s="19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 x14ac:dyDescent="0.25">
      <c r="A433" s="17"/>
      <c r="B433" s="17"/>
      <c r="C433" s="17"/>
      <c r="D433" s="19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 x14ac:dyDescent="0.25">
      <c r="A434" s="17"/>
      <c r="B434" s="17"/>
      <c r="C434" s="17"/>
      <c r="D434" s="19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 x14ac:dyDescent="0.25">
      <c r="A435" s="17"/>
      <c r="B435" s="17"/>
      <c r="C435" s="17"/>
      <c r="D435" s="19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 x14ac:dyDescent="0.25">
      <c r="A436" s="17"/>
      <c r="B436" s="17"/>
      <c r="C436" s="17"/>
      <c r="D436" s="19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 x14ac:dyDescent="0.25">
      <c r="A437" s="17"/>
      <c r="B437" s="17"/>
      <c r="C437" s="17"/>
      <c r="D437" s="19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 x14ac:dyDescent="0.25">
      <c r="A438" s="17"/>
      <c r="B438" s="17"/>
      <c r="C438" s="17"/>
      <c r="D438" s="19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 x14ac:dyDescent="0.25">
      <c r="A439" s="17"/>
      <c r="B439" s="17"/>
      <c r="C439" s="17"/>
      <c r="D439" s="19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 x14ac:dyDescent="0.25">
      <c r="A440" s="17"/>
      <c r="B440" s="17"/>
      <c r="C440" s="17"/>
      <c r="D440" s="19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 x14ac:dyDescent="0.25">
      <c r="A441" s="17"/>
      <c r="B441" s="17"/>
      <c r="C441" s="17"/>
      <c r="D441" s="19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 x14ac:dyDescent="0.25">
      <c r="A442" s="17"/>
      <c r="B442" s="17"/>
      <c r="C442" s="17"/>
      <c r="D442" s="19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 x14ac:dyDescent="0.25">
      <c r="A443" s="17"/>
      <c r="B443" s="17"/>
      <c r="C443" s="17"/>
      <c r="D443" s="19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 x14ac:dyDescent="0.25">
      <c r="A444" s="17"/>
      <c r="B444" s="17"/>
      <c r="C444" s="17"/>
      <c r="D444" s="19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 x14ac:dyDescent="0.25">
      <c r="A445" s="17"/>
      <c r="B445" s="17"/>
      <c r="C445" s="17"/>
      <c r="D445" s="19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 x14ac:dyDescent="0.25">
      <c r="A446" s="17"/>
      <c r="B446" s="17"/>
      <c r="C446" s="17"/>
      <c r="D446" s="19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 x14ac:dyDescent="0.25">
      <c r="A447" s="17"/>
      <c r="B447" s="17"/>
      <c r="C447" s="17"/>
      <c r="D447" s="19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 x14ac:dyDescent="0.25">
      <c r="A448" s="17"/>
      <c r="B448" s="17"/>
      <c r="C448" s="17"/>
      <c r="D448" s="19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 x14ac:dyDescent="0.25">
      <c r="A449" s="17"/>
      <c r="B449" s="17"/>
      <c r="C449" s="17"/>
      <c r="D449" s="19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 x14ac:dyDescent="0.25">
      <c r="A450" s="17"/>
      <c r="B450" s="17"/>
      <c r="C450" s="17"/>
      <c r="D450" s="19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 x14ac:dyDescent="0.25">
      <c r="A451" s="17"/>
      <c r="B451" s="17"/>
      <c r="C451" s="17"/>
      <c r="D451" s="19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 x14ac:dyDescent="0.25">
      <c r="A452" s="17"/>
      <c r="B452" s="17"/>
      <c r="C452" s="17"/>
      <c r="D452" s="19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 x14ac:dyDescent="0.25">
      <c r="A453" s="17"/>
      <c r="B453" s="17"/>
      <c r="C453" s="17"/>
      <c r="D453" s="19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 x14ac:dyDescent="0.25">
      <c r="A454" s="17"/>
      <c r="B454" s="17"/>
      <c r="C454" s="17"/>
      <c r="D454" s="19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 x14ac:dyDescent="0.25">
      <c r="A455" s="17"/>
      <c r="B455" s="17"/>
      <c r="C455" s="17"/>
      <c r="D455" s="19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 x14ac:dyDescent="0.25">
      <c r="A456" s="17"/>
      <c r="B456" s="17"/>
      <c r="C456" s="17"/>
      <c r="D456" s="19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 x14ac:dyDescent="0.25">
      <c r="A457" s="17"/>
      <c r="B457" s="17"/>
      <c r="C457" s="17"/>
      <c r="D457" s="19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 x14ac:dyDescent="0.25">
      <c r="A458" s="17"/>
      <c r="B458" s="17"/>
      <c r="C458" s="17"/>
      <c r="D458" s="19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 x14ac:dyDescent="0.25">
      <c r="A459" s="17"/>
      <c r="B459" s="17"/>
      <c r="C459" s="17"/>
      <c r="D459" s="19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 x14ac:dyDescent="0.25">
      <c r="A460" s="17"/>
      <c r="B460" s="17"/>
      <c r="C460" s="17"/>
      <c r="D460" s="19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 x14ac:dyDescent="0.25">
      <c r="A461" s="17"/>
      <c r="B461" s="17"/>
      <c r="C461" s="17"/>
      <c r="D461" s="19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 x14ac:dyDescent="0.25">
      <c r="A462" s="17"/>
      <c r="B462" s="17"/>
      <c r="C462" s="17"/>
      <c r="D462" s="19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 x14ac:dyDescent="0.25">
      <c r="A463" s="17"/>
      <c r="B463" s="17"/>
      <c r="C463" s="17"/>
      <c r="D463" s="19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 x14ac:dyDescent="0.25">
      <c r="A464" s="17"/>
      <c r="B464" s="17"/>
      <c r="C464" s="17"/>
      <c r="D464" s="19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 x14ac:dyDescent="0.25">
      <c r="A465" s="17"/>
      <c r="B465" s="17"/>
      <c r="C465" s="17"/>
      <c r="D465" s="19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 x14ac:dyDescent="0.25">
      <c r="A466" s="17"/>
      <c r="B466" s="17"/>
      <c r="C466" s="17"/>
      <c r="D466" s="19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 x14ac:dyDescent="0.25">
      <c r="A467" s="17"/>
      <c r="B467" s="17"/>
      <c r="C467" s="17"/>
      <c r="D467" s="19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 x14ac:dyDescent="0.25">
      <c r="A468" s="17"/>
      <c r="B468" s="17"/>
      <c r="C468" s="17"/>
      <c r="D468" s="19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 x14ac:dyDescent="0.25">
      <c r="A469" s="17"/>
      <c r="B469" s="17"/>
      <c r="C469" s="17"/>
      <c r="D469" s="19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 x14ac:dyDescent="0.25">
      <c r="A470" s="17"/>
      <c r="B470" s="17"/>
      <c r="C470" s="17"/>
      <c r="D470" s="19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 x14ac:dyDescent="0.25">
      <c r="A471" s="17"/>
      <c r="B471" s="17"/>
      <c r="C471" s="17"/>
      <c r="D471" s="19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 x14ac:dyDescent="0.25">
      <c r="A472" s="17"/>
      <c r="B472" s="17"/>
      <c r="C472" s="17"/>
      <c r="D472" s="19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 x14ac:dyDescent="0.25">
      <c r="A473" s="17"/>
      <c r="B473" s="17"/>
      <c r="C473" s="17"/>
      <c r="D473" s="19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 x14ac:dyDescent="0.25">
      <c r="A474" s="17"/>
      <c r="B474" s="17"/>
      <c r="C474" s="17"/>
      <c r="D474" s="19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 x14ac:dyDescent="0.25">
      <c r="A475" s="17"/>
      <c r="B475" s="17"/>
      <c r="C475" s="17"/>
      <c r="D475" s="19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 x14ac:dyDescent="0.25">
      <c r="A476" s="17"/>
      <c r="B476" s="17"/>
      <c r="C476" s="17"/>
      <c r="D476" s="19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 x14ac:dyDescent="0.25">
      <c r="A477" s="17"/>
      <c r="B477" s="17"/>
      <c r="C477" s="17"/>
      <c r="D477" s="19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 x14ac:dyDescent="0.25">
      <c r="A478" s="17"/>
      <c r="B478" s="17"/>
      <c r="C478" s="17"/>
      <c r="D478" s="19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 x14ac:dyDescent="0.25">
      <c r="A479" s="17"/>
      <c r="B479" s="17"/>
      <c r="C479" s="17"/>
      <c r="D479" s="19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 x14ac:dyDescent="0.25">
      <c r="A480" s="17"/>
      <c r="B480" s="17"/>
      <c r="C480" s="17"/>
      <c r="D480" s="19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 x14ac:dyDescent="0.25">
      <c r="A481" s="17"/>
      <c r="B481" s="17"/>
      <c r="C481" s="17"/>
      <c r="D481" s="19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 x14ac:dyDescent="0.25">
      <c r="A482" s="17"/>
      <c r="B482" s="17"/>
      <c r="C482" s="17"/>
      <c r="D482" s="19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 x14ac:dyDescent="0.25">
      <c r="A483" s="17"/>
      <c r="B483" s="17"/>
      <c r="C483" s="17"/>
      <c r="D483" s="19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 x14ac:dyDescent="0.25">
      <c r="A484" s="17"/>
      <c r="B484" s="17"/>
      <c r="C484" s="17"/>
      <c r="D484" s="19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 x14ac:dyDescent="0.25">
      <c r="A485" s="17"/>
      <c r="B485" s="17"/>
      <c r="C485" s="17"/>
      <c r="D485" s="19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 x14ac:dyDescent="0.25">
      <c r="A486" s="17"/>
      <c r="B486" s="17"/>
      <c r="C486" s="17"/>
      <c r="D486" s="19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 x14ac:dyDescent="0.25">
      <c r="A487" s="17"/>
      <c r="B487" s="17"/>
      <c r="C487" s="17"/>
      <c r="D487" s="19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 x14ac:dyDescent="0.25">
      <c r="A488" s="17"/>
      <c r="B488" s="17"/>
      <c r="C488" s="17"/>
      <c r="D488" s="19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 x14ac:dyDescent="0.25">
      <c r="A489" s="17"/>
      <c r="B489" s="17"/>
      <c r="C489" s="17"/>
      <c r="D489" s="19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 x14ac:dyDescent="0.25">
      <c r="A490" s="17"/>
      <c r="B490" s="17"/>
      <c r="C490" s="17"/>
      <c r="D490" s="19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 x14ac:dyDescent="0.25">
      <c r="A491" s="17"/>
      <c r="B491" s="17"/>
      <c r="C491" s="17"/>
      <c r="D491" s="19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 x14ac:dyDescent="0.25">
      <c r="A492" s="17"/>
      <c r="B492" s="17"/>
      <c r="C492" s="17"/>
      <c r="D492" s="19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 x14ac:dyDescent="0.25">
      <c r="A493" s="17"/>
      <c r="B493" s="17"/>
      <c r="C493" s="17"/>
      <c r="D493" s="19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 x14ac:dyDescent="0.25">
      <c r="A494" s="17"/>
      <c r="B494" s="17"/>
      <c r="C494" s="17"/>
      <c r="D494" s="19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 x14ac:dyDescent="0.25">
      <c r="A495" s="17"/>
      <c r="B495" s="17"/>
      <c r="C495" s="17"/>
      <c r="D495" s="19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 x14ac:dyDescent="0.25">
      <c r="A496" s="17"/>
      <c r="B496" s="17"/>
      <c r="C496" s="17"/>
      <c r="D496" s="19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 x14ac:dyDescent="0.25">
      <c r="A497" s="17"/>
      <c r="B497" s="17"/>
      <c r="C497" s="17"/>
      <c r="D497" s="19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 x14ac:dyDescent="0.25">
      <c r="A498" s="17"/>
      <c r="B498" s="17"/>
      <c r="C498" s="17"/>
      <c r="D498" s="19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 x14ac:dyDescent="0.25">
      <c r="A499" s="17"/>
      <c r="B499" s="17"/>
      <c r="C499" s="17"/>
      <c r="D499" s="19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 x14ac:dyDescent="0.25">
      <c r="A500" s="17"/>
      <c r="B500" s="17"/>
      <c r="C500" s="17"/>
      <c r="D500" s="19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 x14ac:dyDescent="0.25">
      <c r="A501" s="17"/>
      <c r="B501" s="17"/>
      <c r="C501" s="17"/>
      <c r="D501" s="19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 x14ac:dyDescent="0.25">
      <c r="A502" s="17"/>
      <c r="B502" s="17"/>
      <c r="C502" s="17"/>
      <c r="D502" s="19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 x14ac:dyDescent="0.25">
      <c r="A503" s="17"/>
      <c r="B503" s="17"/>
      <c r="C503" s="17"/>
      <c r="D503" s="19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 x14ac:dyDescent="0.25">
      <c r="A504" s="17"/>
      <c r="B504" s="17"/>
      <c r="C504" s="17"/>
      <c r="D504" s="19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 x14ac:dyDescent="0.25">
      <c r="A505" s="17"/>
      <c r="B505" s="17"/>
      <c r="C505" s="17"/>
      <c r="D505" s="19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 x14ac:dyDescent="0.25">
      <c r="A506" s="17"/>
      <c r="B506" s="17"/>
      <c r="C506" s="17"/>
      <c r="D506" s="19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 x14ac:dyDescent="0.25">
      <c r="A507" s="17"/>
      <c r="B507" s="17"/>
      <c r="C507" s="17"/>
      <c r="D507" s="19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 x14ac:dyDescent="0.25">
      <c r="A508" s="17"/>
      <c r="B508" s="17"/>
      <c r="C508" s="17"/>
      <c r="D508" s="19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 x14ac:dyDescent="0.25">
      <c r="A509" s="17"/>
      <c r="B509" s="17"/>
      <c r="C509" s="17"/>
      <c r="D509" s="19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 x14ac:dyDescent="0.25">
      <c r="A510" s="17"/>
      <c r="B510" s="17"/>
      <c r="C510" s="17"/>
      <c r="D510" s="19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 x14ac:dyDescent="0.25">
      <c r="A511" s="17"/>
      <c r="B511" s="17"/>
      <c r="C511" s="17"/>
      <c r="D511" s="19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 x14ac:dyDescent="0.25">
      <c r="A512" s="17"/>
      <c r="B512" s="17"/>
      <c r="C512" s="17"/>
      <c r="D512" s="19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 x14ac:dyDescent="0.25">
      <c r="A513" s="17"/>
      <c r="B513" s="17"/>
      <c r="C513" s="17"/>
      <c r="D513" s="19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 x14ac:dyDescent="0.25">
      <c r="A514" s="17"/>
      <c r="B514" s="17"/>
      <c r="C514" s="17"/>
      <c r="D514" s="19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 x14ac:dyDescent="0.25">
      <c r="A515" s="17"/>
      <c r="B515" s="17"/>
      <c r="C515" s="17"/>
      <c r="D515" s="19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 x14ac:dyDescent="0.25">
      <c r="A516" s="17"/>
      <c r="B516" s="17"/>
      <c r="C516" s="17"/>
      <c r="D516" s="19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 x14ac:dyDescent="0.25">
      <c r="A517" s="17"/>
      <c r="B517" s="17"/>
      <c r="C517" s="17"/>
      <c r="D517" s="19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 x14ac:dyDescent="0.25">
      <c r="A518" s="17"/>
      <c r="B518" s="17"/>
      <c r="C518" s="17"/>
      <c r="D518" s="19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 x14ac:dyDescent="0.25">
      <c r="A519" s="17"/>
      <c r="B519" s="17"/>
      <c r="C519" s="17"/>
      <c r="D519" s="19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 x14ac:dyDescent="0.25">
      <c r="A520" s="17"/>
      <c r="B520" s="17"/>
      <c r="C520" s="17"/>
      <c r="D520" s="19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 x14ac:dyDescent="0.25">
      <c r="A521" s="17"/>
      <c r="B521" s="17"/>
      <c r="C521" s="17"/>
      <c r="D521" s="19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 x14ac:dyDescent="0.25">
      <c r="A522" s="17"/>
      <c r="B522" s="17"/>
      <c r="C522" s="17"/>
      <c r="D522" s="19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 x14ac:dyDescent="0.25">
      <c r="A523" s="17"/>
      <c r="B523" s="17"/>
      <c r="C523" s="17"/>
      <c r="D523" s="19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 x14ac:dyDescent="0.25">
      <c r="A524" s="17"/>
      <c r="B524" s="17"/>
      <c r="C524" s="17"/>
      <c r="D524" s="19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 x14ac:dyDescent="0.25">
      <c r="A525" s="17"/>
      <c r="B525" s="17"/>
      <c r="C525" s="17"/>
      <c r="D525" s="19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 x14ac:dyDescent="0.25">
      <c r="A526" s="17"/>
      <c r="B526" s="17"/>
      <c r="C526" s="17"/>
      <c r="D526" s="19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 x14ac:dyDescent="0.25">
      <c r="A527" s="17"/>
      <c r="B527" s="17"/>
      <c r="C527" s="17"/>
      <c r="D527" s="19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 x14ac:dyDescent="0.25">
      <c r="A528" s="17"/>
      <c r="B528" s="17"/>
      <c r="C528" s="17"/>
      <c r="D528" s="19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 x14ac:dyDescent="0.25">
      <c r="A529" s="17"/>
      <c r="B529" s="17"/>
      <c r="C529" s="17"/>
      <c r="D529" s="19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 x14ac:dyDescent="0.25">
      <c r="A530" s="17"/>
      <c r="B530" s="17"/>
      <c r="C530" s="17"/>
      <c r="D530" s="19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 x14ac:dyDescent="0.25">
      <c r="A531" s="17"/>
      <c r="B531" s="17"/>
      <c r="C531" s="17"/>
      <c r="D531" s="19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 x14ac:dyDescent="0.25">
      <c r="A532" s="17"/>
      <c r="B532" s="17"/>
      <c r="C532" s="17"/>
      <c r="D532" s="19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 x14ac:dyDescent="0.25">
      <c r="A533" s="17"/>
      <c r="B533" s="17"/>
      <c r="C533" s="17"/>
      <c r="D533" s="19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 x14ac:dyDescent="0.25">
      <c r="A534" s="17"/>
      <c r="B534" s="17"/>
      <c r="C534" s="17"/>
      <c r="D534" s="19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 x14ac:dyDescent="0.25">
      <c r="A535" s="17"/>
      <c r="B535" s="17"/>
      <c r="C535" s="17"/>
      <c r="D535" s="19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 x14ac:dyDescent="0.25">
      <c r="A536" s="17"/>
      <c r="B536" s="17"/>
      <c r="C536" s="17"/>
      <c r="D536" s="19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 x14ac:dyDescent="0.25">
      <c r="A537" s="17"/>
      <c r="B537" s="17"/>
      <c r="C537" s="17"/>
      <c r="D537" s="19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 x14ac:dyDescent="0.25">
      <c r="A538" s="17"/>
      <c r="B538" s="17"/>
      <c r="C538" s="17"/>
      <c r="D538" s="19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 x14ac:dyDescent="0.25">
      <c r="A539" s="17"/>
      <c r="B539" s="17"/>
      <c r="C539" s="17"/>
      <c r="D539" s="19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 x14ac:dyDescent="0.25">
      <c r="A540" s="17"/>
      <c r="B540" s="17"/>
      <c r="C540" s="17"/>
      <c r="D540" s="19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 x14ac:dyDescent="0.25">
      <c r="A541" s="17"/>
      <c r="B541" s="17"/>
      <c r="C541" s="17"/>
      <c r="D541" s="19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 x14ac:dyDescent="0.25">
      <c r="A542" s="17"/>
      <c r="B542" s="17"/>
      <c r="C542" s="17"/>
      <c r="D542" s="19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 x14ac:dyDescent="0.25">
      <c r="A543" s="17"/>
      <c r="B543" s="17"/>
      <c r="C543" s="17"/>
      <c r="D543" s="19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 x14ac:dyDescent="0.25">
      <c r="A544" s="17"/>
      <c r="B544" s="17"/>
      <c r="C544" s="17"/>
      <c r="D544" s="19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 x14ac:dyDescent="0.25">
      <c r="A545" s="17"/>
      <c r="B545" s="17"/>
      <c r="C545" s="17"/>
      <c r="D545" s="19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 x14ac:dyDescent="0.25">
      <c r="A546" s="17"/>
      <c r="B546" s="17"/>
      <c r="C546" s="17"/>
      <c r="D546" s="19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 x14ac:dyDescent="0.25">
      <c r="A547" s="17"/>
      <c r="B547" s="17"/>
      <c r="C547" s="17"/>
      <c r="D547" s="19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 x14ac:dyDescent="0.25">
      <c r="A548" s="17"/>
      <c r="B548" s="17"/>
      <c r="C548" s="17"/>
      <c r="D548" s="19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 x14ac:dyDescent="0.25">
      <c r="A549" s="17"/>
      <c r="B549" s="17"/>
      <c r="C549" s="17"/>
      <c r="D549" s="19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 x14ac:dyDescent="0.25">
      <c r="A550" s="17"/>
      <c r="B550" s="17"/>
      <c r="C550" s="17"/>
      <c r="D550" s="19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 x14ac:dyDescent="0.25">
      <c r="A551" s="17"/>
      <c r="B551" s="17"/>
      <c r="C551" s="17"/>
      <c r="D551" s="19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 x14ac:dyDescent="0.25">
      <c r="A552" s="17"/>
      <c r="B552" s="17"/>
      <c r="C552" s="17"/>
      <c r="D552" s="19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 x14ac:dyDescent="0.25">
      <c r="A553" s="17"/>
      <c r="B553" s="17"/>
      <c r="C553" s="17"/>
      <c r="D553" s="19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 x14ac:dyDescent="0.25">
      <c r="A554" s="17"/>
      <c r="B554" s="17"/>
      <c r="C554" s="17"/>
      <c r="D554" s="19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 x14ac:dyDescent="0.25">
      <c r="A555" s="17"/>
      <c r="B555" s="17"/>
      <c r="C555" s="17"/>
      <c r="D555" s="19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 x14ac:dyDescent="0.25">
      <c r="A556" s="17"/>
      <c r="B556" s="17"/>
      <c r="C556" s="17"/>
      <c r="D556" s="19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 x14ac:dyDescent="0.25">
      <c r="A557" s="17"/>
      <c r="B557" s="17"/>
      <c r="C557" s="17"/>
      <c r="D557" s="19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 x14ac:dyDescent="0.25">
      <c r="A558" s="17"/>
      <c r="B558" s="17"/>
      <c r="C558" s="17"/>
      <c r="D558" s="19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 x14ac:dyDescent="0.25">
      <c r="A559" s="17"/>
      <c r="B559" s="17"/>
      <c r="C559" s="17"/>
      <c r="D559" s="19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 x14ac:dyDescent="0.25">
      <c r="A560" s="17"/>
      <c r="B560" s="17"/>
      <c r="C560" s="17"/>
      <c r="D560" s="19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 x14ac:dyDescent="0.25">
      <c r="A561" s="17"/>
      <c r="B561" s="17"/>
      <c r="C561" s="17"/>
      <c r="D561" s="19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 x14ac:dyDescent="0.25">
      <c r="A562" s="17"/>
      <c r="B562" s="17"/>
      <c r="C562" s="17"/>
      <c r="D562" s="19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 x14ac:dyDescent="0.25">
      <c r="A563" s="17"/>
      <c r="B563" s="17"/>
      <c r="C563" s="17"/>
      <c r="D563" s="19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 x14ac:dyDescent="0.25">
      <c r="A564" s="17"/>
      <c r="B564" s="17"/>
      <c r="C564" s="17"/>
      <c r="D564" s="19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 x14ac:dyDescent="0.25">
      <c r="A565" s="17"/>
      <c r="B565" s="17"/>
      <c r="C565" s="17"/>
      <c r="D565" s="19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 x14ac:dyDescent="0.25">
      <c r="A566" s="17"/>
      <c r="B566" s="17"/>
      <c r="C566" s="17"/>
      <c r="D566" s="19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 x14ac:dyDescent="0.25">
      <c r="A567" s="17"/>
      <c r="B567" s="17"/>
      <c r="C567" s="17"/>
      <c r="D567" s="19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 x14ac:dyDescent="0.25">
      <c r="A568" s="17"/>
      <c r="B568" s="17"/>
      <c r="C568" s="17"/>
      <c r="D568" s="19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 x14ac:dyDescent="0.25">
      <c r="A569" s="17"/>
      <c r="B569" s="17"/>
      <c r="C569" s="17"/>
      <c r="D569" s="19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 x14ac:dyDescent="0.25">
      <c r="A570" s="17"/>
      <c r="B570" s="17"/>
      <c r="C570" s="17"/>
      <c r="D570" s="19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 x14ac:dyDescent="0.25">
      <c r="A571" s="17"/>
      <c r="B571" s="17"/>
      <c r="C571" s="17"/>
      <c r="D571" s="19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 x14ac:dyDescent="0.25">
      <c r="A572" s="17"/>
      <c r="B572" s="17"/>
      <c r="C572" s="17"/>
      <c r="D572" s="19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 x14ac:dyDescent="0.25">
      <c r="A573" s="17"/>
      <c r="B573" s="17"/>
      <c r="C573" s="17"/>
      <c r="D573" s="19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 x14ac:dyDescent="0.25">
      <c r="A574" s="17"/>
      <c r="B574" s="17"/>
      <c r="C574" s="17"/>
      <c r="D574" s="19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 x14ac:dyDescent="0.25">
      <c r="A575" s="17"/>
      <c r="B575" s="17"/>
      <c r="C575" s="17"/>
      <c r="D575" s="19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 x14ac:dyDescent="0.25">
      <c r="A576" s="17"/>
      <c r="B576" s="17"/>
      <c r="C576" s="17"/>
      <c r="D576" s="19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 x14ac:dyDescent="0.25">
      <c r="A577" s="17"/>
      <c r="B577" s="17"/>
      <c r="C577" s="17"/>
      <c r="D577" s="19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 x14ac:dyDescent="0.25">
      <c r="A578" s="17"/>
      <c r="B578" s="17"/>
      <c r="C578" s="17"/>
      <c r="D578" s="19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 x14ac:dyDescent="0.25">
      <c r="A579" s="17"/>
      <c r="B579" s="17"/>
      <c r="C579" s="17"/>
      <c r="D579" s="19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 x14ac:dyDescent="0.25">
      <c r="A580" s="17"/>
      <c r="B580" s="17"/>
      <c r="C580" s="17"/>
      <c r="D580" s="19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 x14ac:dyDescent="0.25">
      <c r="A581" s="17"/>
      <c r="B581" s="17"/>
      <c r="C581" s="17"/>
      <c r="D581" s="19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 x14ac:dyDescent="0.25">
      <c r="A582" s="17"/>
      <c r="B582" s="17"/>
      <c r="C582" s="17"/>
      <c r="D582" s="19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 x14ac:dyDescent="0.25">
      <c r="A583" s="17"/>
      <c r="B583" s="17"/>
      <c r="C583" s="17"/>
      <c r="D583" s="19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 x14ac:dyDescent="0.25">
      <c r="A584" s="17"/>
      <c r="B584" s="17"/>
      <c r="C584" s="17"/>
      <c r="D584" s="19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 x14ac:dyDescent="0.25">
      <c r="A585" s="17"/>
      <c r="B585" s="17"/>
      <c r="C585" s="17"/>
      <c r="D585" s="19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 x14ac:dyDescent="0.25">
      <c r="A586" s="17"/>
      <c r="B586" s="17"/>
      <c r="C586" s="17"/>
      <c r="D586" s="19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 x14ac:dyDescent="0.25">
      <c r="A587" s="17"/>
      <c r="B587" s="17"/>
      <c r="C587" s="17"/>
      <c r="D587" s="19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 x14ac:dyDescent="0.25">
      <c r="A588" s="17"/>
      <c r="B588" s="17"/>
      <c r="C588" s="17"/>
      <c r="D588" s="19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 x14ac:dyDescent="0.25">
      <c r="A589" s="17"/>
      <c r="B589" s="17"/>
      <c r="C589" s="17"/>
      <c r="D589" s="19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 x14ac:dyDescent="0.25">
      <c r="A590" s="17"/>
      <c r="B590" s="17"/>
      <c r="C590" s="17"/>
      <c r="D590" s="19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 x14ac:dyDescent="0.25">
      <c r="A591" s="17"/>
      <c r="B591" s="17"/>
      <c r="C591" s="17"/>
      <c r="D591" s="19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 x14ac:dyDescent="0.25">
      <c r="A592" s="17"/>
      <c r="B592" s="17"/>
      <c r="C592" s="17"/>
      <c r="D592" s="19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 x14ac:dyDescent="0.25">
      <c r="A593" s="17"/>
      <c r="B593" s="17"/>
      <c r="C593" s="17"/>
      <c r="D593" s="19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 x14ac:dyDescent="0.25">
      <c r="A594" s="17"/>
      <c r="B594" s="17"/>
      <c r="C594" s="17"/>
      <c r="D594" s="19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 x14ac:dyDescent="0.25">
      <c r="A595" s="17"/>
      <c r="B595" s="17"/>
      <c r="C595" s="17"/>
      <c r="D595" s="19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 x14ac:dyDescent="0.25">
      <c r="A596" s="17"/>
      <c r="B596" s="17"/>
      <c r="C596" s="17"/>
      <c r="D596" s="19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 x14ac:dyDescent="0.25">
      <c r="A597" s="17"/>
      <c r="B597" s="17"/>
      <c r="C597" s="17"/>
      <c r="D597" s="19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 x14ac:dyDescent="0.25">
      <c r="A598" s="17"/>
      <c r="B598" s="17"/>
      <c r="C598" s="17"/>
      <c r="D598" s="19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 x14ac:dyDescent="0.25">
      <c r="A599" s="17"/>
      <c r="B599" s="17"/>
      <c r="C599" s="17"/>
      <c r="D599" s="19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 x14ac:dyDescent="0.25">
      <c r="A600" s="17"/>
      <c r="B600" s="17"/>
      <c r="C600" s="17"/>
      <c r="D600" s="19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 x14ac:dyDescent="0.25">
      <c r="A601" s="17"/>
      <c r="B601" s="17"/>
      <c r="C601" s="17"/>
      <c r="D601" s="19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 x14ac:dyDescent="0.25">
      <c r="A602" s="17"/>
      <c r="B602" s="17"/>
      <c r="C602" s="17"/>
      <c r="D602" s="19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 x14ac:dyDescent="0.25">
      <c r="A603" s="17"/>
      <c r="B603" s="17"/>
      <c r="C603" s="17"/>
      <c r="D603" s="19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 x14ac:dyDescent="0.25">
      <c r="A604" s="17"/>
      <c r="B604" s="17"/>
      <c r="C604" s="17"/>
      <c r="D604" s="19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 x14ac:dyDescent="0.25">
      <c r="A605" s="17"/>
      <c r="B605" s="17"/>
      <c r="C605" s="17"/>
      <c r="D605" s="19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 x14ac:dyDescent="0.25">
      <c r="A606" s="17"/>
      <c r="B606" s="17"/>
      <c r="C606" s="17"/>
      <c r="D606" s="19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 x14ac:dyDescent="0.25">
      <c r="A607" s="17"/>
      <c r="B607" s="17"/>
      <c r="C607" s="17"/>
      <c r="D607" s="19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 x14ac:dyDescent="0.25">
      <c r="A608" s="17"/>
      <c r="B608" s="17"/>
      <c r="C608" s="17"/>
      <c r="D608" s="19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 x14ac:dyDescent="0.25">
      <c r="A609" s="17"/>
      <c r="B609" s="17"/>
      <c r="C609" s="17"/>
      <c r="D609" s="19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 x14ac:dyDescent="0.25">
      <c r="A610" s="17"/>
      <c r="B610" s="17"/>
      <c r="C610" s="17"/>
      <c r="D610" s="19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 x14ac:dyDescent="0.25">
      <c r="A611" s="17"/>
      <c r="B611" s="17"/>
      <c r="C611" s="17"/>
      <c r="D611" s="19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 x14ac:dyDescent="0.25">
      <c r="A612" s="17"/>
      <c r="B612" s="17"/>
      <c r="C612" s="17"/>
      <c r="D612" s="19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 x14ac:dyDescent="0.25">
      <c r="A613" s="17"/>
      <c r="B613" s="17"/>
      <c r="C613" s="17"/>
      <c r="D613" s="19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 x14ac:dyDescent="0.25">
      <c r="A614" s="17"/>
      <c r="B614" s="17"/>
      <c r="C614" s="17"/>
      <c r="D614" s="19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 x14ac:dyDescent="0.25">
      <c r="A615" s="17"/>
      <c r="B615" s="17"/>
      <c r="C615" s="17"/>
      <c r="D615" s="19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 x14ac:dyDescent="0.25">
      <c r="A616" s="17"/>
      <c r="B616" s="17"/>
      <c r="C616" s="17"/>
      <c r="D616" s="19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 x14ac:dyDescent="0.25">
      <c r="A617" s="17"/>
      <c r="B617" s="17"/>
      <c r="C617" s="17"/>
      <c r="D617" s="19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 x14ac:dyDescent="0.25">
      <c r="A618" s="17"/>
      <c r="B618" s="17"/>
      <c r="C618" s="17"/>
      <c r="D618" s="19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 x14ac:dyDescent="0.25">
      <c r="A619" s="17"/>
      <c r="B619" s="17"/>
      <c r="C619" s="17"/>
      <c r="D619" s="19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 x14ac:dyDescent="0.25">
      <c r="A620" s="17"/>
      <c r="B620" s="17"/>
      <c r="C620" s="17"/>
      <c r="D620" s="19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 x14ac:dyDescent="0.25">
      <c r="A621" s="17"/>
      <c r="B621" s="17"/>
      <c r="C621" s="17"/>
      <c r="D621" s="19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 x14ac:dyDescent="0.25">
      <c r="A622" s="17"/>
      <c r="B622" s="17"/>
      <c r="C622" s="17"/>
      <c r="D622" s="19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 x14ac:dyDescent="0.25">
      <c r="A623" s="17"/>
      <c r="B623" s="17"/>
      <c r="C623" s="17"/>
      <c r="D623" s="19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 x14ac:dyDescent="0.25">
      <c r="A624" s="17"/>
      <c r="B624" s="17"/>
      <c r="C624" s="17"/>
      <c r="D624" s="19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 x14ac:dyDescent="0.25">
      <c r="A625" s="17"/>
      <c r="B625" s="17"/>
      <c r="C625" s="17"/>
      <c r="D625" s="19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 x14ac:dyDescent="0.25">
      <c r="A626" s="17"/>
      <c r="B626" s="17"/>
      <c r="C626" s="17"/>
      <c r="D626" s="19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 x14ac:dyDescent="0.25">
      <c r="A627" s="17"/>
      <c r="B627" s="17"/>
      <c r="C627" s="17"/>
      <c r="D627" s="19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 x14ac:dyDescent="0.25">
      <c r="A628" s="17"/>
      <c r="B628" s="17"/>
      <c r="C628" s="17"/>
      <c r="D628" s="19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 x14ac:dyDescent="0.25">
      <c r="A629" s="17"/>
      <c r="B629" s="17"/>
      <c r="C629" s="17"/>
      <c r="D629" s="19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 x14ac:dyDescent="0.25">
      <c r="A630" s="17"/>
      <c r="B630" s="17"/>
      <c r="C630" s="17"/>
      <c r="D630" s="19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 x14ac:dyDescent="0.25">
      <c r="A631" s="17"/>
      <c r="B631" s="17"/>
      <c r="C631" s="17"/>
      <c r="D631" s="19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 x14ac:dyDescent="0.25">
      <c r="A632" s="17"/>
      <c r="B632" s="17"/>
      <c r="C632" s="17"/>
      <c r="D632" s="19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 x14ac:dyDescent="0.25">
      <c r="A633" s="17"/>
      <c r="B633" s="17"/>
      <c r="C633" s="17"/>
      <c r="D633" s="19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 x14ac:dyDescent="0.25">
      <c r="A634" s="17"/>
      <c r="B634" s="17"/>
      <c r="C634" s="17"/>
      <c r="D634" s="19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 x14ac:dyDescent="0.25">
      <c r="A635" s="17"/>
      <c r="B635" s="17"/>
      <c r="C635" s="17"/>
      <c r="D635" s="19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 x14ac:dyDescent="0.25">
      <c r="A636" s="17"/>
      <c r="B636" s="17"/>
      <c r="C636" s="17"/>
      <c r="D636" s="19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 x14ac:dyDescent="0.25">
      <c r="A637" s="17"/>
      <c r="B637" s="17"/>
      <c r="C637" s="17"/>
      <c r="D637" s="19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 x14ac:dyDescent="0.25">
      <c r="A638" s="17"/>
      <c r="B638" s="17"/>
      <c r="C638" s="17"/>
      <c r="D638" s="19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 x14ac:dyDescent="0.25">
      <c r="A639" s="17"/>
      <c r="B639" s="17"/>
      <c r="C639" s="17"/>
      <c r="D639" s="19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 x14ac:dyDescent="0.25">
      <c r="A640" s="17"/>
      <c r="B640" s="17"/>
      <c r="C640" s="17"/>
      <c r="D640" s="19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 x14ac:dyDescent="0.25">
      <c r="A641" s="17"/>
      <c r="B641" s="17"/>
      <c r="C641" s="17"/>
      <c r="D641" s="19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 x14ac:dyDescent="0.25">
      <c r="A642" s="17"/>
      <c r="B642" s="17"/>
      <c r="C642" s="17"/>
      <c r="D642" s="19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 x14ac:dyDescent="0.25">
      <c r="A643" s="17"/>
      <c r="B643" s="17"/>
      <c r="C643" s="17"/>
      <c r="D643" s="19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 x14ac:dyDescent="0.25">
      <c r="A644" s="17"/>
      <c r="B644" s="17"/>
      <c r="C644" s="17"/>
      <c r="D644" s="19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 x14ac:dyDescent="0.25">
      <c r="A645" s="17"/>
      <c r="B645" s="17"/>
      <c r="C645" s="17"/>
      <c r="D645" s="19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 x14ac:dyDescent="0.25">
      <c r="A646" s="17"/>
      <c r="B646" s="17"/>
      <c r="C646" s="17"/>
      <c r="D646" s="19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 x14ac:dyDescent="0.25">
      <c r="A647" s="17"/>
      <c r="B647" s="17"/>
      <c r="C647" s="17"/>
      <c r="D647" s="19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 x14ac:dyDescent="0.25">
      <c r="A648" s="17"/>
      <c r="B648" s="17"/>
      <c r="C648" s="17"/>
      <c r="D648" s="19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 x14ac:dyDescent="0.25">
      <c r="A649" s="17"/>
      <c r="B649" s="17"/>
      <c r="C649" s="17"/>
      <c r="D649" s="19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 x14ac:dyDescent="0.25">
      <c r="A650" s="17"/>
      <c r="B650" s="17"/>
      <c r="C650" s="17"/>
      <c r="D650" s="19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 x14ac:dyDescent="0.25">
      <c r="A651" s="17"/>
      <c r="B651" s="17"/>
      <c r="C651" s="17"/>
      <c r="D651" s="19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 x14ac:dyDescent="0.25">
      <c r="A652" s="17"/>
      <c r="B652" s="17"/>
      <c r="C652" s="17"/>
      <c r="D652" s="19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 x14ac:dyDescent="0.25">
      <c r="A653" s="17"/>
      <c r="B653" s="17"/>
      <c r="C653" s="17"/>
      <c r="D653" s="19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 x14ac:dyDescent="0.25">
      <c r="A654" s="17"/>
      <c r="B654" s="17"/>
      <c r="C654" s="17"/>
      <c r="D654" s="19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 x14ac:dyDescent="0.25">
      <c r="A655" s="17"/>
      <c r="B655" s="17"/>
      <c r="C655" s="17"/>
      <c r="D655" s="19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 x14ac:dyDescent="0.25">
      <c r="A656" s="17"/>
      <c r="B656" s="17"/>
      <c r="C656" s="17"/>
      <c r="D656" s="19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 x14ac:dyDescent="0.25">
      <c r="A657" s="17"/>
      <c r="B657" s="17"/>
      <c r="C657" s="17"/>
      <c r="D657" s="19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 x14ac:dyDescent="0.25">
      <c r="A658" s="17"/>
      <c r="B658" s="17"/>
      <c r="C658" s="17"/>
      <c r="D658" s="19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 x14ac:dyDescent="0.25">
      <c r="A659" s="17"/>
      <c r="B659" s="17"/>
      <c r="C659" s="17"/>
      <c r="D659" s="19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 x14ac:dyDescent="0.25">
      <c r="A660" s="17"/>
      <c r="B660" s="17"/>
      <c r="C660" s="17"/>
      <c r="D660" s="19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 x14ac:dyDescent="0.25">
      <c r="A661" s="17"/>
      <c r="B661" s="17"/>
      <c r="C661" s="17"/>
      <c r="D661" s="19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 x14ac:dyDescent="0.25">
      <c r="A662" s="17"/>
      <c r="B662" s="17"/>
      <c r="C662" s="17"/>
      <c r="D662" s="19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 x14ac:dyDescent="0.25">
      <c r="A663" s="17"/>
      <c r="B663" s="17"/>
      <c r="C663" s="17"/>
      <c r="D663" s="19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 x14ac:dyDescent="0.25">
      <c r="A664" s="17"/>
      <c r="B664" s="17"/>
      <c r="C664" s="17"/>
      <c r="D664" s="19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 x14ac:dyDescent="0.25">
      <c r="A665" s="17"/>
      <c r="B665" s="17"/>
      <c r="C665" s="17"/>
      <c r="D665" s="19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 x14ac:dyDescent="0.25">
      <c r="A666" s="17"/>
      <c r="B666" s="17"/>
      <c r="C666" s="17"/>
      <c r="D666" s="19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 x14ac:dyDescent="0.25">
      <c r="A667" s="17"/>
      <c r="B667" s="17"/>
      <c r="C667" s="17"/>
      <c r="D667" s="19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 x14ac:dyDescent="0.25">
      <c r="A668" s="17"/>
      <c r="B668" s="17"/>
      <c r="C668" s="17"/>
      <c r="D668" s="19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 x14ac:dyDescent="0.25">
      <c r="A669" s="17"/>
      <c r="B669" s="17"/>
      <c r="C669" s="17"/>
      <c r="D669" s="19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 x14ac:dyDescent="0.25">
      <c r="A670" s="17"/>
      <c r="B670" s="17"/>
      <c r="C670" s="17"/>
      <c r="D670" s="19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 x14ac:dyDescent="0.25">
      <c r="A671" s="17"/>
      <c r="B671" s="17"/>
      <c r="C671" s="17"/>
      <c r="D671" s="19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 x14ac:dyDescent="0.25">
      <c r="A672" s="17"/>
      <c r="B672" s="17"/>
      <c r="C672" s="17"/>
      <c r="D672" s="19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 x14ac:dyDescent="0.25">
      <c r="A673" s="17"/>
      <c r="B673" s="17"/>
      <c r="C673" s="17"/>
      <c r="D673" s="19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 x14ac:dyDescent="0.25">
      <c r="A674" s="17"/>
      <c r="B674" s="17"/>
      <c r="C674" s="17"/>
      <c r="D674" s="19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 x14ac:dyDescent="0.25">
      <c r="A675" s="17"/>
      <c r="B675" s="17"/>
      <c r="C675" s="17"/>
      <c r="D675" s="19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 x14ac:dyDescent="0.25">
      <c r="A676" s="17"/>
      <c r="B676" s="17"/>
      <c r="C676" s="17"/>
      <c r="D676" s="19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 x14ac:dyDescent="0.25">
      <c r="A677" s="17"/>
      <c r="B677" s="17"/>
      <c r="C677" s="17"/>
      <c r="D677" s="19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 x14ac:dyDescent="0.25">
      <c r="A678" s="17"/>
      <c r="B678" s="17"/>
      <c r="C678" s="17"/>
      <c r="D678" s="19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 x14ac:dyDescent="0.25">
      <c r="A679" s="17"/>
      <c r="B679" s="17"/>
      <c r="C679" s="17"/>
      <c r="D679" s="19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 x14ac:dyDescent="0.25">
      <c r="A680" s="17"/>
      <c r="B680" s="17"/>
      <c r="C680" s="17"/>
      <c r="D680" s="19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 x14ac:dyDescent="0.25">
      <c r="A681" s="17"/>
      <c r="B681" s="17"/>
      <c r="C681" s="17"/>
      <c r="D681" s="19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 x14ac:dyDescent="0.25">
      <c r="A682" s="17"/>
      <c r="B682" s="17"/>
      <c r="C682" s="17"/>
      <c r="D682" s="19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 x14ac:dyDescent="0.25">
      <c r="A683" s="17"/>
      <c r="B683" s="17"/>
      <c r="C683" s="17"/>
      <c r="D683" s="19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 x14ac:dyDescent="0.25">
      <c r="A684" s="17"/>
      <c r="B684" s="17"/>
      <c r="C684" s="17"/>
      <c r="D684" s="19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 x14ac:dyDescent="0.25">
      <c r="A685" s="17"/>
      <c r="B685" s="17"/>
      <c r="C685" s="17"/>
      <c r="D685" s="19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 x14ac:dyDescent="0.25">
      <c r="A686" s="17"/>
      <c r="B686" s="17"/>
      <c r="C686" s="17"/>
      <c r="D686" s="19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 x14ac:dyDescent="0.25">
      <c r="A687" s="17"/>
      <c r="B687" s="17"/>
      <c r="C687" s="17"/>
      <c r="D687" s="19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 x14ac:dyDescent="0.25">
      <c r="A688" s="17"/>
      <c r="B688" s="17"/>
      <c r="C688" s="17"/>
      <c r="D688" s="19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 x14ac:dyDescent="0.25">
      <c r="A689" s="17"/>
      <c r="B689" s="17"/>
      <c r="C689" s="17"/>
      <c r="D689" s="19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 x14ac:dyDescent="0.25">
      <c r="A690" s="17"/>
      <c r="B690" s="17"/>
      <c r="C690" s="17"/>
      <c r="D690" s="19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 x14ac:dyDescent="0.25">
      <c r="A691" s="17"/>
      <c r="B691" s="17"/>
      <c r="C691" s="17"/>
      <c r="D691" s="19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 x14ac:dyDescent="0.25">
      <c r="A692" s="17"/>
      <c r="B692" s="17"/>
      <c r="C692" s="17"/>
      <c r="D692" s="19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 x14ac:dyDescent="0.25">
      <c r="A693" s="17"/>
      <c r="B693" s="17"/>
      <c r="C693" s="17"/>
      <c r="D693" s="19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 x14ac:dyDescent="0.25">
      <c r="A694" s="17"/>
      <c r="B694" s="17"/>
      <c r="C694" s="17"/>
      <c r="D694" s="19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 x14ac:dyDescent="0.25">
      <c r="A695" s="17"/>
      <c r="B695" s="17"/>
      <c r="C695" s="17"/>
      <c r="D695" s="19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 x14ac:dyDescent="0.25">
      <c r="A696" s="17"/>
      <c r="B696" s="17"/>
      <c r="C696" s="17"/>
      <c r="D696" s="19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 x14ac:dyDescent="0.25">
      <c r="A697" s="17"/>
      <c r="B697" s="17"/>
      <c r="C697" s="17"/>
      <c r="D697" s="19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 x14ac:dyDescent="0.25">
      <c r="A698" s="17"/>
      <c r="B698" s="17"/>
      <c r="C698" s="17"/>
      <c r="D698" s="19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 x14ac:dyDescent="0.25">
      <c r="A699" s="17"/>
      <c r="B699" s="17"/>
      <c r="C699" s="17"/>
      <c r="D699" s="19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 x14ac:dyDescent="0.25">
      <c r="A700" s="17"/>
      <c r="B700" s="17"/>
      <c r="C700" s="17"/>
      <c r="D700" s="19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 x14ac:dyDescent="0.25">
      <c r="A701" s="17"/>
      <c r="B701" s="17"/>
      <c r="C701" s="17"/>
      <c r="D701" s="19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 x14ac:dyDescent="0.25">
      <c r="A702" s="17"/>
      <c r="B702" s="17"/>
      <c r="C702" s="17"/>
      <c r="D702" s="19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 x14ac:dyDescent="0.25">
      <c r="A703" s="17"/>
      <c r="B703" s="17"/>
      <c r="C703" s="17"/>
      <c r="D703" s="19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 x14ac:dyDescent="0.25">
      <c r="A704" s="17"/>
      <c r="B704" s="17"/>
      <c r="C704" s="17"/>
      <c r="D704" s="19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 x14ac:dyDescent="0.25">
      <c r="A705" s="17"/>
      <c r="B705" s="17"/>
      <c r="C705" s="17"/>
      <c r="D705" s="19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 x14ac:dyDescent="0.25">
      <c r="A706" s="17"/>
      <c r="B706" s="17"/>
      <c r="C706" s="17"/>
      <c r="D706" s="19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 x14ac:dyDescent="0.25">
      <c r="A707" s="17"/>
      <c r="B707" s="17"/>
      <c r="C707" s="17"/>
      <c r="D707" s="19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 x14ac:dyDescent="0.25">
      <c r="A708" s="17"/>
      <c r="B708" s="17"/>
      <c r="C708" s="17"/>
      <c r="D708" s="19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 x14ac:dyDescent="0.25">
      <c r="A709" s="17"/>
      <c r="B709" s="17"/>
      <c r="C709" s="17"/>
      <c r="D709" s="19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 x14ac:dyDescent="0.25">
      <c r="A710" s="17"/>
      <c r="B710" s="17"/>
      <c r="C710" s="17"/>
      <c r="D710" s="19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 x14ac:dyDescent="0.25">
      <c r="A711" s="17"/>
      <c r="B711" s="17"/>
      <c r="C711" s="17"/>
      <c r="D711" s="19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 x14ac:dyDescent="0.25">
      <c r="A712" s="17"/>
      <c r="B712" s="17"/>
      <c r="C712" s="17"/>
      <c r="D712" s="19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 x14ac:dyDescent="0.25">
      <c r="A713" s="17"/>
      <c r="B713" s="17"/>
      <c r="C713" s="17"/>
      <c r="D713" s="19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 x14ac:dyDescent="0.25">
      <c r="A714" s="17"/>
      <c r="B714" s="17"/>
      <c r="C714" s="17"/>
      <c r="D714" s="19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 x14ac:dyDescent="0.25">
      <c r="A715" s="17"/>
      <c r="B715" s="17"/>
      <c r="C715" s="17"/>
      <c r="D715" s="19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 x14ac:dyDescent="0.25">
      <c r="A716" s="17"/>
      <c r="B716" s="17"/>
      <c r="C716" s="17"/>
      <c r="D716" s="19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 x14ac:dyDescent="0.25">
      <c r="A717" s="17"/>
      <c r="B717" s="17"/>
      <c r="C717" s="17"/>
      <c r="D717" s="19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 x14ac:dyDescent="0.25">
      <c r="A718" s="17"/>
      <c r="B718" s="17"/>
      <c r="C718" s="17"/>
      <c r="D718" s="19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 x14ac:dyDescent="0.25">
      <c r="A719" s="17"/>
      <c r="B719" s="17"/>
      <c r="C719" s="17"/>
      <c r="D719" s="19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 x14ac:dyDescent="0.25">
      <c r="A720" s="17"/>
      <c r="B720" s="17"/>
      <c r="C720" s="17"/>
      <c r="D720" s="19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 x14ac:dyDescent="0.25">
      <c r="A721" s="17"/>
      <c r="B721" s="17"/>
      <c r="C721" s="17"/>
      <c r="D721" s="19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 x14ac:dyDescent="0.25">
      <c r="A722" s="17"/>
      <c r="B722" s="17"/>
      <c r="C722" s="17"/>
      <c r="D722" s="19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 x14ac:dyDescent="0.25">
      <c r="A723" s="17"/>
      <c r="B723" s="17"/>
      <c r="C723" s="17"/>
      <c r="D723" s="19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 x14ac:dyDescent="0.25">
      <c r="A724" s="17"/>
      <c r="B724" s="17"/>
      <c r="C724" s="17"/>
      <c r="D724" s="19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 x14ac:dyDescent="0.25">
      <c r="A725" s="17"/>
      <c r="B725" s="17"/>
      <c r="C725" s="17"/>
      <c r="D725" s="19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 x14ac:dyDescent="0.25">
      <c r="A726" s="17"/>
      <c r="B726" s="17"/>
      <c r="C726" s="17"/>
      <c r="D726" s="19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 x14ac:dyDescent="0.25">
      <c r="A727" s="17"/>
      <c r="B727" s="17"/>
      <c r="C727" s="17"/>
      <c r="D727" s="19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 x14ac:dyDescent="0.25">
      <c r="A728" s="17"/>
      <c r="B728" s="17"/>
      <c r="C728" s="17"/>
      <c r="D728" s="19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 x14ac:dyDescent="0.25">
      <c r="A729" s="17"/>
      <c r="B729" s="17"/>
      <c r="C729" s="17"/>
      <c r="D729" s="19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 x14ac:dyDescent="0.25">
      <c r="A730" s="17"/>
      <c r="B730" s="17"/>
      <c r="C730" s="17"/>
      <c r="D730" s="19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 x14ac:dyDescent="0.25">
      <c r="A731" s="17"/>
      <c r="B731" s="17"/>
      <c r="C731" s="17"/>
      <c r="D731" s="19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 x14ac:dyDescent="0.25">
      <c r="A732" s="17"/>
      <c r="B732" s="17"/>
      <c r="C732" s="17"/>
      <c r="D732" s="19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 x14ac:dyDescent="0.25">
      <c r="A733" s="17"/>
      <c r="B733" s="17"/>
      <c r="C733" s="17"/>
      <c r="D733" s="19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 x14ac:dyDescent="0.25">
      <c r="A734" s="17"/>
      <c r="B734" s="17"/>
      <c r="C734" s="17"/>
      <c r="D734" s="19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 x14ac:dyDescent="0.25">
      <c r="A735" s="17"/>
      <c r="B735" s="17"/>
      <c r="C735" s="17"/>
      <c r="D735" s="19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 x14ac:dyDescent="0.25">
      <c r="A736" s="17"/>
      <c r="B736" s="17"/>
      <c r="C736" s="17"/>
      <c r="D736" s="19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 x14ac:dyDescent="0.25">
      <c r="A737" s="17"/>
      <c r="B737" s="17"/>
      <c r="C737" s="17"/>
      <c r="D737" s="19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 x14ac:dyDescent="0.25">
      <c r="A738" s="17"/>
      <c r="B738" s="17"/>
      <c r="C738" s="17"/>
      <c r="D738" s="19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 x14ac:dyDescent="0.25">
      <c r="A739" s="17"/>
      <c r="B739" s="17"/>
      <c r="C739" s="17"/>
      <c r="D739" s="19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 x14ac:dyDescent="0.25">
      <c r="A740" s="17"/>
      <c r="B740" s="17"/>
      <c r="C740" s="17"/>
      <c r="D740" s="19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 x14ac:dyDescent="0.25">
      <c r="A741" s="17"/>
      <c r="B741" s="17"/>
      <c r="C741" s="17"/>
      <c r="D741" s="19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 x14ac:dyDescent="0.25">
      <c r="A742" s="17"/>
      <c r="B742" s="17"/>
      <c r="C742" s="17"/>
      <c r="D742" s="19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 x14ac:dyDescent="0.25">
      <c r="A743" s="17"/>
      <c r="B743" s="17"/>
      <c r="C743" s="17"/>
      <c r="D743" s="19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 x14ac:dyDescent="0.25">
      <c r="A744" s="17"/>
      <c r="B744" s="17"/>
      <c r="C744" s="17"/>
      <c r="D744" s="19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 x14ac:dyDescent="0.25">
      <c r="A745" s="17"/>
      <c r="B745" s="17"/>
      <c r="C745" s="17"/>
      <c r="D745" s="19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 x14ac:dyDescent="0.25">
      <c r="A746" s="17"/>
      <c r="B746" s="17"/>
      <c r="C746" s="17"/>
      <c r="D746" s="19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 x14ac:dyDescent="0.25">
      <c r="A747" s="17"/>
      <c r="B747" s="17"/>
      <c r="C747" s="17"/>
      <c r="D747" s="19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 x14ac:dyDescent="0.25">
      <c r="A748" s="17"/>
      <c r="B748" s="17"/>
      <c r="C748" s="17"/>
      <c r="D748" s="19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 x14ac:dyDescent="0.25">
      <c r="A749" s="17"/>
      <c r="B749" s="17"/>
      <c r="C749" s="17"/>
      <c r="D749" s="19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 x14ac:dyDescent="0.25">
      <c r="A750" s="17"/>
      <c r="B750" s="17"/>
      <c r="C750" s="17"/>
      <c r="D750" s="19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 x14ac:dyDescent="0.25">
      <c r="A751" s="17"/>
      <c r="B751" s="17"/>
      <c r="C751" s="17"/>
      <c r="D751" s="19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 x14ac:dyDescent="0.25">
      <c r="A752" s="17"/>
      <c r="B752" s="17"/>
      <c r="C752" s="17"/>
      <c r="D752" s="19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 x14ac:dyDescent="0.25">
      <c r="A753" s="17"/>
      <c r="B753" s="17"/>
      <c r="C753" s="17"/>
      <c r="D753" s="19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 x14ac:dyDescent="0.25">
      <c r="A754" s="17"/>
      <c r="B754" s="17"/>
      <c r="C754" s="17"/>
      <c r="D754" s="19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 x14ac:dyDescent="0.25">
      <c r="A755" s="17"/>
      <c r="B755" s="17"/>
      <c r="C755" s="17"/>
      <c r="D755" s="19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 x14ac:dyDescent="0.25">
      <c r="A756" s="17"/>
      <c r="B756" s="17"/>
      <c r="C756" s="17"/>
      <c r="D756" s="19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 x14ac:dyDescent="0.25">
      <c r="A757" s="17"/>
      <c r="B757" s="17"/>
      <c r="C757" s="17"/>
      <c r="D757" s="19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 x14ac:dyDescent="0.25">
      <c r="A758" s="17"/>
      <c r="B758" s="17"/>
      <c r="C758" s="17"/>
      <c r="D758" s="19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 x14ac:dyDescent="0.25">
      <c r="A759" s="17"/>
      <c r="B759" s="17"/>
      <c r="C759" s="17"/>
      <c r="D759" s="19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 x14ac:dyDescent="0.25">
      <c r="A760" s="17"/>
      <c r="B760" s="17"/>
      <c r="C760" s="17"/>
      <c r="D760" s="19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 x14ac:dyDescent="0.25">
      <c r="A761" s="17"/>
      <c r="B761" s="17"/>
      <c r="C761" s="17"/>
      <c r="D761" s="19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 x14ac:dyDescent="0.25">
      <c r="A762" s="17"/>
      <c r="B762" s="17"/>
      <c r="C762" s="17"/>
      <c r="D762" s="19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 x14ac:dyDescent="0.25">
      <c r="A763" s="17"/>
      <c r="B763" s="17"/>
      <c r="C763" s="17"/>
      <c r="D763" s="19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 x14ac:dyDescent="0.25">
      <c r="A764" s="17"/>
      <c r="B764" s="17"/>
      <c r="C764" s="17"/>
      <c r="D764" s="19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 x14ac:dyDescent="0.25">
      <c r="A765" s="17"/>
      <c r="B765" s="17"/>
      <c r="C765" s="17"/>
      <c r="D765" s="19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 x14ac:dyDescent="0.25">
      <c r="A766" s="17"/>
      <c r="B766" s="17"/>
      <c r="C766" s="17"/>
      <c r="D766" s="19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 x14ac:dyDescent="0.25">
      <c r="A767" s="17"/>
      <c r="B767" s="17"/>
      <c r="C767" s="17"/>
      <c r="D767" s="19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 x14ac:dyDescent="0.25">
      <c r="A768" s="17"/>
      <c r="B768" s="17"/>
      <c r="C768" s="17"/>
      <c r="D768" s="19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 x14ac:dyDescent="0.25">
      <c r="A769" s="17"/>
      <c r="B769" s="17"/>
      <c r="C769" s="17"/>
      <c r="D769" s="19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 x14ac:dyDescent="0.25">
      <c r="A770" s="17"/>
      <c r="B770" s="17"/>
      <c r="C770" s="17"/>
      <c r="D770" s="19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 x14ac:dyDescent="0.25">
      <c r="A771" s="17"/>
      <c r="B771" s="17"/>
      <c r="C771" s="17"/>
      <c r="D771" s="19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 x14ac:dyDescent="0.25">
      <c r="A772" s="17"/>
      <c r="B772" s="17"/>
      <c r="C772" s="17"/>
      <c r="D772" s="19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 x14ac:dyDescent="0.25">
      <c r="A773" s="17"/>
      <c r="B773" s="17"/>
      <c r="C773" s="17"/>
      <c r="D773" s="19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 x14ac:dyDescent="0.25">
      <c r="A774" s="17"/>
      <c r="B774" s="17"/>
      <c r="C774" s="17"/>
      <c r="D774" s="19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 x14ac:dyDescent="0.25">
      <c r="A775" s="17"/>
      <c r="B775" s="17"/>
      <c r="C775" s="17"/>
      <c r="D775" s="19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 x14ac:dyDescent="0.25">
      <c r="A776" s="17"/>
      <c r="B776" s="17"/>
      <c r="C776" s="17"/>
      <c r="D776" s="19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 x14ac:dyDescent="0.25">
      <c r="A777" s="17"/>
      <c r="B777" s="17"/>
      <c r="C777" s="17"/>
      <c r="D777" s="19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 x14ac:dyDescent="0.25">
      <c r="A778" s="17"/>
      <c r="B778" s="17"/>
      <c r="C778" s="17"/>
      <c r="D778" s="19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 x14ac:dyDescent="0.25">
      <c r="A779" s="17"/>
      <c r="B779" s="17"/>
      <c r="C779" s="17"/>
      <c r="D779" s="19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 x14ac:dyDescent="0.25">
      <c r="A780" s="17"/>
      <c r="B780" s="17"/>
      <c r="C780" s="17"/>
      <c r="D780" s="19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 x14ac:dyDescent="0.25">
      <c r="A781" s="17"/>
      <c r="B781" s="17"/>
      <c r="C781" s="17"/>
      <c r="D781" s="19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 x14ac:dyDescent="0.25">
      <c r="A782" s="17"/>
      <c r="B782" s="17"/>
      <c r="C782" s="17"/>
      <c r="D782" s="19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 x14ac:dyDescent="0.25">
      <c r="A783" s="17"/>
      <c r="B783" s="17"/>
      <c r="C783" s="17"/>
      <c r="D783" s="19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 x14ac:dyDescent="0.25">
      <c r="A784" s="17"/>
      <c r="B784" s="17"/>
      <c r="C784" s="17"/>
      <c r="D784" s="19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 x14ac:dyDescent="0.25">
      <c r="A785" s="17"/>
      <c r="B785" s="17"/>
      <c r="C785" s="17"/>
      <c r="D785" s="19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 x14ac:dyDescent="0.25">
      <c r="A786" s="17"/>
      <c r="B786" s="17"/>
      <c r="C786" s="17"/>
      <c r="D786" s="19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 x14ac:dyDescent="0.25">
      <c r="A787" s="17"/>
      <c r="B787" s="17"/>
      <c r="C787" s="17"/>
      <c r="D787" s="19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 x14ac:dyDescent="0.25">
      <c r="A788" s="17"/>
      <c r="B788" s="17"/>
      <c r="C788" s="17"/>
      <c r="D788" s="19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 x14ac:dyDescent="0.25">
      <c r="A789" s="17"/>
      <c r="B789" s="17"/>
      <c r="C789" s="17"/>
      <c r="D789" s="19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 x14ac:dyDescent="0.25">
      <c r="A790" s="17"/>
      <c r="B790" s="17"/>
      <c r="C790" s="17"/>
      <c r="D790" s="19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 x14ac:dyDescent="0.25">
      <c r="A791" s="17"/>
      <c r="B791" s="17"/>
      <c r="C791" s="17"/>
      <c r="D791" s="19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 x14ac:dyDescent="0.25">
      <c r="A792" s="17"/>
      <c r="B792" s="17"/>
      <c r="C792" s="17"/>
      <c r="D792" s="19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 x14ac:dyDescent="0.25">
      <c r="A793" s="17"/>
      <c r="B793" s="17"/>
      <c r="C793" s="17"/>
      <c r="D793" s="19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 x14ac:dyDescent="0.25">
      <c r="A794" s="17"/>
      <c r="B794" s="17"/>
      <c r="C794" s="17"/>
      <c r="D794" s="19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 x14ac:dyDescent="0.25">
      <c r="A795" s="17"/>
      <c r="B795" s="17"/>
      <c r="C795" s="17"/>
      <c r="D795" s="19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 x14ac:dyDescent="0.25">
      <c r="A796" s="17"/>
      <c r="B796" s="17"/>
      <c r="C796" s="17"/>
      <c r="D796" s="19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 x14ac:dyDescent="0.25">
      <c r="A797" s="17"/>
      <c r="B797" s="17"/>
      <c r="C797" s="17"/>
      <c r="D797" s="19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 x14ac:dyDescent="0.25">
      <c r="A798" s="17"/>
      <c r="B798" s="17"/>
      <c r="C798" s="17"/>
      <c r="D798" s="19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 x14ac:dyDescent="0.25">
      <c r="A799" s="17"/>
      <c r="B799" s="17"/>
      <c r="C799" s="17"/>
      <c r="D799" s="19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 x14ac:dyDescent="0.25">
      <c r="A800" s="17"/>
      <c r="B800" s="17"/>
      <c r="C800" s="17"/>
      <c r="D800" s="19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 x14ac:dyDescent="0.25">
      <c r="A801" s="17"/>
      <c r="B801" s="17"/>
      <c r="C801" s="17"/>
      <c r="D801" s="19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 x14ac:dyDescent="0.25">
      <c r="A802" s="17"/>
      <c r="B802" s="17"/>
      <c r="C802" s="17"/>
      <c r="D802" s="19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 x14ac:dyDescent="0.25">
      <c r="A803" s="17"/>
      <c r="B803" s="17"/>
      <c r="C803" s="17"/>
      <c r="D803" s="19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 x14ac:dyDescent="0.25">
      <c r="A804" s="17"/>
      <c r="B804" s="17"/>
      <c r="C804" s="17"/>
      <c r="D804" s="19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 x14ac:dyDescent="0.25">
      <c r="A805" s="17"/>
      <c r="B805" s="17"/>
      <c r="C805" s="17"/>
      <c r="D805" s="19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 x14ac:dyDescent="0.25">
      <c r="A806" s="17"/>
      <c r="B806" s="17"/>
      <c r="C806" s="17"/>
      <c r="D806" s="19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 x14ac:dyDescent="0.25">
      <c r="A807" s="17"/>
      <c r="B807" s="17"/>
      <c r="C807" s="17"/>
      <c r="D807" s="19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 x14ac:dyDescent="0.25">
      <c r="A808" s="17"/>
      <c r="B808" s="17"/>
      <c r="C808" s="17"/>
      <c r="D808" s="19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 x14ac:dyDescent="0.25">
      <c r="A809" s="17"/>
      <c r="B809" s="17"/>
      <c r="C809" s="17"/>
      <c r="D809" s="19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 x14ac:dyDescent="0.25">
      <c r="A810" s="17"/>
      <c r="B810" s="17"/>
      <c r="C810" s="17"/>
      <c r="D810" s="19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 x14ac:dyDescent="0.25">
      <c r="A811" s="17"/>
      <c r="B811" s="17"/>
      <c r="C811" s="17"/>
      <c r="D811" s="19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 x14ac:dyDescent="0.25">
      <c r="A812" s="17"/>
      <c r="B812" s="17"/>
      <c r="C812" s="17"/>
      <c r="D812" s="19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 x14ac:dyDescent="0.25">
      <c r="A813" s="17"/>
      <c r="B813" s="17"/>
      <c r="C813" s="17"/>
      <c r="D813" s="19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 x14ac:dyDescent="0.25">
      <c r="A814" s="17"/>
      <c r="B814" s="17"/>
      <c r="C814" s="17"/>
      <c r="D814" s="19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 x14ac:dyDescent="0.25">
      <c r="A815" s="17"/>
      <c r="B815" s="17"/>
      <c r="C815" s="17"/>
      <c r="D815" s="19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 x14ac:dyDescent="0.25">
      <c r="A816" s="17"/>
      <c r="B816" s="17"/>
      <c r="C816" s="17"/>
      <c r="D816" s="19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 x14ac:dyDescent="0.25">
      <c r="A817" s="17"/>
      <c r="B817" s="17"/>
      <c r="C817" s="17"/>
      <c r="D817" s="19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 x14ac:dyDescent="0.25">
      <c r="A818" s="17"/>
      <c r="B818" s="17"/>
      <c r="C818" s="17"/>
      <c r="D818" s="19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 x14ac:dyDescent="0.25">
      <c r="A819" s="17"/>
      <c r="B819" s="17"/>
      <c r="C819" s="17"/>
      <c r="D819" s="19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 x14ac:dyDescent="0.25">
      <c r="A820" s="17"/>
      <c r="B820" s="17"/>
      <c r="C820" s="17"/>
      <c r="D820" s="19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 x14ac:dyDescent="0.25">
      <c r="A821" s="17"/>
      <c r="B821" s="17"/>
      <c r="C821" s="17"/>
      <c r="D821" s="19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 x14ac:dyDescent="0.25">
      <c r="A822" s="17"/>
      <c r="B822" s="17"/>
      <c r="C822" s="17"/>
      <c r="D822" s="19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 x14ac:dyDescent="0.25">
      <c r="A823" s="17"/>
      <c r="B823" s="17"/>
      <c r="C823" s="17"/>
      <c r="D823" s="19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 x14ac:dyDescent="0.25">
      <c r="A824" s="17"/>
      <c r="B824" s="17"/>
      <c r="C824" s="17"/>
      <c r="D824" s="19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 x14ac:dyDescent="0.25">
      <c r="A825" s="17"/>
      <c r="B825" s="17"/>
      <c r="C825" s="17"/>
      <c r="D825" s="19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 x14ac:dyDescent="0.25">
      <c r="A826" s="17"/>
      <c r="B826" s="17"/>
      <c r="C826" s="17"/>
      <c r="D826" s="19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 x14ac:dyDescent="0.25">
      <c r="A827" s="17"/>
      <c r="B827" s="17"/>
      <c r="C827" s="17"/>
      <c r="D827" s="19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 x14ac:dyDescent="0.25">
      <c r="A828" s="17"/>
      <c r="B828" s="17"/>
      <c r="C828" s="17"/>
      <c r="D828" s="19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 x14ac:dyDescent="0.25">
      <c r="A829" s="17"/>
      <c r="B829" s="17"/>
      <c r="C829" s="17"/>
      <c r="D829" s="19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 x14ac:dyDescent="0.25">
      <c r="A830" s="17"/>
      <c r="B830" s="17"/>
      <c r="C830" s="17"/>
      <c r="D830" s="19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 x14ac:dyDescent="0.25">
      <c r="A831" s="17"/>
      <c r="B831" s="17"/>
      <c r="C831" s="17"/>
      <c r="D831" s="19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 x14ac:dyDescent="0.25">
      <c r="A832" s="17"/>
      <c r="B832" s="17"/>
      <c r="C832" s="17"/>
      <c r="D832" s="19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 x14ac:dyDescent="0.25">
      <c r="A833" s="17"/>
      <c r="B833" s="17"/>
      <c r="C833" s="17"/>
      <c r="D833" s="19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 x14ac:dyDescent="0.25">
      <c r="A834" s="17"/>
      <c r="B834" s="17"/>
      <c r="C834" s="17"/>
      <c r="D834" s="19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 x14ac:dyDescent="0.25">
      <c r="A835" s="17"/>
      <c r="B835" s="17"/>
      <c r="C835" s="17"/>
      <c r="D835" s="19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 x14ac:dyDescent="0.25">
      <c r="A836" s="17"/>
      <c r="B836" s="17"/>
      <c r="C836" s="17"/>
      <c r="D836" s="19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 x14ac:dyDescent="0.25">
      <c r="A837" s="17"/>
      <c r="B837" s="17"/>
      <c r="C837" s="17"/>
      <c r="D837" s="19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 x14ac:dyDescent="0.25">
      <c r="A838" s="17"/>
      <c r="B838" s="17"/>
      <c r="C838" s="17"/>
      <c r="D838" s="19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 x14ac:dyDescent="0.25">
      <c r="A839" s="17"/>
      <c r="B839" s="17"/>
      <c r="C839" s="17"/>
      <c r="D839" s="19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 x14ac:dyDescent="0.25">
      <c r="A840" s="17"/>
      <c r="B840" s="17"/>
      <c r="C840" s="17"/>
      <c r="D840" s="19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 x14ac:dyDescent="0.25">
      <c r="A841" s="17"/>
      <c r="B841" s="17"/>
      <c r="C841" s="17"/>
      <c r="D841" s="19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 x14ac:dyDescent="0.25">
      <c r="A842" s="17"/>
      <c r="B842" s="17"/>
      <c r="C842" s="17"/>
      <c r="D842" s="19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 x14ac:dyDescent="0.25">
      <c r="A843" s="17"/>
      <c r="B843" s="17"/>
      <c r="C843" s="17"/>
      <c r="D843" s="19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 x14ac:dyDescent="0.25">
      <c r="A844" s="17"/>
      <c r="B844" s="17"/>
      <c r="C844" s="17"/>
      <c r="D844" s="19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 x14ac:dyDescent="0.25">
      <c r="A845" s="17"/>
      <c r="B845" s="17"/>
      <c r="C845" s="17"/>
      <c r="D845" s="19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 x14ac:dyDescent="0.25">
      <c r="A846" s="17"/>
      <c r="B846" s="17"/>
      <c r="C846" s="17"/>
      <c r="D846" s="19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 x14ac:dyDescent="0.25">
      <c r="A847" s="17"/>
      <c r="B847" s="17"/>
      <c r="C847" s="17"/>
      <c r="D847" s="19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 x14ac:dyDescent="0.25">
      <c r="A848" s="17"/>
      <c r="B848" s="17"/>
      <c r="C848" s="17"/>
      <c r="D848" s="19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 x14ac:dyDescent="0.25">
      <c r="A849" s="17"/>
      <c r="B849" s="17"/>
      <c r="C849" s="17"/>
      <c r="D849" s="19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 x14ac:dyDescent="0.25">
      <c r="A850" s="17"/>
      <c r="B850" s="17"/>
      <c r="C850" s="17"/>
      <c r="D850" s="19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 x14ac:dyDescent="0.25">
      <c r="A851" s="17"/>
      <c r="B851" s="17"/>
      <c r="C851" s="17"/>
      <c r="D851" s="19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 x14ac:dyDescent="0.25">
      <c r="A852" s="17"/>
      <c r="B852" s="17"/>
      <c r="C852" s="17"/>
      <c r="D852" s="19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 x14ac:dyDescent="0.25">
      <c r="A853" s="17"/>
      <c r="B853" s="17"/>
      <c r="C853" s="17"/>
      <c r="D853" s="19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 x14ac:dyDescent="0.25">
      <c r="A854" s="17"/>
      <c r="B854" s="17"/>
      <c r="C854" s="17"/>
      <c r="D854" s="19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 x14ac:dyDescent="0.25">
      <c r="A855" s="17"/>
      <c r="B855" s="17"/>
      <c r="C855" s="17"/>
      <c r="D855" s="19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 x14ac:dyDescent="0.25">
      <c r="A856" s="17"/>
      <c r="B856" s="17"/>
      <c r="C856" s="17"/>
      <c r="D856" s="19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 x14ac:dyDescent="0.25">
      <c r="A857" s="17"/>
      <c r="B857" s="17"/>
      <c r="C857" s="17"/>
      <c r="D857" s="19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 x14ac:dyDescent="0.25">
      <c r="A858" s="17"/>
      <c r="B858" s="17"/>
      <c r="C858" s="17"/>
      <c r="D858" s="19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 x14ac:dyDescent="0.25">
      <c r="A859" s="17"/>
      <c r="B859" s="17"/>
      <c r="C859" s="17"/>
      <c r="D859" s="19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 x14ac:dyDescent="0.25">
      <c r="A860" s="17"/>
      <c r="B860" s="17"/>
      <c r="C860" s="17"/>
      <c r="D860" s="19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 x14ac:dyDescent="0.25">
      <c r="A861" s="17"/>
      <c r="B861" s="17"/>
      <c r="C861" s="17"/>
      <c r="D861" s="19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 x14ac:dyDescent="0.25">
      <c r="A862" s="17"/>
      <c r="B862" s="17"/>
      <c r="C862" s="17"/>
      <c r="D862" s="19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 x14ac:dyDescent="0.25">
      <c r="A863" s="17"/>
      <c r="B863" s="17"/>
      <c r="C863" s="17"/>
      <c r="D863" s="19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 x14ac:dyDescent="0.25">
      <c r="A864" s="17"/>
      <c r="B864" s="17"/>
      <c r="C864" s="17"/>
      <c r="D864" s="19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 x14ac:dyDescent="0.25">
      <c r="A865" s="17"/>
      <c r="B865" s="17"/>
      <c r="C865" s="17"/>
      <c r="D865" s="19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 x14ac:dyDescent="0.25">
      <c r="A866" s="17"/>
      <c r="B866" s="17"/>
      <c r="C866" s="17"/>
      <c r="D866" s="19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 x14ac:dyDescent="0.25">
      <c r="A867" s="17"/>
      <c r="B867" s="17"/>
      <c r="C867" s="17"/>
      <c r="D867" s="19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 x14ac:dyDescent="0.25">
      <c r="A868" s="17"/>
      <c r="B868" s="17"/>
      <c r="C868" s="17"/>
      <c r="D868" s="19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 x14ac:dyDescent="0.25">
      <c r="A869" s="17"/>
      <c r="B869" s="17"/>
      <c r="C869" s="17"/>
      <c r="D869" s="19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 x14ac:dyDescent="0.25">
      <c r="A870" s="17"/>
      <c r="B870" s="17"/>
      <c r="C870" s="17"/>
      <c r="D870" s="19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 x14ac:dyDescent="0.25">
      <c r="A871" s="17"/>
      <c r="B871" s="17"/>
      <c r="C871" s="17"/>
      <c r="D871" s="19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 x14ac:dyDescent="0.25">
      <c r="A872" s="17"/>
      <c r="B872" s="17"/>
      <c r="C872" s="17"/>
      <c r="D872" s="19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 x14ac:dyDescent="0.25">
      <c r="A873" s="17"/>
      <c r="B873" s="17"/>
      <c r="C873" s="17"/>
      <c r="D873" s="19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 x14ac:dyDescent="0.25">
      <c r="A874" s="17"/>
      <c r="B874" s="17"/>
      <c r="C874" s="17"/>
      <c r="D874" s="19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 x14ac:dyDescent="0.25">
      <c r="A875" s="17"/>
      <c r="B875" s="17"/>
      <c r="C875" s="17"/>
      <c r="D875" s="19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 x14ac:dyDescent="0.25">
      <c r="A876" s="17"/>
      <c r="B876" s="17"/>
      <c r="C876" s="17"/>
      <c r="D876" s="19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 x14ac:dyDescent="0.25">
      <c r="A877" s="17"/>
      <c r="B877" s="17"/>
      <c r="C877" s="17"/>
      <c r="D877" s="19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 x14ac:dyDescent="0.25">
      <c r="A878" s="17"/>
      <c r="B878" s="17"/>
      <c r="C878" s="17"/>
      <c r="D878" s="19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 x14ac:dyDescent="0.25">
      <c r="A879" s="17"/>
      <c r="B879" s="17"/>
      <c r="C879" s="17"/>
      <c r="D879" s="19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 x14ac:dyDescent="0.25">
      <c r="A880" s="17"/>
      <c r="B880" s="17"/>
      <c r="C880" s="17"/>
      <c r="D880" s="19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 x14ac:dyDescent="0.25">
      <c r="A881" s="17"/>
      <c r="B881" s="17"/>
      <c r="C881" s="17"/>
      <c r="D881" s="19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 x14ac:dyDescent="0.25">
      <c r="A882" s="17"/>
      <c r="B882" s="17"/>
      <c r="C882" s="17"/>
      <c r="D882" s="19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 x14ac:dyDescent="0.25">
      <c r="A883" s="17"/>
      <c r="B883" s="17"/>
      <c r="C883" s="17"/>
      <c r="D883" s="19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 x14ac:dyDescent="0.25">
      <c r="A884" s="17"/>
      <c r="B884" s="17"/>
      <c r="C884" s="17"/>
      <c r="D884" s="19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 x14ac:dyDescent="0.25">
      <c r="A885" s="17"/>
      <c r="B885" s="17"/>
      <c r="C885" s="17"/>
      <c r="D885" s="19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 x14ac:dyDescent="0.25">
      <c r="A886" s="17"/>
      <c r="B886" s="17"/>
      <c r="C886" s="17"/>
      <c r="D886" s="19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 x14ac:dyDescent="0.25">
      <c r="A887" s="17"/>
      <c r="B887" s="17"/>
      <c r="C887" s="17"/>
      <c r="D887" s="19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 x14ac:dyDescent="0.25">
      <c r="A888" s="17"/>
      <c r="B888" s="17"/>
      <c r="C888" s="17"/>
      <c r="D888" s="19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 x14ac:dyDescent="0.25">
      <c r="A889" s="17"/>
      <c r="B889" s="17"/>
      <c r="C889" s="17"/>
      <c r="D889" s="19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 x14ac:dyDescent="0.25">
      <c r="A890" s="17"/>
      <c r="B890" s="17"/>
      <c r="C890" s="17"/>
      <c r="D890" s="19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 x14ac:dyDescent="0.25">
      <c r="A891" s="17"/>
      <c r="B891" s="17"/>
      <c r="C891" s="17"/>
      <c r="D891" s="19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 x14ac:dyDescent="0.25">
      <c r="A892" s="17"/>
      <c r="B892" s="17"/>
      <c r="C892" s="17"/>
      <c r="D892" s="19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 x14ac:dyDescent="0.25">
      <c r="A893" s="17"/>
      <c r="B893" s="17"/>
      <c r="C893" s="17"/>
      <c r="D893" s="19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 x14ac:dyDescent="0.25">
      <c r="A894" s="17"/>
      <c r="B894" s="17"/>
      <c r="C894" s="17"/>
      <c r="D894" s="19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 x14ac:dyDescent="0.25">
      <c r="A895" s="17"/>
      <c r="B895" s="17"/>
      <c r="C895" s="17"/>
      <c r="D895" s="19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 x14ac:dyDescent="0.25">
      <c r="A896" s="17"/>
      <c r="B896" s="17"/>
      <c r="C896" s="17"/>
      <c r="D896" s="19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 x14ac:dyDescent="0.25">
      <c r="A897" s="17"/>
      <c r="B897" s="17"/>
      <c r="C897" s="17"/>
      <c r="D897" s="19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 x14ac:dyDescent="0.25">
      <c r="A898" s="17"/>
      <c r="B898" s="17"/>
      <c r="C898" s="17"/>
      <c r="D898" s="19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 x14ac:dyDescent="0.25">
      <c r="A899" s="17"/>
      <c r="B899" s="17"/>
      <c r="C899" s="17"/>
      <c r="D899" s="19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 x14ac:dyDescent="0.25">
      <c r="A900" s="17"/>
      <c r="B900" s="17"/>
      <c r="C900" s="17"/>
      <c r="D900" s="19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 x14ac:dyDescent="0.25">
      <c r="A901" s="17"/>
      <c r="B901" s="17"/>
      <c r="C901" s="17"/>
      <c r="D901" s="19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 x14ac:dyDescent="0.25">
      <c r="A902" s="17"/>
      <c r="B902" s="17"/>
      <c r="C902" s="17"/>
      <c r="D902" s="19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 x14ac:dyDescent="0.25">
      <c r="A903" s="17"/>
      <c r="B903" s="17"/>
      <c r="C903" s="17"/>
      <c r="D903" s="19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 x14ac:dyDescent="0.25">
      <c r="A904" s="17"/>
      <c r="B904" s="17"/>
      <c r="C904" s="17"/>
      <c r="D904" s="19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 x14ac:dyDescent="0.25">
      <c r="A905" s="17"/>
      <c r="B905" s="17"/>
      <c r="C905" s="17"/>
      <c r="D905" s="19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 x14ac:dyDescent="0.25">
      <c r="A906" s="17"/>
      <c r="B906" s="17"/>
      <c r="C906" s="17"/>
      <c r="D906" s="19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 x14ac:dyDescent="0.25">
      <c r="A907" s="17"/>
      <c r="B907" s="17"/>
      <c r="C907" s="17"/>
      <c r="D907" s="19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 x14ac:dyDescent="0.25">
      <c r="A908" s="17"/>
      <c r="B908" s="17"/>
      <c r="C908" s="17"/>
      <c r="D908" s="19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 x14ac:dyDescent="0.25">
      <c r="A909" s="17"/>
      <c r="B909" s="17"/>
      <c r="C909" s="17"/>
      <c r="D909" s="19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 x14ac:dyDescent="0.25">
      <c r="A910" s="17"/>
      <c r="B910" s="17"/>
      <c r="C910" s="17"/>
      <c r="D910" s="19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 x14ac:dyDescent="0.25">
      <c r="A911" s="17"/>
      <c r="B911" s="17"/>
      <c r="C911" s="17"/>
      <c r="D911" s="19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 x14ac:dyDescent="0.25">
      <c r="A912" s="17"/>
      <c r="B912" s="17"/>
      <c r="C912" s="17"/>
      <c r="D912" s="19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 x14ac:dyDescent="0.25">
      <c r="A913" s="17"/>
      <c r="B913" s="17"/>
      <c r="C913" s="17"/>
      <c r="D913" s="19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 x14ac:dyDescent="0.25">
      <c r="A914" s="17"/>
      <c r="B914" s="17"/>
      <c r="C914" s="17"/>
      <c r="D914" s="19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 x14ac:dyDescent="0.25">
      <c r="A915" s="17"/>
      <c r="B915" s="17"/>
      <c r="C915" s="17"/>
      <c r="D915" s="19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 x14ac:dyDescent="0.25">
      <c r="A916" s="17"/>
      <c r="B916" s="17"/>
      <c r="C916" s="17"/>
      <c r="D916" s="19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 x14ac:dyDescent="0.25">
      <c r="A917" s="17"/>
      <c r="B917" s="17"/>
      <c r="C917" s="17"/>
      <c r="D917" s="19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 x14ac:dyDescent="0.25">
      <c r="A918" s="17"/>
      <c r="B918" s="17"/>
      <c r="C918" s="17"/>
      <c r="D918" s="19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 x14ac:dyDescent="0.25">
      <c r="A919" s="17"/>
      <c r="B919" s="17"/>
      <c r="C919" s="17"/>
      <c r="D919" s="19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 x14ac:dyDescent="0.25">
      <c r="A920" s="17"/>
      <c r="B920" s="17"/>
      <c r="C920" s="17"/>
      <c r="D920" s="19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 x14ac:dyDescent="0.25">
      <c r="A921" s="17"/>
      <c r="B921" s="17"/>
      <c r="C921" s="17"/>
      <c r="D921" s="19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 x14ac:dyDescent="0.25">
      <c r="A922" s="17"/>
      <c r="B922" s="17"/>
      <c r="C922" s="17"/>
      <c r="D922" s="19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 x14ac:dyDescent="0.25">
      <c r="A923" s="17"/>
      <c r="B923" s="17"/>
      <c r="C923" s="17"/>
      <c r="D923" s="19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 x14ac:dyDescent="0.25">
      <c r="A924" s="17"/>
      <c r="B924" s="17"/>
      <c r="C924" s="17"/>
      <c r="D924" s="19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 x14ac:dyDescent="0.25">
      <c r="A925" s="17"/>
      <c r="B925" s="17"/>
      <c r="C925" s="17"/>
      <c r="D925" s="19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 x14ac:dyDescent="0.25">
      <c r="A926" s="17"/>
      <c r="B926" s="17"/>
      <c r="C926" s="17"/>
      <c r="D926" s="19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 x14ac:dyDescent="0.25">
      <c r="A927" s="17"/>
      <c r="B927" s="17"/>
      <c r="C927" s="17"/>
      <c r="D927" s="19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 x14ac:dyDescent="0.25">
      <c r="A928" s="17"/>
      <c r="B928" s="17"/>
      <c r="C928" s="17"/>
      <c r="D928" s="19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 x14ac:dyDescent="0.25">
      <c r="A929" s="17"/>
      <c r="B929" s="17"/>
      <c r="C929" s="17"/>
      <c r="D929" s="19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 x14ac:dyDescent="0.25">
      <c r="A930" s="17"/>
      <c r="B930" s="17"/>
      <c r="C930" s="17"/>
      <c r="D930" s="19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 x14ac:dyDescent="0.25">
      <c r="A931" s="17"/>
      <c r="B931" s="17"/>
      <c r="C931" s="17"/>
      <c r="D931" s="19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 x14ac:dyDescent="0.25">
      <c r="A932" s="17"/>
      <c r="B932" s="17"/>
      <c r="C932" s="17"/>
      <c r="D932" s="19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 x14ac:dyDescent="0.25">
      <c r="A933" s="17"/>
      <c r="B933" s="17"/>
      <c r="C933" s="17"/>
      <c r="D933" s="19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 x14ac:dyDescent="0.25">
      <c r="A934" s="17"/>
      <c r="B934" s="17"/>
      <c r="C934" s="17"/>
      <c r="D934" s="19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 x14ac:dyDescent="0.25">
      <c r="A935" s="17"/>
      <c r="B935" s="17"/>
      <c r="C935" s="17"/>
      <c r="D935" s="19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 x14ac:dyDescent="0.25">
      <c r="A936" s="17"/>
      <c r="B936" s="17"/>
      <c r="C936" s="17"/>
      <c r="D936" s="19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 x14ac:dyDescent="0.25">
      <c r="A937" s="17"/>
      <c r="B937" s="17"/>
      <c r="C937" s="17"/>
      <c r="D937" s="19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 x14ac:dyDescent="0.25">
      <c r="A938" s="17"/>
      <c r="B938" s="17"/>
      <c r="C938" s="17"/>
      <c r="D938" s="19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 x14ac:dyDescent="0.25">
      <c r="A939" s="17"/>
      <c r="B939" s="17"/>
      <c r="C939" s="17"/>
      <c r="D939" s="19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 x14ac:dyDescent="0.25">
      <c r="A940" s="17"/>
      <c r="B940" s="17"/>
      <c r="C940" s="17"/>
      <c r="D940" s="19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 x14ac:dyDescent="0.25">
      <c r="A941" s="17"/>
      <c r="B941" s="17"/>
      <c r="C941" s="17"/>
      <c r="D941" s="19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 x14ac:dyDescent="0.25">
      <c r="A942" s="17"/>
      <c r="B942" s="17"/>
      <c r="C942" s="17"/>
      <c r="D942" s="19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 x14ac:dyDescent="0.25">
      <c r="A943" s="17"/>
      <c r="B943" s="17"/>
      <c r="C943" s="17"/>
      <c r="D943" s="19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 x14ac:dyDescent="0.25">
      <c r="A944" s="17"/>
      <c r="B944" s="17"/>
      <c r="C944" s="17"/>
      <c r="D944" s="19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 x14ac:dyDescent="0.25">
      <c r="A945" s="17"/>
      <c r="B945" s="17"/>
      <c r="C945" s="17"/>
      <c r="D945" s="19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 x14ac:dyDescent="0.25">
      <c r="A946" s="17"/>
      <c r="B946" s="17"/>
      <c r="C946" s="17"/>
      <c r="D946" s="19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 x14ac:dyDescent="0.25">
      <c r="A947" s="17"/>
      <c r="B947" s="17"/>
      <c r="C947" s="17"/>
      <c r="D947" s="19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 x14ac:dyDescent="0.25">
      <c r="A948" s="17"/>
      <c r="B948" s="17"/>
      <c r="C948" s="17"/>
      <c r="D948" s="19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 x14ac:dyDescent="0.25">
      <c r="A949" s="17"/>
      <c r="B949" s="17"/>
      <c r="C949" s="17"/>
      <c r="D949" s="19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 x14ac:dyDescent="0.25">
      <c r="A950" s="17"/>
      <c r="B950" s="17"/>
      <c r="C950" s="17"/>
      <c r="D950" s="19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 x14ac:dyDescent="0.25">
      <c r="A951" s="17"/>
      <c r="B951" s="17"/>
      <c r="C951" s="17"/>
      <c r="D951" s="19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 x14ac:dyDescent="0.25">
      <c r="A952" s="17"/>
      <c r="B952" s="17"/>
      <c r="C952" s="17"/>
      <c r="D952" s="19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 x14ac:dyDescent="0.25">
      <c r="A953" s="17"/>
      <c r="B953" s="17"/>
      <c r="C953" s="17"/>
      <c r="D953" s="19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 x14ac:dyDescent="0.25">
      <c r="A954" s="17"/>
      <c r="B954" s="17"/>
      <c r="C954" s="17"/>
      <c r="D954" s="19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 x14ac:dyDescent="0.25">
      <c r="A955" s="17"/>
      <c r="B955" s="17"/>
      <c r="C955" s="17"/>
      <c r="D955" s="19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 x14ac:dyDescent="0.25">
      <c r="A956" s="17"/>
      <c r="B956" s="17"/>
      <c r="C956" s="17"/>
      <c r="D956" s="19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 x14ac:dyDescent="0.25">
      <c r="A957" s="17"/>
      <c r="B957" s="17"/>
      <c r="C957" s="17"/>
      <c r="D957" s="19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 x14ac:dyDescent="0.25">
      <c r="A958" s="17"/>
      <c r="B958" s="17"/>
      <c r="C958" s="17"/>
      <c r="D958" s="19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 x14ac:dyDescent="0.25">
      <c r="A959" s="17"/>
      <c r="B959" s="17"/>
      <c r="C959" s="17"/>
      <c r="D959" s="19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 x14ac:dyDescent="0.25">
      <c r="A960" s="17"/>
      <c r="B960" s="17"/>
      <c r="C960" s="17"/>
      <c r="D960" s="19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 x14ac:dyDescent="0.25">
      <c r="A961" s="17"/>
      <c r="B961" s="17"/>
      <c r="C961" s="17"/>
      <c r="D961" s="19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 x14ac:dyDescent="0.25">
      <c r="A962" s="17"/>
      <c r="B962" s="17"/>
      <c r="C962" s="17"/>
      <c r="D962" s="19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 x14ac:dyDescent="0.25">
      <c r="A963" s="17"/>
      <c r="B963" s="17"/>
      <c r="C963" s="17"/>
      <c r="D963" s="19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 x14ac:dyDescent="0.25">
      <c r="A964" s="17"/>
      <c r="B964" s="17"/>
      <c r="C964" s="17"/>
      <c r="D964" s="19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 x14ac:dyDescent="0.25">
      <c r="A965" s="17"/>
      <c r="B965" s="17"/>
      <c r="C965" s="17"/>
      <c r="D965" s="19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 x14ac:dyDescent="0.25">
      <c r="A966" s="17"/>
      <c r="B966" s="17"/>
      <c r="C966" s="17"/>
      <c r="D966" s="19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 x14ac:dyDescent="0.25">
      <c r="A967" s="17"/>
      <c r="B967" s="17"/>
      <c r="C967" s="17"/>
      <c r="D967" s="19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 x14ac:dyDescent="0.25">
      <c r="A968" s="17"/>
      <c r="B968" s="17"/>
      <c r="C968" s="17"/>
      <c r="D968" s="19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 x14ac:dyDescent="0.25">
      <c r="A969" s="17"/>
      <c r="B969" s="17"/>
      <c r="C969" s="17"/>
      <c r="D969" s="19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 x14ac:dyDescent="0.25">
      <c r="A970" s="17"/>
      <c r="B970" s="17"/>
      <c r="C970" s="17"/>
      <c r="D970" s="19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 x14ac:dyDescent="0.25">
      <c r="A971" s="17"/>
      <c r="B971" s="17"/>
      <c r="C971" s="17"/>
      <c r="D971" s="19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 x14ac:dyDescent="0.25">
      <c r="A972" s="17"/>
      <c r="B972" s="17"/>
      <c r="C972" s="17"/>
      <c r="D972" s="19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 x14ac:dyDescent="0.25">
      <c r="A973" s="17"/>
      <c r="B973" s="17"/>
      <c r="C973" s="17"/>
      <c r="D973" s="19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 x14ac:dyDescent="0.25">
      <c r="A974" s="17"/>
      <c r="B974" s="17"/>
      <c r="C974" s="17"/>
      <c r="D974" s="19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 x14ac:dyDescent="0.25">
      <c r="A975" s="17"/>
      <c r="B975" s="17"/>
      <c r="C975" s="17"/>
      <c r="D975" s="19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 x14ac:dyDescent="0.25">
      <c r="A976" s="17"/>
      <c r="B976" s="17"/>
      <c r="C976" s="17"/>
      <c r="D976" s="19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 x14ac:dyDescent="0.25">
      <c r="A977" s="17"/>
      <c r="B977" s="17"/>
      <c r="C977" s="17"/>
      <c r="D977" s="19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 x14ac:dyDescent="0.25">
      <c r="A978" s="17"/>
      <c r="B978" s="17"/>
      <c r="C978" s="17"/>
      <c r="D978" s="19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 x14ac:dyDescent="0.25">
      <c r="A979" s="17"/>
      <c r="B979" s="17"/>
      <c r="C979" s="17"/>
      <c r="D979" s="19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 x14ac:dyDescent="0.25">
      <c r="A980" s="17"/>
      <c r="B980" s="17"/>
      <c r="C980" s="17"/>
      <c r="D980" s="19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 x14ac:dyDescent="0.25">
      <c r="A981" s="17"/>
      <c r="B981" s="17"/>
      <c r="C981" s="17"/>
      <c r="D981" s="19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 x14ac:dyDescent="0.25">
      <c r="A982" s="17"/>
      <c r="B982" s="17"/>
      <c r="C982" s="17"/>
      <c r="D982" s="19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 x14ac:dyDescent="0.25">
      <c r="A983" s="17"/>
      <c r="B983" s="17"/>
      <c r="C983" s="17"/>
      <c r="D983" s="19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 x14ac:dyDescent="0.25">
      <c r="A984" s="17"/>
      <c r="B984" s="17"/>
      <c r="C984" s="17"/>
      <c r="D984" s="19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 x14ac:dyDescent="0.25">
      <c r="A985" s="17"/>
      <c r="B985" s="17"/>
      <c r="C985" s="17"/>
      <c r="D985" s="19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 x14ac:dyDescent="0.25">
      <c r="A986" s="17"/>
      <c r="B986" s="17"/>
      <c r="C986" s="17"/>
      <c r="D986" s="19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 x14ac:dyDescent="0.25">
      <c r="A987" s="17"/>
      <c r="B987" s="17"/>
      <c r="C987" s="17"/>
      <c r="D987" s="19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 x14ac:dyDescent="0.25">
      <c r="A988" s="17"/>
      <c r="B988" s="17"/>
      <c r="C988" s="17"/>
      <c r="D988" s="19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 x14ac:dyDescent="0.25">
      <c r="A989" s="17"/>
      <c r="B989" s="17"/>
      <c r="C989" s="17"/>
      <c r="D989" s="19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 x14ac:dyDescent="0.25">
      <c r="A990" s="17"/>
      <c r="B990" s="17"/>
      <c r="C990" s="17"/>
      <c r="D990" s="19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 x14ac:dyDescent="0.25">
      <c r="A991" s="17"/>
      <c r="B991" s="17"/>
      <c r="C991" s="17"/>
      <c r="D991" s="19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 x14ac:dyDescent="0.25">
      <c r="A992" s="17"/>
      <c r="B992" s="17"/>
      <c r="C992" s="17"/>
      <c r="D992" s="19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 x14ac:dyDescent="0.25">
      <c r="A993" s="17"/>
      <c r="B993" s="17"/>
      <c r="C993" s="17"/>
      <c r="D993" s="19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 x14ac:dyDescent="0.25">
      <c r="A994" s="17"/>
      <c r="B994" s="17"/>
      <c r="C994" s="17"/>
      <c r="D994" s="19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 x14ac:dyDescent="0.25">
      <c r="A995" s="17"/>
      <c r="B995" s="17"/>
      <c r="C995" s="17"/>
      <c r="D995" s="19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 x14ac:dyDescent="0.25">
      <c r="A996" s="17"/>
      <c r="B996" s="17"/>
      <c r="C996" s="17"/>
      <c r="D996" s="19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 x14ac:dyDescent="0.25">
      <c r="A997" s="17"/>
      <c r="B997" s="17"/>
      <c r="C997" s="17"/>
      <c r="D997" s="19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 x14ac:dyDescent="0.25">
      <c r="A998" s="17"/>
      <c r="B998" s="17"/>
      <c r="C998" s="17"/>
      <c r="D998" s="19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 x14ac:dyDescent="0.25">
      <c r="A999" s="17"/>
      <c r="B999" s="17"/>
      <c r="C999" s="17"/>
      <c r="D999" s="19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 x14ac:dyDescent="0.25">
      <c r="A1000" s="17"/>
      <c r="B1000" s="17"/>
      <c r="C1000" s="17"/>
      <c r="D1000" s="19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CCEC6-29DA-4041-96E4-15B64FB83A52}">
  <sheetPr codeName="Hoja11"/>
  <dimension ref="A1:R63"/>
  <sheetViews>
    <sheetView showGridLines="0" zoomScale="60" zoomScaleNormal="60" workbookViewId="0"/>
  </sheetViews>
  <sheetFormatPr baseColWidth="10" defaultColWidth="11.42578125" defaultRowHeight="15" x14ac:dyDescent="0.25"/>
  <cols>
    <col min="1" max="1" width="15.85546875" style="1" customWidth="1"/>
    <col min="2" max="2" width="18.5703125" style="8" customWidth="1"/>
    <col min="3" max="3" width="29.28515625" style="1" customWidth="1"/>
    <col min="4" max="4" width="30.140625" style="4" customWidth="1"/>
    <col min="5" max="5" width="19.7109375" customWidth="1"/>
    <col min="6" max="22" width="17.140625" customWidth="1"/>
  </cols>
  <sheetData>
    <row r="1" spans="1:18" ht="18" x14ac:dyDescent="0.25">
      <c r="A1" s="9" t="str">
        <f ca="1">+"Consumo de combustible mensual año " &amp;MID(CELL("nombrearchivo",A1),FIND("]",CELL("nombrearchivo",A1))+1,255)</f>
        <v>Consumo de combustible mensual año 2015</v>
      </c>
      <c r="B1" s="10"/>
    </row>
    <row r="2" spans="1:18" ht="9" customHeight="1" x14ac:dyDescent="0.25"/>
    <row r="3" spans="1:18" hidden="1" x14ac:dyDescent="0.25">
      <c r="A3"/>
      <c r="B3"/>
    </row>
    <row r="4" spans="1:18" ht="2.25" customHeight="1" x14ac:dyDescent="0.25">
      <c r="A4" s="6"/>
      <c r="B4" s="6"/>
      <c r="C4" s="6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.25" customHeight="1" x14ac:dyDescent="0.25">
      <c r="A5" s="40" t="s">
        <v>54</v>
      </c>
      <c r="B5" s="40"/>
      <c r="C5" s="40"/>
      <c r="D5" s="40"/>
      <c r="E5" s="40"/>
      <c r="F5" s="40" t="s">
        <v>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40" t="s">
        <v>1</v>
      </c>
      <c r="B6" s="40" t="s">
        <v>7</v>
      </c>
      <c r="C6" s="3" t="s">
        <v>2</v>
      </c>
      <c r="D6" s="40" t="s">
        <v>3</v>
      </c>
      <c r="E6" s="40" t="s">
        <v>6</v>
      </c>
      <c r="F6" s="41" t="s">
        <v>52</v>
      </c>
      <c r="G6" s="41" t="s">
        <v>51</v>
      </c>
      <c r="H6" s="41" t="s">
        <v>50</v>
      </c>
      <c r="I6" s="41" t="s">
        <v>49</v>
      </c>
      <c r="J6" s="41" t="s">
        <v>48</v>
      </c>
      <c r="K6" s="41" t="s">
        <v>47</v>
      </c>
      <c r="L6" s="41" t="s">
        <v>46</v>
      </c>
      <c r="M6" s="41" t="s">
        <v>45</v>
      </c>
      <c r="N6" s="41" t="s">
        <v>44</v>
      </c>
      <c r="O6" s="41" t="s">
        <v>43</v>
      </c>
      <c r="P6" s="41" t="s">
        <v>40</v>
      </c>
      <c r="Q6" s="41" t="s">
        <v>15</v>
      </c>
      <c r="R6" s="5" t="s">
        <v>55</v>
      </c>
    </row>
    <row r="7" spans="1:18" x14ac:dyDescent="0.25">
      <c r="A7" s="44" t="s">
        <v>19</v>
      </c>
      <c r="B7" s="44" t="s">
        <v>21</v>
      </c>
      <c r="C7" s="5" t="s">
        <v>39</v>
      </c>
      <c r="D7" s="44" t="s">
        <v>12</v>
      </c>
      <c r="E7" s="41" t="s">
        <v>13</v>
      </c>
      <c r="F7" s="42">
        <v>8877</v>
      </c>
      <c r="G7" s="42">
        <v>55846</v>
      </c>
      <c r="H7" s="42">
        <v>27023</v>
      </c>
      <c r="I7" s="42">
        <v>3245</v>
      </c>
      <c r="J7" s="42">
        <v>8057</v>
      </c>
      <c r="K7" s="42">
        <v>6171</v>
      </c>
      <c r="L7" s="42">
        <v>1912</v>
      </c>
      <c r="M7" s="42">
        <v>10696</v>
      </c>
      <c r="N7" s="42">
        <v>17463</v>
      </c>
      <c r="O7" s="42">
        <v>13605</v>
      </c>
      <c r="P7" s="42">
        <v>10206</v>
      </c>
      <c r="Q7" s="42">
        <v>6403</v>
      </c>
      <c r="R7" s="42">
        <v>169504</v>
      </c>
    </row>
    <row r="8" spans="1:18" x14ac:dyDescent="0.25">
      <c r="A8" s="43"/>
      <c r="B8" s="43"/>
      <c r="C8" s="5" t="s">
        <v>38</v>
      </c>
      <c r="D8" s="45" t="s">
        <v>12</v>
      </c>
      <c r="E8" s="41" t="s">
        <v>13</v>
      </c>
      <c r="F8" s="42">
        <v>426105</v>
      </c>
      <c r="G8" s="42">
        <v>701356</v>
      </c>
      <c r="H8" s="42">
        <v>685177</v>
      </c>
      <c r="I8" s="42">
        <v>551133</v>
      </c>
      <c r="J8" s="42">
        <v>464735</v>
      </c>
      <c r="K8" s="42">
        <v>522708</v>
      </c>
      <c r="L8" s="42">
        <v>574589</v>
      </c>
      <c r="M8" s="42">
        <v>458884</v>
      </c>
      <c r="N8" s="42">
        <v>569788</v>
      </c>
      <c r="O8" s="42">
        <v>603385</v>
      </c>
      <c r="P8" s="42">
        <v>600726</v>
      </c>
      <c r="Q8" s="42">
        <v>409766</v>
      </c>
      <c r="R8" s="42">
        <v>6568352</v>
      </c>
    </row>
    <row r="9" spans="1:18" x14ac:dyDescent="0.25">
      <c r="A9" s="43"/>
      <c r="B9" s="43"/>
      <c r="C9" s="5" t="s">
        <v>42</v>
      </c>
      <c r="D9" s="45" t="s">
        <v>12</v>
      </c>
      <c r="E9" s="41" t="s">
        <v>13</v>
      </c>
      <c r="F9" s="42"/>
      <c r="G9" s="42"/>
      <c r="H9" s="42"/>
      <c r="I9" s="42">
        <v>180</v>
      </c>
      <c r="J9" s="42"/>
      <c r="K9" s="42">
        <v>720</v>
      </c>
      <c r="L9" s="42">
        <v>400</v>
      </c>
      <c r="M9" s="42"/>
      <c r="N9" s="42"/>
      <c r="O9" s="42"/>
      <c r="P9" s="42">
        <v>350</v>
      </c>
      <c r="Q9" s="42"/>
      <c r="R9" s="42">
        <v>1650</v>
      </c>
    </row>
    <row r="10" spans="1:18" x14ac:dyDescent="0.25">
      <c r="A10" s="43"/>
      <c r="B10" s="43"/>
      <c r="C10" s="5" t="s">
        <v>41</v>
      </c>
      <c r="D10" s="45" t="s">
        <v>12</v>
      </c>
      <c r="E10" s="41" t="s">
        <v>13</v>
      </c>
      <c r="F10" s="42"/>
      <c r="G10" s="42"/>
      <c r="H10" s="42">
        <v>230</v>
      </c>
      <c r="I10" s="42">
        <v>202</v>
      </c>
      <c r="J10" s="42">
        <v>2852</v>
      </c>
      <c r="K10" s="42"/>
      <c r="L10" s="42">
        <v>157</v>
      </c>
      <c r="M10" s="42">
        <v>455</v>
      </c>
      <c r="N10" s="42">
        <v>455</v>
      </c>
      <c r="O10" s="42">
        <v>843</v>
      </c>
      <c r="P10" s="42">
        <v>812</v>
      </c>
      <c r="Q10" s="42">
        <v>500</v>
      </c>
      <c r="R10" s="42">
        <v>6506</v>
      </c>
    </row>
    <row r="11" spans="1:18" x14ac:dyDescent="0.25">
      <c r="A11" s="43"/>
      <c r="B11" s="43"/>
      <c r="C11" s="5" t="s">
        <v>20</v>
      </c>
      <c r="D11" s="45" t="s">
        <v>12</v>
      </c>
      <c r="E11" s="41" t="s">
        <v>13</v>
      </c>
      <c r="F11" s="42">
        <v>285904</v>
      </c>
      <c r="G11" s="42">
        <v>955935</v>
      </c>
      <c r="H11" s="42">
        <v>984592</v>
      </c>
      <c r="I11" s="42">
        <v>475625</v>
      </c>
      <c r="J11" s="42">
        <v>554282</v>
      </c>
      <c r="K11" s="42">
        <v>489842</v>
      </c>
      <c r="L11" s="42">
        <v>412828</v>
      </c>
      <c r="M11" s="42">
        <v>350242</v>
      </c>
      <c r="N11" s="42">
        <v>545110</v>
      </c>
      <c r="O11" s="42">
        <v>968280</v>
      </c>
      <c r="P11" s="42">
        <v>591580</v>
      </c>
      <c r="Q11" s="42">
        <v>453904</v>
      </c>
      <c r="R11" s="42">
        <v>7068124</v>
      </c>
    </row>
    <row r="12" spans="1:18" x14ac:dyDescent="0.25">
      <c r="A12" s="43"/>
      <c r="B12" s="44" t="s">
        <v>35</v>
      </c>
      <c r="C12" s="5" t="s">
        <v>36</v>
      </c>
      <c r="D12" s="39" t="s">
        <v>12</v>
      </c>
      <c r="E12" s="41" t="s">
        <v>13</v>
      </c>
      <c r="F12" s="42">
        <v>133987</v>
      </c>
      <c r="G12" s="42">
        <v>99713</v>
      </c>
      <c r="H12" s="42">
        <v>107071</v>
      </c>
      <c r="I12" s="42">
        <v>100071</v>
      </c>
      <c r="J12" s="42">
        <v>113399</v>
      </c>
      <c r="K12" s="42">
        <v>114683</v>
      </c>
      <c r="L12" s="42">
        <v>115262</v>
      </c>
      <c r="M12" s="42">
        <v>119230</v>
      </c>
      <c r="N12" s="42">
        <v>103671</v>
      </c>
      <c r="O12" s="42">
        <v>110953</v>
      </c>
      <c r="P12" s="42">
        <v>107499</v>
      </c>
      <c r="Q12" s="42">
        <v>118668</v>
      </c>
      <c r="R12" s="42">
        <v>1344207</v>
      </c>
    </row>
    <row r="13" spans="1:18" x14ac:dyDescent="0.25">
      <c r="A13" s="43"/>
      <c r="B13" s="43"/>
      <c r="C13" s="5" t="s">
        <v>34</v>
      </c>
      <c r="D13" s="39" t="s">
        <v>12</v>
      </c>
      <c r="E13" s="41" t="s">
        <v>13</v>
      </c>
      <c r="F13" s="42">
        <v>8576</v>
      </c>
      <c r="G13" s="42">
        <v>8529</v>
      </c>
      <c r="H13" s="42">
        <v>15786</v>
      </c>
      <c r="I13" s="42">
        <v>16176</v>
      </c>
      <c r="J13" s="42">
        <v>17557</v>
      </c>
      <c r="K13" s="42">
        <v>18957</v>
      </c>
      <c r="L13" s="42">
        <v>16422</v>
      </c>
      <c r="M13" s="42">
        <v>15764</v>
      </c>
      <c r="N13" s="42">
        <v>11994</v>
      </c>
      <c r="O13" s="42">
        <v>10892</v>
      </c>
      <c r="P13" s="42">
        <v>9652</v>
      </c>
      <c r="Q13" s="42">
        <v>9419</v>
      </c>
      <c r="R13" s="42">
        <v>159724</v>
      </c>
    </row>
    <row r="14" spans="1:18" x14ac:dyDescent="0.25">
      <c r="A14" s="43"/>
      <c r="B14" s="44" t="s">
        <v>23</v>
      </c>
      <c r="C14" s="5" t="s">
        <v>33</v>
      </c>
      <c r="D14" s="39" t="s">
        <v>12</v>
      </c>
      <c r="E14" s="41" t="s">
        <v>13</v>
      </c>
      <c r="F14" s="42">
        <v>145</v>
      </c>
      <c r="G14" s="42">
        <v>423</v>
      </c>
      <c r="H14" s="42">
        <v>325</v>
      </c>
      <c r="I14" s="42">
        <v>302</v>
      </c>
      <c r="J14" s="42">
        <v>3160</v>
      </c>
      <c r="K14" s="42">
        <v>1348</v>
      </c>
      <c r="L14" s="42">
        <v>419</v>
      </c>
      <c r="M14" s="42">
        <v>1494</v>
      </c>
      <c r="N14" s="42">
        <v>3682</v>
      </c>
      <c r="O14" s="42">
        <v>1489</v>
      </c>
      <c r="P14" s="42">
        <v>615</v>
      </c>
      <c r="Q14" s="42">
        <v>1576</v>
      </c>
      <c r="R14" s="42">
        <v>14978</v>
      </c>
    </row>
    <row r="15" spans="1:18" x14ac:dyDescent="0.25">
      <c r="A15" s="43"/>
      <c r="B15" s="43"/>
      <c r="C15" s="5" t="s">
        <v>31</v>
      </c>
      <c r="D15" s="39" t="s">
        <v>12</v>
      </c>
      <c r="E15" s="41" t="s">
        <v>13</v>
      </c>
      <c r="F15" s="42">
        <v>532</v>
      </c>
      <c r="G15" s="42">
        <v>614</v>
      </c>
      <c r="H15" s="42">
        <v>229</v>
      </c>
      <c r="I15" s="42">
        <v>1423</v>
      </c>
      <c r="J15" s="42">
        <v>3532</v>
      </c>
      <c r="K15" s="42">
        <v>633</v>
      </c>
      <c r="L15" s="42">
        <v>1475</v>
      </c>
      <c r="M15" s="42">
        <v>165</v>
      </c>
      <c r="N15" s="42">
        <v>14</v>
      </c>
      <c r="O15" s="42"/>
      <c r="P15" s="42"/>
      <c r="Q15" s="42">
        <v>752</v>
      </c>
      <c r="R15" s="42">
        <v>9369</v>
      </c>
    </row>
    <row r="16" spans="1:18" x14ac:dyDescent="0.25">
      <c r="A16" s="43"/>
      <c r="B16" s="43"/>
      <c r="C16" s="5" t="s">
        <v>30</v>
      </c>
      <c r="D16" s="39" t="s">
        <v>12</v>
      </c>
      <c r="E16" s="41" t="s">
        <v>13</v>
      </c>
      <c r="F16" s="42">
        <v>334</v>
      </c>
      <c r="G16" s="42">
        <v>423</v>
      </c>
      <c r="H16" s="42">
        <v>149</v>
      </c>
      <c r="I16" s="42">
        <v>126</v>
      </c>
      <c r="J16" s="42">
        <v>2040</v>
      </c>
      <c r="K16" s="42">
        <v>311</v>
      </c>
      <c r="L16" s="42">
        <v>813</v>
      </c>
      <c r="M16" s="42">
        <v>237</v>
      </c>
      <c r="N16" s="42">
        <v>8</v>
      </c>
      <c r="O16" s="42"/>
      <c r="P16" s="42">
        <v>98</v>
      </c>
      <c r="Q16" s="42">
        <v>2</v>
      </c>
      <c r="R16" s="42">
        <v>4541</v>
      </c>
    </row>
    <row r="17" spans="1:18" x14ac:dyDescent="0.25">
      <c r="A17" s="43"/>
      <c r="B17" s="43"/>
      <c r="C17" s="5" t="s">
        <v>23</v>
      </c>
      <c r="D17" s="39" t="s">
        <v>12</v>
      </c>
      <c r="E17" s="41" t="s">
        <v>13</v>
      </c>
      <c r="F17" s="42">
        <v>14585</v>
      </c>
      <c r="G17" s="42">
        <v>16380</v>
      </c>
      <c r="H17" s="42">
        <v>15647</v>
      </c>
      <c r="I17" s="42">
        <v>18871</v>
      </c>
      <c r="J17" s="42">
        <v>13846</v>
      </c>
      <c r="K17" s="42">
        <v>16499</v>
      </c>
      <c r="L17" s="42">
        <v>23881</v>
      </c>
      <c r="M17" s="42">
        <v>23401</v>
      </c>
      <c r="N17" s="42">
        <v>24779</v>
      </c>
      <c r="O17" s="42">
        <v>15917</v>
      </c>
      <c r="P17" s="42">
        <v>15556</v>
      </c>
      <c r="Q17" s="42">
        <v>16690</v>
      </c>
      <c r="R17" s="42">
        <v>216052</v>
      </c>
    </row>
    <row r="18" spans="1:18" x14ac:dyDescent="0.25">
      <c r="A18" s="43"/>
      <c r="B18" s="43"/>
      <c r="C18" s="5" t="s">
        <v>22</v>
      </c>
      <c r="D18" s="39" t="s">
        <v>12</v>
      </c>
      <c r="E18" s="41" t="s">
        <v>13</v>
      </c>
      <c r="F18" s="42">
        <v>2258</v>
      </c>
      <c r="G18" s="42">
        <v>3131</v>
      </c>
      <c r="H18" s="42">
        <v>4360</v>
      </c>
      <c r="I18" s="42">
        <v>4665</v>
      </c>
      <c r="J18" s="42">
        <v>9608</v>
      </c>
      <c r="K18" s="42">
        <v>7530</v>
      </c>
      <c r="L18" s="42">
        <v>5325</v>
      </c>
      <c r="M18" s="42">
        <v>4075</v>
      </c>
      <c r="N18" s="42">
        <v>5495</v>
      </c>
      <c r="O18" s="42">
        <v>2233</v>
      </c>
      <c r="P18" s="42">
        <v>1565</v>
      </c>
      <c r="Q18" s="42">
        <v>2486</v>
      </c>
      <c r="R18" s="42">
        <v>52731</v>
      </c>
    </row>
    <row r="19" spans="1:18" x14ac:dyDescent="0.25">
      <c r="A19" s="44" t="s">
        <v>10</v>
      </c>
      <c r="B19" s="44" t="s">
        <v>29</v>
      </c>
      <c r="C19" s="37" t="s">
        <v>29</v>
      </c>
      <c r="D19" s="41" t="s">
        <v>17</v>
      </c>
      <c r="E19" s="41" t="s">
        <v>18</v>
      </c>
      <c r="F19" s="42">
        <v>555496</v>
      </c>
      <c r="G19" s="42">
        <v>554820</v>
      </c>
      <c r="H19" s="42">
        <v>610097</v>
      </c>
      <c r="I19" s="42">
        <v>561648</v>
      </c>
      <c r="J19" s="42">
        <v>541491</v>
      </c>
      <c r="K19" s="42">
        <v>417322</v>
      </c>
      <c r="L19" s="42">
        <v>501690</v>
      </c>
      <c r="M19" s="42">
        <v>513556</v>
      </c>
      <c r="N19" s="42">
        <v>520284</v>
      </c>
      <c r="O19" s="42">
        <v>598685</v>
      </c>
      <c r="P19" s="42">
        <v>557477</v>
      </c>
      <c r="Q19" s="42">
        <v>545308</v>
      </c>
      <c r="R19" s="42">
        <v>6477874</v>
      </c>
    </row>
    <row r="20" spans="1:18" x14ac:dyDescent="0.25">
      <c r="A20" s="43"/>
      <c r="B20" s="43"/>
      <c r="C20" s="39"/>
      <c r="D20" s="41" t="s">
        <v>12</v>
      </c>
      <c r="E20" s="41" t="s">
        <v>13</v>
      </c>
      <c r="F20" s="42">
        <v>8424</v>
      </c>
      <c r="G20" s="42">
        <v>20221</v>
      </c>
      <c r="H20" s="42">
        <v>15575</v>
      </c>
      <c r="I20" s="42">
        <v>10854</v>
      </c>
      <c r="J20" s="42">
        <v>6237</v>
      </c>
      <c r="K20" s="42">
        <v>4050</v>
      </c>
      <c r="L20" s="42">
        <v>13122</v>
      </c>
      <c r="M20" s="42">
        <v>28757</v>
      </c>
      <c r="N20" s="42">
        <v>17890</v>
      </c>
      <c r="O20" s="42">
        <v>4374</v>
      </c>
      <c r="P20" s="42">
        <v>34182</v>
      </c>
      <c r="Q20" s="42">
        <v>24201</v>
      </c>
      <c r="R20" s="42">
        <v>187887</v>
      </c>
    </row>
    <row r="21" spans="1:18" x14ac:dyDescent="0.25">
      <c r="A21" s="43"/>
      <c r="B21" s="44" t="s">
        <v>25</v>
      </c>
      <c r="C21" s="37" t="s">
        <v>25</v>
      </c>
      <c r="D21" s="41" t="s">
        <v>17</v>
      </c>
      <c r="E21" s="41" t="s">
        <v>18</v>
      </c>
      <c r="F21" s="42">
        <v>894867</v>
      </c>
      <c r="G21" s="42">
        <v>860766</v>
      </c>
      <c r="H21" s="42">
        <v>1000730</v>
      </c>
      <c r="I21" s="42">
        <v>1029156</v>
      </c>
      <c r="J21" s="42">
        <v>1070502</v>
      </c>
      <c r="K21" s="42">
        <v>1061571</v>
      </c>
      <c r="L21" s="42">
        <v>1059035</v>
      </c>
      <c r="M21" s="42">
        <v>1001925</v>
      </c>
      <c r="N21" s="42">
        <v>954078</v>
      </c>
      <c r="O21" s="42">
        <v>953920</v>
      </c>
      <c r="P21" s="42">
        <v>960517</v>
      </c>
      <c r="Q21" s="42">
        <v>962981</v>
      </c>
      <c r="R21" s="42">
        <v>11810048</v>
      </c>
    </row>
    <row r="22" spans="1:18" x14ac:dyDescent="0.25">
      <c r="A22" s="43"/>
      <c r="B22" s="43"/>
      <c r="C22" s="39"/>
      <c r="D22" s="44" t="s">
        <v>12</v>
      </c>
      <c r="E22" s="41" t="s">
        <v>13</v>
      </c>
      <c r="F22" s="42">
        <v>6412</v>
      </c>
      <c r="G22" s="42">
        <v>12909</v>
      </c>
      <c r="H22" s="42">
        <v>44190</v>
      </c>
      <c r="I22" s="42">
        <v>52424</v>
      </c>
      <c r="J22" s="42">
        <v>14422</v>
      </c>
      <c r="K22" s="42">
        <v>768</v>
      </c>
      <c r="L22" s="42">
        <v>18421</v>
      </c>
      <c r="M22" s="42">
        <v>7905</v>
      </c>
      <c r="N22" s="42">
        <v>8708</v>
      </c>
      <c r="O22" s="42">
        <v>15267</v>
      </c>
      <c r="P22" s="42">
        <v>14061</v>
      </c>
      <c r="Q22" s="42">
        <v>6646</v>
      </c>
      <c r="R22" s="42">
        <v>202133</v>
      </c>
    </row>
    <row r="23" spans="1:18" x14ac:dyDescent="0.25">
      <c r="A23" s="43"/>
      <c r="B23" s="41" t="s">
        <v>24</v>
      </c>
      <c r="C23" s="5" t="s">
        <v>24</v>
      </c>
      <c r="D23" s="39" t="s">
        <v>12</v>
      </c>
      <c r="E23" s="41" t="s">
        <v>13</v>
      </c>
      <c r="F23" s="42">
        <v>70583</v>
      </c>
      <c r="G23" s="42">
        <v>64707</v>
      </c>
      <c r="H23" s="42">
        <v>88694</v>
      </c>
      <c r="I23" s="42">
        <v>100856</v>
      </c>
      <c r="J23" s="42">
        <v>110739</v>
      </c>
      <c r="K23" s="42">
        <v>109095</v>
      </c>
      <c r="L23" s="42">
        <v>118878</v>
      </c>
      <c r="M23" s="42">
        <v>117599</v>
      </c>
      <c r="N23" s="42">
        <v>110872</v>
      </c>
      <c r="O23" s="42">
        <v>116302</v>
      </c>
      <c r="P23" s="42">
        <v>101917</v>
      </c>
      <c r="Q23" s="42">
        <v>87112</v>
      </c>
      <c r="R23" s="42">
        <v>1197354</v>
      </c>
    </row>
    <row r="24" spans="1:18" x14ac:dyDescent="0.25">
      <c r="A24" s="43"/>
      <c r="B24" s="44" t="s">
        <v>14</v>
      </c>
      <c r="C24" s="37" t="s">
        <v>14</v>
      </c>
      <c r="D24" s="41" t="s">
        <v>17</v>
      </c>
      <c r="E24" s="41" t="s">
        <v>18</v>
      </c>
      <c r="F24" s="42">
        <v>36037</v>
      </c>
      <c r="G24" s="42">
        <v>1915</v>
      </c>
      <c r="H24" s="42">
        <v>8630</v>
      </c>
      <c r="I24" s="42">
        <v>194390</v>
      </c>
      <c r="J24" s="42">
        <v>139433</v>
      </c>
      <c r="K24" s="42">
        <v>173840</v>
      </c>
      <c r="L24" s="42">
        <v>11120</v>
      </c>
      <c r="M24" s="42">
        <v>141620</v>
      </c>
      <c r="N24" s="42">
        <v>10260</v>
      </c>
      <c r="O24" s="42">
        <v>5680</v>
      </c>
      <c r="P24" s="42">
        <v>1300</v>
      </c>
      <c r="Q24" s="42">
        <v>10080</v>
      </c>
      <c r="R24" s="42">
        <v>734305</v>
      </c>
    </row>
    <row r="25" spans="1:18" x14ac:dyDescent="0.25">
      <c r="A25" s="43"/>
      <c r="B25" s="43"/>
      <c r="C25" s="39"/>
      <c r="D25" s="41" t="s">
        <v>12</v>
      </c>
      <c r="E25" s="41" t="s">
        <v>13</v>
      </c>
      <c r="F25" s="42">
        <v>870</v>
      </c>
      <c r="G25" s="42"/>
      <c r="H25" s="42">
        <v>898</v>
      </c>
      <c r="I25" s="42">
        <v>2896</v>
      </c>
      <c r="J25" s="42"/>
      <c r="K25" s="42"/>
      <c r="L25" s="42"/>
      <c r="M25" s="42"/>
      <c r="N25" s="42">
        <v>240</v>
      </c>
      <c r="O25" s="42">
        <v>1118</v>
      </c>
      <c r="P25" s="42">
        <v>678</v>
      </c>
      <c r="Q25" s="42"/>
      <c r="R25" s="42">
        <v>6700</v>
      </c>
    </row>
    <row r="26" spans="1:18" x14ac:dyDescent="0.25">
      <c r="A26" s="43"/>
      <c r="B26" s="43"/>
      <c r="C26" s="37" t="s">
        <v>11</v>
      </c>
      <c r="D26" s="41" t="s">
        <v>17</v>
      </c>
      <c r="E26" s="41" t="s">
        <v>18</v>
      </c>
      <c r="F26" s="42">
        <v>6474101</v>
      </c>
      <c r="G26" s="42">
        <v>6076573</v>
      </c>
      <c r="H26" s="42">
        <v>6416406</v>
      </c>
      <c r="I26" s="42">
        <v>6511723</v>
      </c>
      <c r="J26" s="42">
        <v>7020626</v>
      </c>
      <c r="K26" s="42">
        <v>7139232</v>
      </c>
      <c r="L26" s="42">
        <v>7460569</v>
      </c>
      <c r="M26" s="42">
        <v>7217229</v>
      </c>
      <c r="N26" s="42">
        <v>6127012</v>
      </c>
      <c r="O26" s="42">
        <v>6037846</v>
      </c>
      <c r="P26" s="42">
        <v>5647061</v>
      </c>
      <c r="Q26" s="42">
        <v>5642153</v>
      </c>
      <c r="R26" s="42">
        <v>77770531</v>
      </c>
    </row>
    <row r="27" spans="1:18" x14ac:dyDescent="0.25">
      <c r="A27" s="43"/>
      <c r="B27" s="43"/>
      <c r="C27" s="39"/>
      <c r="D27" s="44" t="s">
        <v>12</v>
      </c>
      <c r="E27" s="41" t="s">
        <v>13</v>
      </c>
      <c r="F27" s="42">
        <v>567</v>
      </c>
      <c r="G27" s="42"/>
      <c r="H27" s="42">
        <v>180</v>
      </c>
      <c r="I27" s="42">
        <v>2385</v>
      </c>
      <c r="J27" s="42">
        <v>3402</v>
      </c>
      <c r="K27" s="42">
        <v>240</v>
      </c>
      <c r="L27" s="42">
        <v>650</v>
      </c>
      <c r="M27" s="42">
        <v>100</v>
      </c>
      <c r="N27" s="42"/>
      <c r="O27" s="42">
        <v>250</v>
      </c>
      <c r="P27" s="42">
        <v>350</v>
      </c>
      <c r="Q27" s="42"/>
      <c r="R27" s="42">
        <v>8124</v>
      </c>
    </row>
    <row r="28" spans="1:18" x14ac:dyDescent="0.25">
      <c r="A28" s="44" t="s">
        <v>26</v>
      </c>
      <c r="B28" s="41" t="s">
        <v>28</v>
      </c>
      <c r="C28" s="5" t="s">
        <v>28</v>
      </c>
      <c r="D28" s="39" t="s">
        <v>12</v>
      </c>
      <c r="E28" s="41" t="s">
        <v>13</v>
      </c>
      <c r="F28" s="42">
        <v>129600</v>
      </c>
      <c r="G28" s="42">
        <v>124500</v>
      </c>
      <c r="H28" s="42">
        <v>155600</v>
      </c>
      <c r="I28" s="42">
        <v>125400</v>
      </c>
      <c r="J28" s="42">
        <v>101200</v>
      </c>
      <c r="K28" s="42">
        <v>106400</v>
      </c>
      <c r="L28" s="42">
        <v>114600</v>
      </c>
      <c r="M28" s="42">
        <v>112000</v>
      </c>
      <c r="N28" s="42">
        <v>105400</v>
      </c>
      <c r="O28" s="42">
        <v>115600</v>
      </c>
      <c r="P28" s="42">
        <v>127600</v>
      </c>
      <c r="Q28" s="42">
        <v>126000</v>
      </c>
      <c r="R28" s="42">
        <v>1443900</v>
      </c>
    </row>
    <row r="29" spans="1:18" x14ac:dyDescent="0.25">
      <c r="A29" s="43"/>
      <c r="B29" s="41" t="s">
        <v>32</v>
      </c>
      <c r="C29" s="5" t="s">
        <v>32</v>
      </c>
      <c r="D29" s="39" t="s">
        <v>12</v>
      </c>
      <c r="E29" s="41" t="s">
        <v>13</v>
      </c>
      <c r="F29" s="42">
        <v>179600</v>
      </c>
      <c r="G29" s="42">
        <v>147400</v>
      </c>
      <c r="H29" s="42">
        <v>174200</v>
      </c>
      <c r="I29" s="42">
        <v>177400</v>
      </c>
      <c r="J29" s="42">
        <v>199050</v>
      </c>
      <c r="K29" s="42">
        <v>205200</v>
      </c>
      <c r="L29" s="42">
        <v>174600</v>
      </c>
      <c r="M29" s="42">
        <v>286350</v>
      </c>
      <c r="N29" s="42">
        <v>272800</v>
      </c>
      <c r="O29" s="42">
        <v>279400</v>
      </c>
      <c r="P29" s="42">
        <v>215800</v>
      </c>
      <c r="Q29" s="42">
        <v>156600</v>
      </c>
      <c r="R29" s="42">
        <v>2468400</v>
      </c>
    </row>
    <row r="30" spans="1:18" x14ac:dyDescent="0.25">
      <c r="B30" s="5"/>
      <c r="C30" s="5"/>
      <c r="E30" s="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x14ac:dyDescent="0.25">
      <c r="A31"/>
      <c r="B31"/>
      <c r="C31"/>
      <c r="D31"/>
    </row>
    <row r="32" spans="1:18" ht="18" x14ac:dyDescent="0.25">
      <c r="D32" s="9" t="s">
        <v>57</v>
      </c>
      <c r="E32" s="10"/>
      <c r="F32" s="1"/>
      <c r="G32" s="4"/>
    </row>
    <row r="33" spans="1:18" ht="9" customHeight="1" x14ac:dyDescent="0.25">
      <c r="D33" s="1"/>
      <c r="E33" s="8"/>
      <c r="F33" s="1"/>
      <c r="G33" s="4"/>
    </row>
    <row r="34" spans="1:18" hidden="1" x14ac:dyDescent="0.25">
      <c r="D34"/>
      <c r="F34" s="1"/>
      <c r="G34" s="4"/>
    </row>
    <row r="35" spans="1:18" ht="2.25" customHeight="1" x14ac:dyDescent="0.25">
      <c r="D35" s="6"/>
      <c r="E35" s="6"/>
      <c r="F35" s="6"/>
      <c r="G35" s="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2.25" customHeight="1" x14ac:dyDescent="0.25">
      <c r="D36" s="40" t="s">
        <v>54</v>
      </c>
      <c r="E36" s="40"/>
      <c r="F36" s="40" t="s">
        <v>8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x14ac:dyDescent="0.25">
      <c r="D37" s="40" t="s">
        <v>3</v>
      </c>
      <c r="E37" s="40" t="s">
        <v>6</v>
      </c>
      <c r="F37" s="41" t="s">
        <v>52</v>
      </c>
      <c r="G37" s="41" t="s">
        <v>51</v>
      </c>
      <c r="H37" s="41" t="s">
        <v>50</v>
      </c>
      <c r="I37" s="41" t="s">
        <v>49</v>
      </c>
      <c r="J37" s="41" t="s">
        <v>48</v>
      </c>
      <c r="K37" s="41" t="s">
        <v>47</v>
      </c>
      <c r="L37" s="41" t="s">
        <v>46</v>
      </c>
      <c r="M37" s="41" t="s">
        <v>45</v>
      </c>
      <c r="N37" s="41" t="s">
        <v>44</v>
      </c>
      <c r="O37" s="41" t="s">
        <v>43</v>
      </c>
      <c r="P37" s="41" t="s">
        <v>40</v>
      </c>
      <c r="Q37" s="41" t="s">
        <v>15</v>
      </c>
      <c r="R37" s="5" t="s">
        <v>55</v>
      </c>
    </row>
    <row r="38" spans="1:18" x14ac:dyDescent="0.25">
      <c r="A38"/>
      <c r="B38"/>
      <c r="C38"/>
      <c r="D38" s="5" t="s">
        <v>17</v>
      </c>
      <c r="E38" s="5" t="s">
        <v>18</v>
      </c>
      <c r="F38" s="42">
        <v>7960501</v>
      </c>
      <c r="G38" s="42">
        <v>7494074</v>
      </c>
      <c r="H38" s="42">
        <v>8035863</v>
      </c>
      <c r="I38" s="42">
        <v>8296917</v>
      </c>
      <c r="J38" s="42">
        <v>8772052</v>
      </c>
      <c r="K38" s="42">
        <v>8791965</v>
      </c>
      <c r="L38" s="42">
        <v>9032414</v>
      </c>
      <c r="M38" s="42">
        <v>8874330</v>
      </c>
      <c r="N38" s="42">
        <v>7611634</v>
      </c>
      <c r="O38" s="42">
        <v>7596131</v>
      </c>
      <c r="P38" s="42">
        <v>7166355</v>
      </c>
      <c r="Q38" s="42">
        <v>7160522</v>
      </c>
      <c r="R38" s="42">
        <v>96792758</v>
      </c>
    </row>
    <row r="39" spans="1:18" x14ac:dyDescent="0.25">
      <c r="A39"/>
      <c r="B39"/>
      <c r="C39"/>
      <c r="D39" s="5" t="s">
        <v>12</v>
      </c>
      <c r="E39" s="5" t="s">
        <v>13</v>
      </c>
      <c r="F39" s="42">
        <v>1277359</v>
      </c>
      <c r="G39" s="42">
        <v>2212087</v>
      </c>
      <c r="H39" s="42">
        <v>2319926</v>
      </c>
      <c r="I39" s="42">
        <v>1644234</v>
      </c>
      <c r="J39" s="42">
        <v>1628118</v>
      </c>
      <c r="K39" s="42">
        <v>1605155</v>
      </c>
      <c r="L39" s="42">
        <v>1593754</v>
      </c>
      <c r="M39" s="42">
        <v>1537354</v>
      </c>
      <c r="N39" s="42">
        <v>1798369</v>
      </c>
      <c r="O39" s="42">
        <v>2259908</v>
      </c>
      <c r="P39" s="42">
        <v>1833247</v>
      </c>
      <c r="Q39" s="42">
        <v>1420725</v>
      </c>
      <c r="R39" s="42">
        <v>21130236</v>
      </c>
    </row>
    <row r="40" spans="1:18" x14ac:dyDescent="0.25">
      <c r="A40"/>
      <c r="B40"/>
      <c r="C40"/>
      <c r="D40"/>
    </row>
    <row r="41" spans="1:18" x14ac:dyDescent="0.25">
      <c r="A41"/>
      <c r="B41"/>
      <c r="C41"/>
      <c r="D41"/>
    </row>
    <row r="42" spans="1:18" x14ac:dyDescent="0.25">
      <c r="A42"/>
      <c r="B42"/>
      <c r="C42"/>
      <c r="D42"/>
    </row>
    <row r="43" spans="1:18" x14ac:dyDescent="0.25">
      <c r="A43"/>
      <c r="B43"/>
      <c r="C43"/>
      <c r="D43"/>
    </row>
    <row r="44" spans="1:18" x14ac:dyDescent="0.25">
      <c r="A44"/>
      <c r="B44"/>
      <c r="C44"/>
      <c r="D44"/>
    </row>
    <row r="45" spans="1:18" x14ac:dyDescent="0.25">
      <c r="A45"/>
      <c r="B45"/>
      <c r="C45"/>
      <c r="D45"/>
    </row>
    <row r="46" spans="1:18" x14ac:dyDescent="0.25">
      <c r="A46"/>
      <c r="B46"/>
      <c r="C46"/>
      <c r="D46"/>
    </row>
    <row r="47" spans="1:18" x14ac:dyDescent="0.25">
      <c r="A47"/>
      <c r="B47"/>
      <c r="C47"/>
      <c r="D47"/>
    </row>
    <row r="48" spans="1:18" x14ac:dyDescent="0.25">
      <c r="A48"/>
      <c r="B48"/>
      <c r="C48"/>
      <c r="D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</sheetData>
  <mergeCells count="16">
    <mergeCell ref="D7:D18"/>
    <mergeCell ref="D22:D23"/>
    <mergeCell ref="D27:D29"/>
    <mergeCell ref="A7:A18"/>
    <mergeCell ref="A19:A27"/>
    <mergeCell ref="A28:A29"/>
    <mergeCell ref="B7:B11"/>
    <mergeCell ref="B12:B13"/>
    <mergeCell ref="B14:B18"/>
    <mergeCell ref="B19:B20"/>
    <mergeCell ref="B21:B22"/>
    <mergeCell ref="B24:B27"/>
    <mergeCell ref="C19:C20"/>
    <mergeCell ref="C21:C22"/>
    <mergeCell ref="C24:C25"/>
    <mergeCell ref="C26:C27"/>
  </mergeCells>
  <conditionalFormatting sqref="A1">
    <cfRule type="cellIs" dxfId="844" priority="5" operator="equal">
      <formula>"(en blanco)"</formula>
    </cfRule>
  </conditionalFormatting>
  <conditionalFormatting sqref="D32">
    <cfRule type="cellIs" dxfId="843" priority="1" operator="equal">
      <formula>"(en blanco)"</formula>
    </cfRule>
  </conditionalFormatting>
  <pageMargins left="0.7" right="0.7" top="0.75" bottom="0.75" header="0.3" footer="0.3"/>
  <pageSetup orientation="portrait" horizontalDpi="1200" verticalDpi="120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9DCD4-9981-4C71-B32E-FED6EFF21BCA}">
  <sheetPr codeName="Hoja12"/>
  <dimension ref="A1:R63"/>
  <sheetViews>
    <sheetView showGridLines="0" zoomScale="60" zoomScaleNormal="60" workbookViewId="0"/>
  </sheetViews>
  <sheetFormatPr baseColWidth="10" defaultColWidth="11.42578125" defaultRowHeight="15" x14ac:dyDescent="0.25"/>
  <cols>
    <col min="1" max="1" width="15.85546875" style="1" customWidth="1"/>
    <col min="2" max="2" width="18.5703125" style="8" customWidth="1"/>
    <col min="3" max="3" width="29.28515625" style="1" customWidth="1"/>
    <col min="4" max="4" width="30.140625" style="4" customWidth="1"/>
    <col min="5" max="5" width="19.7109375" customWidth="1"/>
    <col min="6" max="22" width="17.140625" customWidth="1"/>
  </cols>
  <sheetData>
    <row r="1" spans="1:18" ht="18" x14ac:dyDescent="0.25">
      <c r="A1" s="9" t="str">
        <f ca="1">+"Consumo de combustible mensual año " &amp;MID(CELL("nombrearchivo",A1),FIND("]",CELL("nombrearchivo",A1))+1,255)</f>
        <v>Consumo de combustible mensual año 2016</v>
      </c>
      <c r="B1" s="10"/>
    </row>
    <row r="2" spans="1:18" ht="9" customHeight="1" x14ac:dyDescent="0.25"/>
    <row r="3" spans="1:18" hidden="1" x14ac:dyDescent="0.25">
      <c r="A3"/>
      <c r="B3"/>
    </row>
    <row r="4" spans="1:18" ht="2.25" customHeight="1" x14ac:dyDescent="0.25">
      <c r="A4" s="6"/>
      <c r="B4" s="6"/>
      <c r="C4" s="6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.25" customHeight="1" x14ac:dyDescent="0.25">
      <c r="A5" s="40" t="s">
        <v>54</v>
      </c>
      <c r="B5" s="40"/>
      <c r="C5" s="40"/>
      <c r="D5" s="40"/>
      <c r="E5" s="40"/>
      <c r="F5" s="40" t="s">
        <v>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40" t="s">
        <v>1</v>
      </c>
      <c r="B6" s="40" t="s">
        <v>7</v>
      </c>
      <c r="C6" s="3" t="s">
        <v>2</v>
      </c>
      <c r="D6" s="40" t="s">
        <v>3</v>
      </c>
      <c r="E6" s="40" t="s">
        <v>6</v>
      </c>
      <c r="F6" s="41" t="s">
        <v>52</v>
      </c>
      <c r="G6" s="41" t="s">
        <v>51</v>
      </c>
      <c r="H6" s="41" t="s">
        <v>50</v>
      </c>
      <c r="I6" s="41" t="s">
        <v>49</v>
      </c>
      <c r="J6" s="41" t="s">
        <v>48</v>
      </c>
      <c r="K6" s="41" t="s">
        <v>47</v>
      </c>
      <c r="L6" s="41" t="s">
        <v>46</v>
      </c>
      <c r="M6" s="41" t="s">
        <v>45</v>
      </c>
      <c r="N6" s="41" t="s">
        <v>44</v>
      </c>
      <c r="O6" s="41" t="s">
        <v>43</v>
      </c>
      <c r="P6" s="41" t="s">
        <v>40</v>
      </c>
      <c r="Q6" s="41" t="s">
        <v>15</v>
      </c>
      <c r="R6" s="5" t="s">
        <v>55</v>
      </c>
    </row>
    <row r="7" spans="1:18" x14ac:dyDescent="0.25">
      <c r="A7" s="37" t="s">
        <v>19</v>
      </c>
      <c r="B7" s="37" t="s">
        <v>21</v>
      </c>
      <c r="C7" s="5" t="s">
        <v>39</v>
      </c>
      <c r="D7" s="37" t="s">
        <v>12</v>
      </c>
      <c r="E7" s="5" t="s">
        <v>13</v>
      </c>
      <c r="F7" s="11">
        <v>18793</v>
      </c>
      <c r="G7" s="11">
        <v>30568</v>
      </c>
      <c r="H7" s="11">
        <v>35141</v>
      </c>
      <c r="I7" s="11">
        <v>26148</v>
      </c>
      <c r="J7" s="11">
        <v>123649</v>
      </c>
      <c r="K7" s="11">
        <v>104132</v>
      </c>
      <c r="L7" s="11">
        <v>106532</v>
      </c>
      <c r="M7" s="11">
        <v>52796</v>
      </c>
      <c r="N7" s="11">
        <v>18183</v>
      </c>
      <c r="O7" s="11">
        <v>9351</v>
      </c>
      <c r="P7" s="11">
        <v>22754</v>
      </c>
      <c r="Q7" s="11">
        <v>9006</v>
      </c>
      <c r="R7" s="11">
        <v>557053</v>
      </c>
    </row>
    <row r="8" spans="1:18" x14ac:dyDescent="0.25">
      <c r="A8" s="38"/>
      <c r="B8" s="38"/>
      <c r="C8" s="5" t="s">
        <v>38</v>
      </c>
      <c r="D8" s="39" t="s">
        <v>12</v>
      </c>
      <c r="E8" s="5" t="s">
        <v>13</v>
      </c>
      <c r="F8" s="11">
        <v>524886</v>
      </c>
      <c r="G8" s="11">
        <v>626762</v>
      </c>
      <c r="H8" s="11">
        <v>834797</v>
      </c>
      <c r="I8" s="11">
        <v>788389</v>
      </c>
      <c r="J8" s="11">
        <v>1215669</v>
      </c>
      <c r="K8" s="11">
        <v>791753</v>
      </c>
      <c r="L8" s="11">
        <v>644022</v>
      </c>
      <c r="M8" s="11">
        <v>181465</v>
      </c>
      <c r="N8" s="11">
        <v>433647</v>
      </c>
      <c r="O8" s="11">
        <v>298444</v>
      </c>
      <c r="P8" s="11">
        <v>211978</v>
      </c>
      <c r="Q8" s="11">
        <v>265562</v>
      </c>
      <c r="R8" s="11">
        <v>6817374</v>
      </c>
    </row>
    <row r="9" spans="1:18" x14ac:dyDescent="0.25">
      <c r="A9" s="38"/>
      <c r="B9" s="38"/>
      <c r="C9" s="5" t="s">
        <v>42</v>
      </c>
      <c r="D9" s="39" t="s">
        <v>12</v>
      </c>
      <c r="E9" s="5" t="s">
        <v>13</v>
      </c>
      <c r="F9" s="11"/>
      <c r="G9" s="11"/>
      <c r="H9" s="11">
        <v>392</v>
      </c>
      <c r="I9" s="11"/>
      <c r="J9" s="11">
        <v>8780</v>
      </c>
      <c r="K9" s="11">
        <v>6356</v>
      </c>
      <c r="L9" s="11"/>
      <c r="M9" s="11"/>
      <c r="N9" s="11">
        <v>100</v>
      </c>
      <c r="O9" s="11"/>
      <c r="P9" s="11"/>
      <c r="Q9" s="11"/>
      <c r="R9" s="11">
        <v>15628</v>
      </c>
    </row>
    <row r="10" spans="1:18" x14ac:dyDescent="0.25">
      <c r="A10" s="38"/>
      <c r="B10" s="38"/>
      <c r="C10" s="5" t="s">
        <v>41</v>
      </c>
      <c r="D10" s="39" t="s">
        <v>12</v>
      </c>
      <c r="E10" s="5" t="s">
        <v>13</v>
      </c>
      <c r="F10" s="11">
        <v>998</v>
      </c>
      <c r="G10" s="11">
        <v>653</v>
      </c>
      <c r="H10" s="11">
        <v>15</v>
      </c>
      <c r="I10" s="11"/>
      <c r="J10" s="11">
        <v>24200</v>
      </c>
      <c r="K10" s="11">
        <v>5650</v>
      </c>
      <c r="L10" s="11">
        <v>619</v>
      </c>
      <c r="M10" s="11">
        <v>1508</v>
      </c>
      <c r="N10" s="11">
        <v>200</v>
      </c>
      <c r="O10" s="11">
        <v>500</v>
      </c>
      <c r="P10" s="11">
        <v>1050</v>
      </c>
      <c r="Q10" s="11">
        <v>700</v>
      </c>
      <c r="R10" s="11">
        <v>36093</v>
      </c>
    </row>
    <row r="11" spans="1:18" x14ac:dyDescent="0.25">
      <c r="A11" s="38"/>
      <c r="B11" s="38"/>
      <c r="C11" s="5" t="s">
        <v>20</v>
      </c>
      <c r="D11" s="39" t="s">
        <v>12</v>
      </c>
      <c r="E11" s="5" t="s">
        <v>13</v>
      </c>
      <c r="F11" s="11">
        <v>715251</v>
      </c>
      <c r="G11" s="11">
        <v>987155</v>
      </c>
      <c r="H11" s="11">
        <v>1170155</v>
      </c>
      <c r="I11" s="11">
        <v>1182477</v>
      </c>
      <c r="J11" s="11">
        <v>1420114</v>
      </c>
      <c r="K11" s="11">
        <v>1485976</v>
      </c>
      <c r="L11" s="11">
        <v>1721168</v>
      </c>
      <c r="M11" s="11">
        <v>786355</v>
      </c>
      <c r="N11" s="11">
        <v>542977</v>
      </c>
      <c r="O11" s="11">
        <v>818997</v>
      </c>
      <c r="P11" s="11">
        <v>212553</v>
      </c>
      <c r="Q11" s="11">
        <v>401385</v>
      </c>
      <c r="R11" s="11">
        <v>11444563</v>
      </c>
    </row>
    <row r="12" spans="1:18" x14ac:dyDescent="0.25">
      <c r="A12" s="38"/>
      <c r="B12" s="37" t="s">
        <v>35</v>
      </c>
      <c r="C12" s="5" t="s">
        <v>36</v>
      </c>
      <c r="D12" s="39" t="s">
        <v>12</v>
      </c>
      <c r="E12" s="5" t="s">
        <v>13</v>
      </c>
      <c r="F12" s="11">
        <v>144114</v>
      </c>
      <c r="G12" s="11">
        <v>116831</v>
      </c>
      <c r="H12" s="11">
        <v>120647</v>
      </c>
      <c r="I12" s="11">
        <v>114928</v>
      </c>
      <c r="J12" s="11">
        <v>125053</v>
      </c>
      <c r="K12" s="11">
        <v>139052</v>
      </c>
      <c r="L12" s="11">
        <v>136541</v>
      </c>
      <c r="M12" s="11">
        <v>131841</v>
      </c>
      <c r="N12" s="11">
        <v>120546</v>
      </c>
      <c r="O12" s="11">
        <v>125652</v>
      </c>
      <c r="P12" s="11">
        <v>119934</v>
      </c>
      <c r="Q12" s="11">
        <v>126026</v>
      </c>
      <c r="R12" s="11">
        <v>1521165</v>
      </c>
    </row>
    <row r="13" spans="1:18" x14ac:dyDescent="0.25">
      <c r="A13" s="38"/>
      <c r="B13" s="38"/>
      <c r="C13" s="5" t="s">
        <v>34</v>
      </c>
      <c r="D13" s="39" t="s">
        <v>12</v>
      </c>
      <c r="E13" s="5" t="s">
        <v>13</v>
      </c>
      <c r="F13" s="11">
        <v>13443</v>
      </c>
      <c r="G13" s="42">
        <v>14285</v>
      </c>
      <c r="H13" s="42">
        <v>15686</v>
      </c>
      <c r="I13" s="42">
        <v>17357</v>
      </c>
      <c r="J13" s="42">
        <v>22129</v>
      </c>
      <c r="K13" s="42">
        <v>31514</v>
      </c>
      <c r="L13" s="42">
        <v>63436</v>
      </c>
      <c r="M13" s="42">
        <v>65776</v>
      </c>
      <c r="N13" s="42">
        <v>57067</v>
      </c>
      <c r="O13" s="42">
        <v>54071</v>
      </c>
      <c r="P13" s="42">
        <v>25860</v>
      </c>
      <c r="Q13" s="42">
        <v>16683</v>
      </c>
      <c r="R13" s="11">
        <v>397307</v>
      </c>
    </row>
    <row r="14" spans="1:18" x14ac:dyDescent="0.25">
      <c r="A14" s="38"/>
      <c r="B14" s="37" t="s">
        <v>23</v>
      </c>
      <c r="C14" s="5" t="s">
        <v>33</v>
      </c>
      <c r="D14" s="39" t="s">
        <v>12</v>
      </c>
      <c r="E14" s="5" t="s">
        <v>13</v>
      </c>
      <c r="F14" s="11">
        <v>1535</v>
      </c>
      <c r="G14" s="42">
        <v>2324</v>
      </c>
      <c r="H14" s="42">
        <v>1338</v>
      </c>
      <c r="I14" s="42">
        <v>3327</v>
      </c>
      <c r="J14" s="42">
        <v>4541</v>
      </c>
      <c r="K14" s="42">
        <v>4037</v>
      </c>
      <c r="L14" s="42">
        <v>4395</v>
      </c>
      <c r="M14" s="42">
        <v>3992</v>
      </c>
      <c r="N14" s="42">
        <v>2611</v>
      </c>
      <c r="O14" s="42">
        <v>1803</v>
      </c>
      <c r="P14" s="42">
        <v>3424</v>
      </c>
      <c r="Q14" s="42">
        <v>5890</v>
      </c>
      <c r="R14" s="11">
        <v>39217</v>
      </c>
    </row>
    <row r="15" spans="1:18" x14ac:dyDescent="0.25">
      <c r="A15" s="38"/>
      <c r="B15" s="38"/>
      <c r="C15" s="5" t="s">
        <v>31</v>
      </c>
      <c r="D15" s="39" t="s">
        <v>12</v>
      </c>
      <c r="E15" s="5" t="s">
        <v>13</v>
      </c>
      <c r="F15" s="11">
        <v>90</v>
      </c>
      <c r="G15" s="42"/>
      <c r="H15" s="42"/>
      <c r="I15" s="42">
        <v>445</v>
      </c>
      <c r="J15" s="42">
        <v>4810</v>
      </c>
      <c r="K15" s="42"/>
      <c r="L15" s="42">
        <v>145</v>
      </c>
      <c r="M15" s="42">
        <v>290</v>
      </c>
      <c r="N15" s="42">
        <v>1120</v>
      </c>
      <c r="O15" s="42"/>
      <c r="P15" s="42"/>
      <c r="Q15" s="42">
        <v>545</v>
      </c>
      <c r="R15" s="11">
        <v>7445</v>
      </c>
    </row>
    <row r="16" spans="1:18" x14ac:dyDescent="0.25">
      <c r="A16" s="38"/>
      <c r="B16" s="38"/>
      <c r="C16" s="5" t="s">
        <v>30</v>
      </c>
      <c r="D16" s="39" t="s">
        <v>12</v>
      </c>
      <c r="E16" s="5" t="s">
        <v>13</v>
      </c>
      <c r="F16" s="11">
        <v>40</v>
      </c>
      <c r="G16" s="42"/>
      <c r="H16" s="42">
        <v>35</v>
      </c>
      <c r="I16" s="42">
        <v>215</v>
      </c>
      <c r="J16" s="42">
        <v>214</v>
      </c>
      <c r="K16" s="42"/>
      <c r="L16" s="42">
        <v>190</v>
      </c>
      <c r="M16" s="42">
        <v>175</v>
      </c>
      <c r="N16" s="42">
        <v>80</v>
      </c>
      <c r="O16" s="42"/>
      <c r="P16" s="42"/>
      <c r="Q16" s="42"/>
      <c r="R16" s="11">
        <v>949</v>
      </c>
    </row>
    <row r="17" spans="1:18" x14ac:dyDescent="0.25">
      <c r="A17" s="38"/>
      <c r="B17" s="38"/>
      <c r="C17" s="5" t="s">
        <v>23</v>
      </c>
      <c r="D17" s="39" t="s">
        <v>12</v>
      </c>
      <c r="E17" s="5" t="s">
        <v>13</v>
      </c>
      <c r="F17" s="11">
        <v>20231</v>
      </c>
      <c r="G17" s="42">
        <v>24730</v>
      </c>
      <c r="H17" s="42">
        <v>23763</v>
      </c>
      <c r="I17" s="42">
        <v>29642</v>
      </c>
      <c r="J17" s="42">
        <v>39490</v>
      </c>
      <c r="K17" s="42">
        <v>47942</v>
      </c>
      <c r="L17" s="42">
        <v>44360</v>
      </c>
      <c r="M17" s="42">
        <v>19402</v>
      </c>
      <c r="N17" s="42">
        <v>11400</v>
      </c>
      <c r="O17" s="42">
        <v>15130</v>
      </c>
      <c r="P17" s="42">
        <v>17175</v>
      </c>
      <c r="Q17" s="42">
        <v>12710</v>
      </c>
      <c r="R17" s="11">
        <v>305975</v>
      </c>
    </row>
    <row r="18" spans="1:18" x14ac:dyDescent="0.25">
      <c r="A18" s="38"/>
      <c r="B18" s="38"/>
      <c r="C18" s="5" t="s">
        <v>22</v>
      </c>
      <c r="D18" s="39" t="s">
        <v>12</v>
      </c>
      <c r="E18" s="5" t="s">
        <v>13</v>
      </c>
      <c r="F18" s="11">
        <v>4736</v>
      </c>
      <c r="G18" s="42">
        <v>4656</v>
      </c>
      <c r="H18" s="42">
        <v>6164</v>
      </c>
      <c r="I18" s="42">
        <v>12561</v>
      </c>
      <c r="J18" s="42">
        <v>18243</v>
      </c>
      <c r="K18" s="42">
        <v>17950</v>
      </c>
      <c r="L18" s="42">
        <v>10656</v>
      </c>
      <c r="M18" s="42">
        <v>3325</v>
      </c>
      <c r="N18" s="42">
        <v>1394</v>
      </c>
      <c r="O18" s="42">
        <v>1313</v>
      </c>
      <c r="P18" s="42">
        <v>2587</v>
      </c>
      <c r="Q18" s="42">
        <v>2573</v>
      </c>
      <c r="R18" s="11">
        <v>86158</v>
      </c>
    </row>
    <row r="19" spans="1:18" x14ac:dyDescent="0.25">
      <c r="A19" s="37" t="s">
        <v>10</v>
      </c>
      <c r="B19" s="37" t="s">
        <v>29</v>
      </c>
      <c r="C19" s="37" t="s">
        <v>29</v>
      </c>
      <c r="D19" s="5" t="s">
        <v>17</v>
      </c>
      <c r="E19" s="5" t="s">
        <v>18</v>
      </c>
      <c r="F19" s="11">
        <v>561214</v>
      </c>
      <c r="G19" s="42">
        <v>577258</v>
      </c>
      <c r="H19" s="42">
        <v>604461</v>
      </c>
      <c r="I19" s="42">
        <v>555734</v>
      </c>
      <c r="J19" s="42">
        <v>513766</v>
      </c>
      <c r="K19" s="42">
        <v>496726</v>
      </c>
      <c r="L19" s="42">
        <v>500222</v>
      </c>
      <c r="M19" s="42">
        <v>497196</v>
      </c>
      <c r="N19" s="42">
        <v>450777.3</v>
      </c>
      <c r="O19" s="42">
        <v>484511.1</v>
      </c>
      <c r="P19" s="42">
        <v>511424.4</v>
      </c>
      <c r="Q19" s="42">
        <v>434390</v>
      </c>
      <c r="R19" s="11">
        <v>6187679.7999999998</v>
      </c>
    </row>
    <row r="20" spans="1:18" x14ac:dyDescent="0.25">
      <c r="A20" s="38"/>
      <c r="B20" s="38"/>
      <c r="C20" s="39"/>
      <c r="D20" s="5" t="s">
        <v>12</v>
      </c>
      <c r="E20" s="5" t="s">
        <v>13</v>
      </c>
      <c r="F20" s="11">
        <v>44167</v>
      </c>
      <c r="G20" s="42">
        <v>62722</v>
      </c>
      <c r="H20" s="42">
        <v>65749</v>
      </c>
      <c r="I20" s="42">
        <v>40498</v>
      </c>
      <c r="J20" s="42">
        <v>44995</v>
      </c>
      <c r="K20" s="42">
        <v>43959</v>
      </c>
      <c r="L20" s="42">
        <v>46286</v>
      </c>
      <c r="M20" s="42">
        <v>47268</v>
      </c>
      <c r="N20" s="42">
        <v>48308</v>
      </c>
      <c r="O20" s="42">
        <v>54751</v>
      </c>
      <c r="P20" s="42">
        <v>58766</v>
      </c>
      <c r="Q20" s="42">
        <v>56828</v>
      </c>
      <c r="R20" s="11">
        <v>614297</v>
      </c>
    </row>
    <row r="21" spans="1:18" x14ac:dyDescent="0.25">
      <c r="A21" s="38"/>
      <c r="B21" s="37" t="s">
        <v>25</v>
      </c>
      <c r="C21" s="37" t="s">
        <v>25</v>
      </c>
      <c r="D21" s="5" t="s">
        <v>17</v>
      </c>
      <c r="E21" s="5" t="s">
        <v>18</v>
      </c>
      <c r="F21" s="11">
        <v>1006297</v>
      </c>
      <c r="G21" s="42">
        <v>900630</v>
      </c>
      <c r="H21" s="42">
        <v>976079</v>
      </c>
      <c r="I21" s="42">
        <v>991533</v>
      </c>
      <c r="J21" s="42">
        <v>1040421</v>
      </c>
      <c r="K21" s="42">
        <v>999106</v>
      </c>
      <c r="L21" s="42">
        <v>1014697</v>
      </c>
      <c r="M21" s="42">
        <v>1054460</v>
      </c>
      <c r="N21" s="42">
        <v>938792</v>
      </c>
      <c r="O21" s="42">
        <v>987649</v>
      </c>
      <c r="P21" s="42">
        <v>959665</v>
      </c>
      <c r="Q21" s="42">
        <v>1016521</v>
      </c>
      <c r="R21" s="11">
        <v>11885850</v>
      </c>
    </row>
    <row r="22" spans="1:18" x14ac:dyDescent="0.25">
      <c r="A22" s="38"/>
      <c r="B22" s="38"/>
      <c r="C22" s="39"/>
      <c r="D22" s="37" t="s">
        <v>12</v>
      </c>
      <c r="E22" s="5" t="s">
        <v>13</v>
      </c>
      <c r="F22" s="11">
        <v>12376</v>
      </c>
      <c r="G22" s="42">
        <v>11099</v>
      </c>
      <c r="H22" s="42">
        <v>18182</v>
      </c>
      <c r="I22" s="42">
        <v>25389</v>
      </c>
      <c r="J22" s="42">
        <v>46937</v>
      </c>
      <c r="K22" s="42">
        <v>12794</v>
      </c>
      <c r="L22" s="42">
        <v>64106</v>
      </c>
      <c r="M22" s="42">
        <v>32864</v>
      </c>
      <c r="N22" s="42">
        <v>21862</v>
      </c>
      <c r="O22" s="42">
        <v>9539</v>
      </c>
      <c r="P22" s="42">
        <v>22481</v>
      </c>
      <c r="Q22" s="42">
        <v>17871</v>
      </c>
      <c r="R22" s="11">
        <v>295500</v>
      </c>
    </row>
    <row r="23" spans="1:18" x14ac:dyDescent="0.25">
      <c r="A23" s="38"/>
      <c r="B23" s="5" t="s">
        <v>24</v>
      </c>
      <c r="C23" s="5" t="s">
        <v>24</v>
      </c>
      <c r="D23" s="39" t="s">
        <v>12</v>
      </c>
      <c r="E23" s="5" t="s">
        <v>13</v>
      </c>
      <c r="F23" s="11">
        <v>80187</v>
      </c>
      <c r="G23" s="42">
        <v>81224</v>
      </c>
      <c r="H23" s="42">
        <v>107145</v>
      </c>
      <c r="I23" s="42">
        <v>110318</v>
      </c>
      <c r="J23" s="42">
        <v>116502</v>
      </c>
      <c r="K23" s="42">
        <v>112384</v>
      </c>
      <c r="L23" s="42">
        <v>119620</v>
      </c>
      <c r="M23" s="42">
        <v>126435</v>
      </c>
      <c r="N23" s="42">
        <v>110806</v>
      </c>
      <c r="O23" s="42">
        <v>116524</v>
      </c>
      <c r="P23" s="42">
        <v>109834</v>
      </c>
      <c r="Q23" s="42">
        <v>89978</v>
      </c>
      <c r="R23" s="11">
        <v>1280957</v>
      </c>
    </row>
    <row r="24" spans="1:18" x14ac:dyDescent="0.25">
      <c r="A24" s="38"/>
      <c r="B24" s="37" t="s">
        <v>14</v>
      </c>
      <c r="C24" s="37" t="s">
        <v>14</v>
      </c>
      <c r="D24" s="5" t="s">
        <v>17</v>
      </c>
      <c r="E24" s="5" t="s">
        <v>18</v>
      </c>
      <c r="F24" s="11">
        <v>139295</v>
      </c>
      <c r="G24" s="42">
        <v>166130</v>
      </c>
      <c r="H24" s="42">
        <v>55490</v>
      </c>
      <c r="I24" s="42">
        <v>155560</v>
      </c>
      <c r="J24" s="42">
        <v>2910</v>
      </c>
      <c r="K24" s="42">
        <v>22860</v>
      </c>
      <c r="L24" s="42"/>
      <c r="M24" s="42">
        <v>8940</v>
      </c>
      <c r="N24" s="42">
        <v>3880</v>
      </c>
      <c r="O24" s="42"/>
      <c r="P24" s="42"/>
      <c r="Q24" s="42">
        <v>50660</v>
      </c>
      <c r="R24" s="11">
        <v>605725</v>
      </c>
    </row>
    <row r="25" spans="1:18" x14ac:dyDescent="0.25">
      <c r="A25" s="38"/>
      <c r="B25" s="38"/>
      <c r="C25" s="39"/>
      <c r="D25" s="5" t="s">
        <v>12</v>
      </c>
      <c r="E25" s="5" t="s">
        <v>13</v>
      </c>
      <c r="F25" s="11"/>
      <c r="G25" s="42"/>
      <c r="H25" s="42"/>
      <c r="I25" s="42">
        <v>678</v>
      </c>
      <c r="J25" s="42">
        <v>714</v>
      </c>
      <c r="K25" s="42"/>
      <c r="L25" s="42"/>
      <c r="M25" s="42"/>
      <c r="N25" s="42">
        <v>220</v>
      </c>
      <c r="O25" s="42"/>
      <c r="P25" s="42"/>
      <c r="Q25" s="42"/>
      <c r="R25" s="11">
        <v>1612</v>
      </c>
    </row>
    <row r="26" spans="1:18" x14ac:dyDescent="0.25">
      <c r="A26" s="38"/>
      <c r="B26" s="38"/>
      <c r="C26" s="37" t="s">
        <v>11</v>
      </c>
      <c r="D26" s="5" t="s">
        <v>17</v>
      </c>
      <c r="E26" s="5" t="s">
        <v>18</v>
      </c>
      <c r="F26" s="11">
        <v>6154583</v>
      </c>
      <c r="G26" s="42">
        <v>5684983</v>
      </c>
      <c r="H26" s="42">
        <v>6222489</v>
      </c>
      <c r="I26" s="42">
        <v>6474420</v>
      </c>
      <c r="J26" s="42">
        <v>7579423</v>
      </c>
      <c r="K26" s="42">
        <v>7755587</v>
      </c>
      <c r="L26" s="42">
        <v>7861361</v>
      </c>
      <c r="M26" s="42">
        <v>7759002</v>
      </c>
      <c r="N26" s="42">
        <v>7349878</v>
      </c>
      <c r="O26" s="42">
        <v>6108654</v>
      </c>
      <c r="P26" s="42">
        <v>6309545</v>
      </c>
      <c r="Q26" s="42">
        <v>5845979</v>
      </c>
      <c r="R26" s="11">
        <v>81105904</v>
      </c>
    </row>
    <row r="27" spans="1:18" x14ac:dyDescent="0.25">
      <c r="A27" s="38"/>
      <c r="B27" s="38"/>
      <c r="C27" s="39"/>
      <c r="D27" s="37" t="s">
        <v>12</v>
      </c>
      <c r="E27" s="5" t="s">
        <v>13</v>
      </c>
      <c r="F27" s="11">
        <v>2215</v>
      </c>
      <c r="G27" s="42"/>
      <c r="H27" s="42">
        <v>1940</v>
      </c>
      <c r="I27" s="42">
        <v>3216</v>
      </c>
      <c r="J27" s="42">
        <v>200</v>
      </c>
      <c r="K27" s="42"/>
      <c r="L27" s="42"/>
      <c r="M27" s="42">
        <v>1477</v>
      </c>
      <c r="N27" s="42"/>
      <c r="O27" s="42">
        <v>711</v>
      </c>
      <c r="P27" s="42"/>
      <c r="Q27" s="42">
        <v>300</v>
      </c>
      <c r="R27" s="11">
        <v>10059</v>
      </c>
    </row>
    <row r="28" spans="1:18" x14ac:dyDescent="0.25">
      <c r="A28" s="37" t="s">
        <v>26</v>
      </c>
      <c r="B28" s="5" t="s">
        <v>28</v>
      </c>
      <c r="C28" s="5" t="s">
        <v>28</v>
      </c>
      <c r="D28" s="39" t="s">
        <v>12</v>
      </c>
      <c r="E28" s="5" t="s">
        <v>13</v>
      </c>
      <c r="F28" s="11">
        <v>115800</v>
      </c>
      <c r="G28" s="42">
        <v>109800</v>
      </c>
      <c r="H28" s="42">
        <v>116800</v>
      </c>
      <c r="I28" s="42">
        <v>100600</v>
      </c>
      <c r="J28" s="42">
        <v>110500</v>
      </c>
      <c r="K28" s="42">
        <v>116200</v>
      </c>
      <c r="L28" s="42">
        <v>127700</v>
      </c>
      <c r="M28" s="42">
        <v>133600</v>
      </c>
      <c r="N28" s="42">
        <v>135300</v>
      </c>
      <c r="O28" s="42">
        <v>158100</v>
      </c>
      <c r="P28" s="42">
        <v>155900</v>
      </c>
      <c r="Q28" s="42">
        <v>158900</v>
      </c>
      <c r="R28" s="11">
        <v>1539200</v>
      </c>
    </row>
    <row r="29" spans="1:18" x14ac:dyDescent="0.25">
      <c r="A29" s="38"/>
      <c r="B29" s="5" t="s">
        <v>32</v>
      </c>
      <c r="C29" s="5" t="s">
        <v>32</v>
      </c>
      <c r="D29" s="39" t="s">
        <v>12</v>
      </c>
      <c r="E29" s="5" t="s">
        <v>13</v>
      </c>
      <c r="F29" s="11">
        <v>164350</v>
      </c>
      <c r="G29" s="42">
        <v>162950</v>
      </c>
      <c r="H29" s="42">
        <v>231300</v>
      </c>
      <c r="I29" s="42">
        <v>237900</v>
      </c>
      <c r="J29" s="42">
        <v>274100</v>
      </c>
      <c r="K29" s="42">
        <v>288800</v>
      </c>
      <c r="L29" s="42">
        <v>282850</v>
      </c>
      <c r="M29" s="42">
        <v>295450</v>
      </c>
      <c r="N29" s="42">
        <v>248150</v>
      </c>
      <c r="O29" s="42">
        <v>245900</v>
      </c>
      <c r="P29" s="42">
        <v>195500</v>
      </c>
      <c r="Q29" s="42">
        <v>197000</v>
      </c>
      <c r="R29" s="11">
        <v>2824250</v>
      </c>
    </row>
    <row r="30" spans="1:18" x14ac:dyDescent="0.25">
      <c r="B30" s="5"/>
      <c r="C30" s="5"/>
      <c r="E30" s="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x14ac:dyDescent="0.25">
      <c r="A31"/>
      <c r="B31"/>
      <c r="C31"/>
      <c r="D31"/>
    </row>
    <row r="32" spans="1:18" ht="18" x14ac:dyDescent="0.25">
      <c r="D32" s="9" t="s">
        <v>57</v>
      </c>
      <c r="E32" s="10"/>
      <c r="F32" s="1"/>
      <c r="G32" s="4"/>
    </row>
    <row r="33" spans="1:18" ht="9" customHeight="1" x14ac:dyDescent="0.25">
      <c r="D33" s="1"/>
      <c r="E33" s="8"/>
      <c r="F33" s="1"/>
      <c r="G33" s="4"/>
    </row>
    <row r="34" spans="1:18" hidden="1" x14ac:dyDescent="0.25">
      <c r="D34"/>
      <c r="F34" s="1"/>
      <c r="G34" s="4"/>
    </row>
    <row r="35" spans="1:18" ht="2.25" customHeight="1" x14ac:dyDescent="0.25">
      <c r="D35" s="6"/>
      <c r="E35" s="6"/>
      <c r="F35" s="6"/>
      <c r="G35" s="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2.25" customHeight="1" x14ac:dyDescent="0.25">
      <c r="D36" s="40" t="s">
        <v>54</v>
      </c>
      <c r="E36" s="40"/>
      <c r="F36" s="40" t="s">
        <v>8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x14ac:dyDescent="0.25">
      <c r="D37" s="40" t="s">
        <v>3</v>
      </c>
      <c r="E37" s="40" t="s">
        <v>6</v>
      </c>
      <c r="F37" s="41" t="s">
        <v>52</v>
      </c>
      <c r="G37" s="41" t="s">
        <v>51</v>
      </c>
      <c r="H37" s="41" t="s">
        <v>50</v>
      </c>
      <c r="I37" s="41" t="s">
        <v>49</v>
      </c>
      <c r="J37" s="41" t="s">
        <v>48</v>
      </c>
      <c r="K37" s="41" t="s">
        <v>47</v>
      </c>
      <c r="L37" s="41" t="s">
        <v>46</v>
      </c>
      <c r="M37" s="41" t="s">
        <v>45</v>
      </c>
      <c r="N37" s="41" t="s">
        <v>44</v>
      </c>
      <c r="O37" s="41" t="s">
        <v>43</v>
      </c>
      <c r="P37" s="41" t="s">
        <v>40</v>
      </c>
      <c r="Q37" s="41" t="s">
        <v>15</v>
      </c>
      <c r="R37" s="5" t="s">
        <v>55</v>
      </c>
    </row>
    <row r="38" spans="1:18" x14ac:dyDescent="0.25">
      <c r="A38"/>
      <c r="B38"/>
      <c r="C38"/>
      <c r="D38" s="5" t="s">
        <v>17</v>
      </c>
      <c r="E38" s="5" t="s">
        <v>18</v>
      </c>
      <c r="F38" s="11">
        <v>7861389</v>
      </c>
      <c r="G38" s="11">
        <v>7329001</v>
      </c>
      <c r="H38" s="11">
        <v>7858519</v>
      </c>
      <c r="I38" s="11">
        <v>8177247</v>
      </c>
      <c r="J38" s="11">
        <v>9136520</v>
      </c>
      <c r="K38" s="11">
        <v>9274279</v>
      </c>
      <c r="L38" s="11">
        <v>9376280</v>
      </c>
      <c r="M38" s="11">
        <v>9319598</v>
      </c>
      <c r="N38" s="11">
        <v>8743327.3000000007</v>
      </c>
      <c r="O38" s="11">
        <v>7580814.0999999996</v>
      </c>
      <c r="P38" s="11">
        <v>7780634.4000000004</v>
      </c>
      <c r="Q38" s="11">
        <v>7347550</v>
      </c>
      <c r="R38" s="11">
        <v>99785158.799999997</v>
      </c>
    </row>
    <row r="39" spans="1:18" x14ac:dyDescent="0.25">
      <c r="A39"/>
      <c r="B39"/>
      <c r="C39"/>
      <c r="D39" s="5" t="s">
        <v>12</v>
      </c>
      <c r="E39" s="5" t="s">
        <v>13</v>
      </c>
      <c r="F39" s="11">
        <v>1863212</v>
      </c>
      <c r="G39" s="11">
        <v>2235759</v>
      </c>
      <c r="H39" s="11">
        <v>2749249</v>
      </c>
      <c r="I39" s="11">
        <v>2694088</v>
      </c>
      <c r="J39" s="11">
        <v>3600840</v>
      </c>
      <c r="K39" s="11">
        <v>3208499</v>
      </c>
      <c r="L39" s="11">
        <v>3372626</v>
      </c>
      <c r="M39" s="11">
        <v>1884019</v>
      </c>
      <c r="N39" s="11">
        <v>1753971</v>
      </c>
      <c r="O39" s="11">
        <v>1910786</v>
      </c>
      <c r="P39" s="11">
        <v>1159796</v>
      </c>
      <c r="Q39" s="11">
        <v>1361957</v>
      </c>
      <c r="R39" s="11">
        <v>27794802</v>
      </c>
    </row>
    <row r="40" spans="1:18" x14ac:dyDescent="0.25">
      <c r="A40"/>
      <c r="B40"/>
      <c r="C40"/>
      <c r="D40"/>
    </row>
    <row r="41" spans="1:18" x14ac:dyDescent="0.25">
      <c r="A41"/>
      <c r="B41"/>
      <c r="C41"/>
      <c r="D41"/>
    </row>
    <row r="42" spans="1:18" x14ac:dyDescent="0.25">
      <c r="A42"/>
      <c r="B42"/>
      <c r="C42"/>
      <c r="D42"/>
    </row>
    <row r="43" spans="1:18" x14ac:dyDescent="0.25">
      <c r="A43"/>
      <c r="B43"/>
      <c r="C43"/>
      <c r="D43"/>
    </row>
    <row r="44" spans="1:18" x14ac:dyDescent="0.25">
      <c r="A44"/>
      <c r="B44"/>
      <c r="C44"/>
      <c r="D44"/>
    </row>
    <row r="45" spans="1:18" x14ac:dyDescent="0.25">
      <c r="A45"/>
      <c r="B45"/>
      <c r="C45"/>
      <c r="D45"/>
    </row>
    <row r="46" spans="1:18" x14ac:dyDescent="0.25">
      <c r="A46"/>
      <c r="B46"/>
      <c r="C46"/>
      <c r="D46"/>
    </row>
    <row r="47" spans="1:18" x14ac:dyDescent="0.25">
      <c r="A47"/>
      <c r="B47"/>
      <c r="C47"/>
      <c r="D47"/>
    </row>
    <row r="48" spans="1:18" x14ac:dyDescent="0.25">
      <c r="A48"/>
      <c r="B48"/>
      <c r="C48"/>
      <c r="D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</sheetData>
  <mergeCells count="16">
    <mergeCell ref="D7:D18"/>
    <mergeCell ref="D22:D23"/>
    <mergeCell ref="D27:D29"/>
    <mergeCell ref="A7:A18"/>
    <mergeCell ref="A19:A27"/>
    <mergeCell ref="A28:A29"/>
    <mergeCell ref="B7:B11"/>
    <mergeCell ref="B12:B13"/>
    <mergeCell ref="B14:B18"/>
    <mergeCell ref="B19:B20"/>
    <mergeCell ref="B21:B22"/>
    <mergeCell ref="B24:B27"/>
    <mergeCell ref="C19:C20"/>
    <mergeCell ref="C21:C22"/>
    <mergeCell ref="C24:C25"/>
    <mergeCell ref="C26:C27"/>
  </mergeCells>
  <conditionalFormatting sqref="A1">
    <cfRule type="cellIs" dxfId="842" priority="5" operator="equal">
      <formula>"(en blanco)"</formula>
    </cfRule>
  </conditionalFormatting>
  <conditionalFormatting sqref="D32">
    <cfRule type="cellIs" dxfId="841" priority="1" operator="equal">
      <formula>"(en blanco)"</formula>
    </cfRule>
  </conditionalFormatting>
  <pageMargins left="0.7" right="0.7" top="0.75" bottom="0.75" header="0.3" footer="0.3"/>
  <pageSetup orientation="portrait" horizontalDpi="1200" verticalDpi="120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888B2-D55C-43A7-952D-65465E3BB96C}">
  <sheetPr codeName="Hoja13"/>
  <dimension ref="A1:R63"/>
  <sheetViews>
    <sheetView showGridLines="0" zoomScale="60" zoomScaleNormal="60" workbookViewId="0"/>
  </sheetViews>
  <sheetFormatPr baseColWidth="10" defaultColWidth="11.42578125" defaultRowHeight="15" x14ac:dyDescent="0.25"/>
  <cols>
    <col min="1" max="1" width="15.85546875" style="1" customWidth="1"/>
    <col min="2" max="2" width="18.5703125" style="8" customWidth="1"/>
    <col min="3" max="3" width="29.28515625" style="1" customWidth="1"/>
    <col min="4" max="4" width="30.140625" style="4" customWidth="1"/>
    <col min="5" max="5" width="19.7109375" customWidth="1"/>
    <col min="6" max="22" width="17.140625" customWidth="1"/>
  </cols>
  <sheetData>
    <row r="1" spans="1:18" ht="18" x14ac:dyDescent="0.25">
      <c r="A1" s="9" t="str">
        <f ca="1">+"Consumo de combustible mensual año " &amp;MID(CELL("nombrearchivo",A1),FIND("]",CELL("nombrearchivo",A1))+1,255)</f>
        <v>Consumo de combustible mensual año 2017</v>
      </c>
      <c r="B1" s="10"/>
    </row>
    <row r="2" spans="1:18" ht="9" customHeight="1" x14ac:dyDescent="0.25"/>
    <row r="3" spans="1:18" hidden="1" x14ac:dyDescent="0.25">
      <c r="A3"/>
      <c r="B3"/>
    </row>
    <row r="4" spans="1:18" ht="2.25" customHeight="1" x14ac:dyDescent="0.25">
      <c r="A4" s="6"/>
      <c r="B4" s="6"/>
      <c r="C4" s="6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.25" customHeight="1" x14ac:dyDescent="0.25">
      <c r="A5" s="40" t="s">
        <v>54</v>
      </c>
      <c r="B5" s="40"/>
      <c r="C5" s="40"/>
      <c r="D5" s="40"/>
      <c r="E5" s="40"/>
      <c r="F5" s="40" t="s">
        <v>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40" t="s">
        <v>1</v>
      </c>
      <c r="B6" s="40" t="s">
        <v>7</v>
      </c>
      <c r="C6" s="3" t="s">
        <v>2</v>
      </c>
      <c r="D6" s="40" t="s">
        <v>3</v>
      </c>
      <c r="E6" s="40" t="s">
        <v>6</v>
      </c>
      <c r="F6" s="41" t="s">
        <v>52</v>
      </c>
      <c r="G6" s="41" t="s">
        <v>51</v>
      </c>
      <c r="H6" s="41" t="s">
        <v>50</v>
      </c>
      <c r="I6" s="41" t="s">
        <v>49</v>
      </c>
      <c r="J6" s="41" t="s">
        <v>48</v>
      </c>
      <c r="K6" s="41" t="s">
        <v>47</v>
      </c>
      <c r="L6" s="41" t="s">
        <v>46</v>
      </c>
      <c r="M6" s="41" t="s">
        <v>45</v>
      </c>
      <c r="N6" s="41" t="s">
        <v>44</v>
      </c>
      <c r="O6" s="41" t="s">
        <v>43</v>
      </c>
      <c r="P6" s="41" t="s">
        <v>40</v>
      </c>
      <c r="Q6" s="41" t="s">
        <v>15</v>
      </c>
      <c r="R6" s="5" t="s">
        <v>55</v>
      </c>
    </row>
    <row r="7" spans="1:18" x14ac:dyDescent="0.25">
      <c r="A7" s="37" t="s">
        <v>19</v>
      </c>
      <c r="B7" s="37" t="s">
        <v>21</v>
      </c>
      <c r="C7" s="5" t="s">
        <v>39</v>
      </c>
      <c r="D7" s="37" t="s">
        <v>12</v>
      </c>
      <c r="E7" s="5" t="s">
        <v>13</v>
      </c>
      <c r="F7" s="11">
        <v>2377</v>
      </c>
      <c r="G7" s="11">
        <v>2988</v>
      </c>
      <c r="H7" s="11">
        <v>58911</v>
      </c>
      <c r="I7" s="11">
        <v>52634</v>
      </c>
      <c r="J7" s="11">
        <v>21186</v>
      </c>
      <c r="K7" s="11">
        <v>65434</v>
      </c>
      <c r="L7" s="11">
        <v>37966</v>
      </c>
      <c r="M7" s="11">
        <v>55553</v>
      </c>
      <c r="N7" s="11">
        <v>65107</v>
      </c>
      <c r="O7" s="11">
        <v>2897</v>
      </c>
      <c r="P7" s="11"/>
      <c r="Q7" s="11">
        <v>7964</v>
      </c>
      <c r="R7" s="11">
        <v>373017</v>
      </c>
    </row>
    <row r="8" spans="1:18" x14ac:dyDescent="0.25">
      <c r="A8" s="38"/>
      <c r="B8" s="38"/>
      <c r="C8" s="5" t="s">
        <v>38</v>
      </c>
      <c r="D8" s="39" t="s">
        <v>12</v>
      </c>
      <c r="E8" s="5" t="s">
        <v>13</v>
      </c>
      <c r="F8" s="42">
        <v>190493</v>
      </c>
      <c r="G8" s="42">
        <v>305346</v>
      </c>
      <c r="H8" s="42">
        <v>407305</v>
      </c>
      <c r="I8" s="42">
        <v>314693</v>
      </c>
      <c r="J8" s="42">
        <v>278487</v>
      </c>
      <c r="K8" s="42">
        <v>386682</v>
      </c>
      <c r="L8" s="42">
        <v>252623</v>
      </c>
      <c r="M8" s="42">
        <v>215555</v>
      </c>
      <c r="N8" s="42">
        <v>201040</v>
      </c>
      <c r="O8" s="42">
        <v>140786</v>
      </c>
      <c r="P8" s="42">
        <v>152361</v>
      </c>
      <c r="Q8" s="42">
        <v>137624</v>
      </c>
      <c r="R8" s="42">
        <v>2982995</v>
      </c>
    </row>
    <row r="9" spans="1:18" x14ac:dyDescent="0.25">
      <c r="A9" s="38"/>
      <c r="B9" s="38"/>
      <c r="C9" s="5" t="s">
        <v>42</v>
      </c>
      <c r="D9" s="39" t="s">
        <v>12</v>
      </c>
      <c r="E9" s="5" t="s">
        <v>13</v>
      </c>
      <c r="F9" s="42"/>
      <c r="G9" s="42"/>
      <c r="H9" s="42"/>
      <c r="I9" s="42">
        <v>410</v>
      </c>
      <c r="J9" s="42"/>
      <c r="K9" s="42">
        <v>1850</v>
      </c>
      <c r="L9" s="42">
        <v>1992</v>
      </c>
      <c r="M9" s="42">
        <v>1600</v>
      </c>
      <c r="N9" s="42"/>
      <c r="O9" s="42"/>
      <c r="P9" s="42">
        <v>960</v>
      </c>
      <c r="Q9" s="42"/>
      <c r="R9" s="42">
        <v>6812</v>
      </c>
    </row>
    <row r="10" spans="1:18" x14ac:dyDescent="0.25">
      <c r="A10" s="38"/>
      <c r="B10" s="38"/>
      <c r="C10" s="5" t="s">
        <v>41</v>
      </c>
      <c r="D10" s="39" t="s">
        <v>12</v>
      </c>
      <c r="E10" s="5" t="s">
        <v>13</v>
      </c>
      <c r="F10" s="42">
        <v>550</v>
      </c>
      <c r="G10" s="42"/>
      <c r="H10" s="42"/>
      <c r="I10" s="42">
        <v>1000</v>
      </c>
      <c r="J10" s="42">
        <v>700</v>
      </c>
      <c r="K10" s="42">
        <v>9900</v>
      </c>
      <c r="L10" s="42">
        <v>200</v>
      </c>
      <c r="M10" s="42">
        <v>1600</v>
      </c>
      <c r="N10" s="42">
        <v>500</v>
      </c>
      <c r="O10" s="42"/>
      <c r="P10" s="42">
        <v>800</v>
      </c>
      <c r="Q10" s="42"/>
      <c r="R10" s="42">
        <v>15250</v>
      </c>
    </row>
    <row r="11" spans="1:18" x14ac:dyDescent="0.25">
      <c r="A11" s="38"/>
      <c r="B11" s="38"/>
      <c r="C11" s="5" t="s">
        <v>20</v>
      </c>
      <c r="D11" s="39" t="s">
        <v>12</v>
      </c>
      <c r="E11" s="5" t="s">
        <v>13</v>
      </c>
      <c r="F11" s="42">
        <v>138224</v>
      </c>
      <c r="G11" s="42">
        <v>322502</v>
      </c>
      <c r="H11" s="42">
        <v>657095</v>
      </c>
      <c r="I11" s="42">
        <v>388228</v>
      </c>
      <c r="J11" s="42">
        <v>283333</v>
      </c>
      <c r="K11" s="42">
        <v>491588</v>
      </c>
      <c r="L11" s="42">
        <v>418556</v>
      </c>
      <c r="M11" s="42">
        <v>368972</v>
      </c>
      <c r="N11" s="42">
        <v>236029</v>
      </c>
      <c r="O11" s="42">
        <v>119122</v>
      </c>
      <c r="P11" s="42">
        <v>43323</v>
      </c>
      <c r="Q11" s="42">
        <v>51355</v>
      </c>
      <c r="R11" s="42">
        <v>3518327</v>
      </c>
    </row>
    <row r="12" spans="1:18" x14ac:dyDescent="0.25">
      <c r="A12" s="38"/>
      <c r="B12" s="37" t="s">
        <v>35</v>
      </c>
      <c r="C12" s="5" t="s">
        <v>36</v>
      </c>
      <c r="D12" s="39" t="s">
        <v>12</v>
      </c>
      <c r="E12" s="5" t="s">
        <v>13</v>
      </c>
      <c r="F12" s="42">
        <v>141402</v>
      </c>
      <c r="G12" s="42">
        <v>114926</v>
      </c>
      <c r="H12" s="42">
        <v>126006</v>
      </c>
      <c r="I12" s="42">
        <v>113871</v>
      </c>
      <c r="J12" s="42">
        <v>127571</v>
      </c>
      <c r="K12" s="42">
        <v>131387</v>
      </c>
      <c r="L12" s="42">
        <v>134473</v>
      </c>
      <c r="M12" s="42">
        <v>133397</v>
      </c>
      <c r="N12" s="42">
        <v>120622</v>
      </c>
      <c r="O12" s="42">
        <v>120262</v>
      </c>
      <c r="P12" s="42">
        <v>123593</v>
      </c>
      <c r="Q12" s="42">
        <v>136274</v>
      </c>
      <c r="R12" s="42">
        <v>1523784</v>
      </c>
    </row>
    <row r="13" spans="1:18" x14ac:dyDescent="0.25">
      <c r="A13" s="38"/>
      <c r="B13" s="38"/>
      <c r="C13" s="5" t="s">
        <v>34</v>
      </c>
      <c r="D13" s="39" t="s">
        <v>12</v>
      </c>
      <c r="E13" s="5" t="s">
        <v>13</v>
      </c>
      <c r="F13" s="42">
        <v>16400</v>
      </c>
      <c r="G13" s="42">
        <v>19200</v>
      </c>
      <c r="H13" s="42">
        <v>22290</v>
      </c>
      <c r="I13" s="42">
        <v>22190</v>
      </c>
      <c r="J13" s="42">
        <v>34690</v>
      </c>
      <c r="K13" s="42">
        <v>33120</v>
      </c>
      <c r="L13" s="42">
        <v>22467</v>
      </c>
      <c r="M13" s="42">
        <v>22187</v>
      </c>
      <c r="N13" s="42">
        <v>19442</v>
      </c>
      <c r="O13" s="42">
        <v>17814</v>
      </c>
      <c r="P13" s="42">
        <v>20216</v>
      </c>
      <c r="Q13" s="42">
        <v>14882</v>
      </c>
      <c r="R13" s="42">
        <v>264898</v>
      </c>
    </row>
    <row r="14" spans="1:18" x14ac:dyDescent="0.25">
      <c r="A14" s="38"/>
      <c r="B14" s="37" t="s">
        <v>23</v>
      </c>
      <c r="C14" s="5" t="s">
        <v>33</v>
      </c>
      <c r="D14" s="39" t="s">
        <v>12</v>
      </c>
      <c r="E14" s="5" t="s">
        <v>13</v>
      </c>
      <c r="F14" s="42">
        <v>6344</v>
      </c>
      <c r="G14" s="42">
        <v>9679</v>
      </c>
      <c r="H14" s="42">
        <v>9479</v>
      </c>
      <c r="I14" s="42">
        <v>8391</v>
      </c>
      <c r="J14" s="42">
        <v>8447</v>
      </c>
      <c r="K14" s="42">
        <v>8859</v>
      </c>
      <c r="L14" s="42">
        <v>7893</v>
      </c>
      <c r="M14" s="42">
        <v>9720</v>
      </c>
      <c r="N14" s="42">
        <v>9551</v>
      </c>
      <c r="O14" s="42">
        <v>12876</v>
      </c>
      <c r="P14" s="42">
        <v>4448</v>
      </c>
      <c r="Q14" s="42">
        <v>3181</v>
      </c>
      <c r="R14" s="42">
        <v>98868</v>
      </c>
    </row>
    <row r="15" spans="1:18" x14ac:dyDescent="0.25">
      <c r="A15" s="38"/>
      <c r="B15" s="38"/>
      <c r="C15" s="5" t="s">
        <v>31</v>
      </c>
      <c r="D15" s="39" t="s">
        <v>12</v>
      </c>
      <c r="E15" s="5" t="s">
        <v>13</v>
      </c>
      <c r="F15" s="42">
        <v>870</v>
      </c>
      <c r="G15" s="42">
        <v>200</v>
      </c>
      <c r="H15" s="42">
        <v>223</v>
      </c>
      <c r="I15" s="42">
        <v>170</v>
      </c>
      <c r="J15" s="42">
        <v>189</v>
      </c>
      <c r="K15" s="42">
        <v>1011</v>
      </c>
      <c r="L15" s="42">
        <v>385</v>
      </c>
      <c r="M15" s="42">
        <v>3757</v>
      </c>
      <c r="N15" s="42">
        <v>433</v>
      </c>
      <c r="O15" s="42">
        <v>80</v>
      </c>
      <c r="P15" s="42">
        <v>46</v>
      </c>
      <c r="Q15" s="42">
        <v>16806</v>
      </c>
      <c r="R15" s="42">
        <v>24170</v>
      </c>
    </row>
    <row r="16" spans="1:18" x14ac:dyDescent="0.25">
      <c r="A16" s="38"/>
      <c r="B16" s="38"/>
      <c r="C16" s="5" t="s">
        <v>30</v>
      </c>
      <c r="D16" s="39" t="s">
        <v>12</v>
      </c>
      <c r="E16" s="5" t="s">
        <v>13</v>
      </c>
      <c r="F16" s="42"/>
      <c r="G16" s="42"/>
      <c r="H16" s="42"/>
      <c r="I16" s="42">
        <v>80</v>
      </c>
      <c r="J16" s="42">
        <v>400</v>
      </c>
      <c r="K16" s="42">
        <v>1160</v>
      </c>
      <c r="L16" s="42">
        <v>806</v>
      </c>
      <c r="M16" s="42">
        <v>1413</v>
      </c>
      <c r="N16" s="42">
        <v>262</v>
      </c>
      <c r="O16" s="42">
        <v>35</v>
      </c>
      <c r="P16" s="42">
        <v>12</v>
      </c>
      <c r="Q16" s="42">
        <v>465</v>
      </c>
      <c r="R16" s="42">
        <v>4633</v>
      </c>
    </row>
    <row r="17" spans="1:18" x14ac:dyDescent="0.25">
      <c r="A17" s="38"/>
      <c r="B17" s="38"/>
      <c r="C17" s="5" t="s">
        <v>23</v>
      </c>
      <c r="D17" s="39" t="s">
        <v>12</v>
      </c>
      <c r="E17" s="5" t="s">
        <v>13</v>
      </c>
      <c r="F17" s="42">
        <v>14743</v>
      </c>
      <c r="G17" s="42">
        <v>20171</v>
      </c>
      <c r="H17" s="42">
        <v>20227</v>
      </c>
      <c r="I17" s="42">
        <v>32401</v>
      </c>
      <c r="J17" s="42">
        <v>29955</v>
      </c>
      <c r="K17" s="42">
        <v>34566</v>
      </c>
      <c r="L17" s="42">
        <v>32950</v>
      </c>
      <c r="M17" s="42">
        <v>35728</v>
      </c>
      <c r="N17" s="42">
        <v>29234</v>
      </c>
      <c r="O17" s="42">
        <v>41446</v>
      </c>
      <c r="P17" s="42">
        <v>31033</v>
      </c>
      <c r="Q17" s="42">
        <v>19391</v>
      </c>
      <c r="R17" s="42">
        <v>341845</v>
      </c>
    </row>
    <row r="18" spans="1:18" x14ac:dyDescent="0.25">
      <c r="A18" s="38"/>
      <c r="B18" s="38"/>
      <c r="C18" s="5" t="s">
        <v>22</v>
      </c>
      <c r="D18" s="39" t="s">
        <v>12</v>
      </c>
      <c r="E18" s="5" t="s">
        <v>13</v>
      </c>
      <c r="F18" s="42">
        <v>5470</v>
      </c>
      <c r="G18" s="42">
        <v>5482</v>
      </c>
      <c r="H18" s="42">
        <v>3469</v>
      </c>
      <c r="I18" s="42">
        <v>436</v>
      </c>
      <c r="J18" s="42">
        <v>7866</v>
      </c>
      <c r="K18" s="42">
        <v>9825</v>
      </c>
      <c r="L18" s="42">
        <v>8305</v>
      </c>
      <c r="M18" s="42">
        <v>10882</v>
      </c>
      <c r="N18" s="42">
        <v>5520</v>
      </c>
      <c r="O18" s="42">
        <v>2887</v>
      </c>
      <c r="P18" s="42">
        <v>2282</v>
      </c>
      <c r="Q18" s="42">
        <v>16358</v>
      </c>
      <c r="R18" s="42">
        <v>78782</v>
      </c>
    </row>
    <row r="19" spans="1:18" x14ac:dyDescent="0.25">
      <c r="A19" s="37" t="s">
        <v>10</v>
      </c>
      <c r="B19" s="37" t="s">
        <v>29</v>
      </c>
      <c r="C19" s="37" t="s">
        <v>29</v>
      </c>
      <c r="D19" s="5" t="s">
        <v>17</v>
      </c>
      <c r="E19" s="5" t="s">
        <v>18</v>
      </c>
      <c r="F19" s="42">
        <v>420831</v>
      </c>
      <c r="G19" s="42">
        <v>563092</v>
      </c>
      <c r="H19" s="42">
        <v>718428</v>
      </c>
      <c r="I19" s="42">
        <v>672252</v>
      </c>
      <c r="J19" s="42">
        <v>699775</v>
      </c>
      <c r="K19" s="42">
        <v>635543.30000000005</v>
      </c>
      <c r="L19" s="42">
        <v>691650.6</v>
      </c>
      <c r="M19" s="42">
        <v>675231.4</v>
      </c>
      <c r="N19" s="42">
        <v>586990.1</v>
      </c>
      <c r="O19" s="42">
        <v>648734.1</v>
      </c>
      <c r="P19" s="42">
        <v>669875.1</v>
      </c>
      <c r="Q19" s="42">
        <v>629541.6</v>
      </c>
      <c r="R19" s="42">
        <v>7611944.1999999983</v>
      </c>
    </row>
    <row r="20" spans="1:18" x14ac:dyDescent="0.25">
      <c r="A20" s="38"/>
      <c r="B20" s="38"/>
      <c r="C20" s="39"/>
      <c r="D20" s="5" t="s">
        <v>12</v>
      </c>
      <c r="E20" s="5" t="s">
        <v>13</v>
      </c>
      <c r="F20" s="42">
        <v>48211</v>
      </c>
      <c r="G20" s="42">
        <v>41841</v>
      </c>
      <c r="H20" s="42">
        <v>42611</v>
      </c>
      <c r="I20" s="42">
        <v>32266</v>
      </c>
      <c r="J20" s="42">
        <v>13396</v>
      </c>
      <c r="K20" s="42">
        <v>33426</v>
      </c>
      <c r="L20" s="42">
        <v>3731</v>
      </c>
      <c r="M20" s="42">
        <v>4130</v>
      </c>
      <c r="N20" s="42">
        <v>3078</v>
      </c>
      <c r="O20" s="42">
        <v>24138</v>
      </c>
      <c r="P20" s="42">
        <v>19673</v>
      </c>
      <c r="Q20" s="42">
        <v>12437</v>
      </c>
      <c r="R20" s="42">
        <v>278938</v>
      </c>
    </row>
    <row r="21" spans="1:18" x14ac:dyDescent="0.25">
      <c r="A21" s="38"/>
      <c r="B21" s="37" t="s">
        <v>25</v>
      </c>
      <c r="C21" s="37" t="s">
        <v>25</v>
      </c>
      <c r="D21" s="5" t="s">
        <v>17</v>
      </c>
      <c r="E21" s="5" t="s">
        <v>18</v>
      </c>
      <c r="F21" s="42">
        <v>1050397</v>
      </c>
      <c r="G21" s="42">
        <v>980730</v>
      </c>
      <c r="H21" s="42">
        <v>1095369</v>
      </c>
      <c r="I21" s="42">
        <v>1086043</v>
      </c>
      <c r="J21" s="42">
        <v>1144831</v>
      </c>
      <c r="K21" s="42">
        <v>1142245</v>
      </c>
      <c r="L21" s="42">
        <v>1121318</v>
      </c>
      <c r="M21" s="42">
        <v>1097498</v>
      </c>
      <c r="N21" s="42">
        <v>1067651</v>
      </c>
      <c r="O21" s="42">
        <v>1068811</v>
      </c>
      <c r="P21" s="42">
        <v>1089168</v>
      </c>
      <c r="Q21" s="42">
        <v>1131900</v>
      </c>
      <c r="R21" s="42">
        <v>13075961</v>
      </c>
    </row>
    <row r="22" spans="1:18" x14ac:dyDescent="0.25">
      <c r="A22" s="38"/>
      <c r="B22" s="38"/>
      <c r="C22" s="39"/>
      <c r="D22" s="37" t="s">
        <v>12</v>
      </c>
      <c r="E22" s="5" t="s">
        <v>13</v>
      </c>
      <c r="F22" s="42">
        <v>40554</v>
      </c>
      <c r="G22" s="42">
        <v>62967</v>
      </c>
      <c r="H22" s="42">
        <v>61866</v>
      </c>
      <c r="I22" s="42">
        <v>64930</v>
      </c>
      <c r="J22" s="42">
        <v>113504</v>
      </c>
      <c r="K22" s="42">
        <v>20656</v>
      </c>
      <c r="L22" s="42">
        <v>38765</v>
      </c>
      <c r="M22" s="42">
        <v>57581</v>
      </c>
      <c r="N22" s="42">
        <v>36106</v>
      </c>
      <c r="O22" s="42">
        <v>59007</v>
      </c>
      <c r="P22" s="42">
        <v>34485</v>
      </c>
      <c r="Q22" s="42">
        <v>34391</v>
      </c>
      <c r="R22" s="42">
        <v>624812</v>
      </c>
    </row>
    <row r="23" spans="1:18" x14ac:dyDescent="0.25">
      <c r="A23" s="38"/>
      <c r="B23" s="5" t="s">
        <v>24</v>
      </c>
      <c r="C23" s="5" t="s">
        <v>24</v>
      </c>
      <c r="D23" s="39" t="s">
        <v>12</v>
      </c>
      <c r="E23" s="5" t="s">
        <v>13</v>
      </c>
      <c r="F23" s="42">
        <v>84775</v>
      </c>
      <c r="G23" s="42">
        <v>85061</v>
      </c>
      <c r="H23" s="42">
        <v>111786</v>
      </c>
      <c r="I23" s="42">
        <v>109197</v>
      </c>
      <c r="J23" s="42">
        <v>124289</v>
      </c>
      <c r="K23" s="42">
        <v>123588</v>
      </c>
      <c r="L23" s="42">
        <v>119292</v>
      </c>
      <c r="M23" s="42">
        <v>126518</v>
      </c>
      <c r="N23" s="42">
        <v>114490</v>
      </c>
      <c r="O23" s="42">
        <v>106374</v>
      </c>
      <c r="P23" s="42">
        <v>120224</v>
      </c>
      <c r="Q23" s="42">
        <v>102183</v>
      </c>
      <c r="R23" s="42">
        <v>1327777</v>
      </c>
    </row>
    <row r="24" spans="1:18" x14ac:dyDescent="0.25">
      <c r="A24" s="38"/>
      <c r="B24" s="37" t="s">
        <v>14</v>
      </c>
      <c r="C24" s="37" t="s">
        <v>14</v>
      </c>
      <c r="D24" s="5" t="s">
        <v>17</v>
      </c>
      <c r="E24" s="5" t="s">
        <v>18</v>
      </c>
      <c r="F24" s="42"/>
      <c r="G24" s="42"/>
      <c r="H24" s="42">
        <v>10995</v>
      </c>
      <c r="I24" s="42">
        <v>1824</v>
      </c>
      <c r="J24" s="42">
        <v>4104</v>
      </c>
      <c r="K24" s="42">
        <v>66685</v>
      </c>
      <c r="L24" s="42">
        <v>15163</v>
      </c>
      <c r="M24" s="42">
        <v>7066</v>
      </c>
      <c r="N24" s="42"/>
      <c r="O24" s="42"/>
      <c r="P24" s="42">
        <v>202940</v>
      </c>
      <c r="Q24" s="42">
        <v>6310</v>
      </c>
      <c r="R24" s="42">
        <v>315087</v>
      </c>
    </row>
    <row r="25" spans="1:18" x14ac:dyDescent="0.25">
      <c r="A25" s="38"/>
      <c r="B25" s="38"/>
      <c r="C25" s="39"/>
      <c r="D25" s="5" t="s">
        <v>12</v>
      </c>
      <c r="E25" s="5" t="s">
        <v>13</v>
      </c>
      <c r="F25" s="42"/>
      <c r="G25" s="42"/>
      <c r="H25" s="42"/>
      <c r="I25" s="42">
        <v>600</v>
      </c>
      <c r="J25" s="42"/>
      <c r="K25" s="42"/>
      <c r="L25" s="42">
        <v>9100</v>
      </c>
      <c r="M25" s="42"/>
      <c r="N25" s="42"/>
      <c r="O25" s="42"/>
      <c r="P25" s="42"/>
      <c r="Q25" s="42"/>
      <c r="R25" s="42">
        <v>9700</v>
      </c>
    </row>
    <row r="26" spans="1:18" x14ac:dyDescent="0.25">
      <c r="A26" s="38"/>
      <c r="B26" s="38"/>
      <c r="C26" s="37" t="s">
        <v>11</v>
      </c>
      <c r="D26" s="5" t="s">
        <v>17</v>
      </c>
      <c r="E26" s="5" t="s">
        <v>18</v>
      </c>
      <c r="F26" s="42">
        <v>6719854</v>
      </c>
      <c r="G26" s="42">
        <v>5266850</v>
      </c>
      <c r="H26" s="42">
        <v>6449193</v>
      </c>
      <c r="I26" s="42">
        <v>7348915</v>
      </c>
      <c r="J26" s="42">
        <v>8337181</v>
      </c>
      <c r="K26" s="42">
        <v>7576345</v>
      </c>
      <c r="L26" s="42">
        <v>7803859</v>
      </c>
      <c r="M26" s="42">
        <v>7618140</v>
      </c>
      <c r="N26" s="42">
        <v>6304372</v>
      </c>
      <c r="O26" s="42">
        <v>6130244</v>
      </c>
      <c r="P26" s="42">
        <v>6313434</v>
      </c>
      <c r="Q26" s="42">
        <v>6693405</v>
      </c>
      <c r="R26" s="42">
        <v>82561792</v>
      </c>
    </row>
    <row r="27" spans="1:18" x14ac:dyDescent="0.25">
      <c r="A27" s="38"/>
      <c r="B27" s="38"/>
      <c r="C27" s="39"/>
      <c r="D27" s="37" t="s">
        <v>12</v>
      </c>
      <c r="E27" s="5" t="s">
        <v>13</v>
      </c>
      <c r="F27" s="42">
        <v>165</v>
      </c>
      <c r="G27" s="42">
        <v>300</v>
      </c>
      <c r="H27" s="42">
        <v>12200</v>
      </c>
      <c r="I27" s="42">
        <v>14700</v>
      </c>
      <c r="J27" s="42"/>
      <c r="K27" s="42"/>
      <c r="L27" s="42"/>
      <c r="M27" s="42"/>
      <c r="N27" s="42"/>
      <c r="O27" s="42"/>
      <c r="P27" s="42"/>
      <c r="Q27" s="42"/>
      <c r="R27" s="42">
        <v>27365</v>
      </c>
    </row>
    <row r="28" spans="1:18" x14ac:dyDescent="0.25">
      <c r="A28" s="37" t="s">
        <v>26</v>
      </c>
      <c r="B28" s="5" t="s">
        <v>28</v>
      </c>
      <c r="C28" s="5" t="s">
        <v>28</v>
      </c>
      <c r="D28" s="39" t="s">
        <v>12</v>
      </c>
      <c r="E28" s="5" t="s">
        <v>13</v>
      </c>
      <c r="F28" s="42">
        <v>164900</v>
      </c>
      <c r="G28" s="42">
        <v>174400</v>
      </c>
      <c r="H28" s="42">
        <v>177800</v>
      </c>
      <c r="I28" s="42">
        <v>146400</v>
      </c>
      <c r="J28" s="42">
        <v>149000</v>
      </c>
      <c r="K28" s="42">
        <v>141200</v>
      </c>
      <c r="L28" s="42">
        <v>158900</v>
      </c>
      <c r="M28" s="42">
        <v>171400</v>
      </c>
      <c r="N28" s="42">
        <v>164700</v>
      </c>
      <c r="O28" s="42">
        <v>184200</v>
      </c>
      <c r="P28" s="42">
        <v>182800</v>
      </c>
      <c r="Q28" s="42">
        <v>182200</v>
      </c>
      <c r="R28" s="42">
        <v>1997900</v>
      </c>
    </row>
    <row r="29" spans="1:18" x14ac:dyDescent="0.25">
      <c r="A29" s="38"/>
      <c r="B29" s="5" t="s">
        <v>32</v>
      </c>
      <c r="C29" s="5" t="s">
        <v>32</v>
      </c>
      <c r="D29" s="39" t="s">
        <v>12</v>
      </c>
      <c r="E29" s="5" t="s">
        <v>13</v>
      </c>
      <c r="F29" s="42">
        <v>171450</v>
      </c>
      <c r="G29" s="42">
        <v>166800</v>
      </c>
      <c r="H29" s="42">
        <v>167350</v>
      </c>
      <c r="I29" s="42">
        <v>172350</v>
      </c>
      <c r="J29" s="42">
        <v>181400</v>
      </c>
      <c r="K29" s="42">
        <v>194450</v>
      </c>
      <c r="L29" s="42">
        <v>184450</v>
      </c>
      <c r="M29" s="42">
        <v>191100</v>
      </c>
      <c r="N29" s="42">
        <v>175200</v>
      </c>
      <c r="O29" s="42">
        <v>184800</v>
      </c>
      <c r="P29" s="42">
        <v>171800</v>
      </c>
      <c r="Q29" s="42">
        <v>183850</v>
      </c>
      <c r="R29" s="42">
        <v>2145000</v>
      </c>
    </row>
    <row r="30" spans="1:18" x14ac:dyDescent="0.25">
      <c r="B30" s="5"/>
      <c r="C30" s="5"/>
      <c r="E30" s="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x14ac:dyDescent="0.25">
      <c r="A31"/>
      <c r="B31"/>
      <c r="C31"/>
      <c r="D31"/>
    </row>
    <row r="32" spans="1:18" ht="18" x14ac:dyDescent="0.25">
      <c r="D32" s="9" t="s">
        <v>57</v>
      </c>
      <c r="E32" s="10"/>
      <c r="F32" s="1"/>
      <c r="G32" s="4"/>
    </row>
    <row r="33" spans="1:18" ht="9" customHeight="1" x14ac:dyDescent="0.25">
      <c r="D33" s="1"/>
      <c r="E33" s="8"/>
      <c r="F33" s="1"/>
      <c r="G33" s="4"/>
    </row>
    <row r="34" spans="1:18" hidden="1" x14ac:dyDescent="0.25">
      <c r="D34"/>
      <c r="F34" s="1"/>
      <c r="G34" s="4"/>
    </row>
    <row r="35" spans="1:18" ht="2.25" customHeight="1" x14ac:dyDescent="0.25">
      <c r="D35" s="6"/>
      <c r="E35" s="6"/>
      <c r="F35" s="6"/>
      <c r="G35" s="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2.25" customHeight="1" x14ac:dyDescent="0.25">
      <c r="D36" s="40" t="s">
        <v>54</v>
      </c>
      <c r="E36" s="40"/>
      <c r="F36" s="40" t="s">
        <v>8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x14ac:dyDescent="0.25">
      <c r="D37" s="40" t="s">
        <v>3</v>
      </c>
      <c r="E37" s="40" t="s">
        <v>6</v>
      </c>
      <c r="F37" s="41" t="s">
        <v>52</v>
      </c>
      <c r="G37" s="41" t="s">
        <v>51</v>
      </c>
      <c r="H37" s="41" t="s">
        <v>50</v>
      </c>
      <c r="I37" s="41" t="s">
        <v>49</v>
      </c>
      <c r="J37" s="41" t="s">
        <v>48</v>
      </c>
      <c r="K37" s="41" t="s">
        <v>47</v>
      </c>
      <c r="L37" s="41" t="s">
        <v>46</v>
      </c>
      <c r="M37" s="41" t="s">
        <v>45</v>
      </c>
      <c r="N37" s="41" t="s">
        <v>44</v>
      </c>
      <c r="O37" s="41" t="s">
        <v>43</v>
      </c>
      <c r="P37" s="41" t="s">
        <v>40</v>
      </c>
      <c r="Q37" s="41" t="s">
        <v>15</v>
      </c>
      <c r="R37" s="5" t="s">
        <v>55</v>
      </c>
    </row>
    <row r="38" spans="1:18" x14ac:dyDescent="0.25">
      <c r="A38"/>
      <c r="B38"/>
      <c r="C38"/>
      <c r="D38" s="5" t="s">
        <v>17</v>
      </c>
      <c r="E38" s="5" t="s">
        <v>18</v>
      </c>
      <c r="F38" s="11">
        <v>8191082</v>
      </c>
      <c r="G38" s="11">
        <v>6810672</v>
      </c>
      <c r="H38" s="11">
        <v>8273985</v>
      </c>
      <c r="I38" s="11">
        <v>9109034</v>
      </c>
      <c r="J38" s="11">
        <v>10185891</v>
      </c>
      <c r="K38" s="11">
        <v>9420818.3000000007</v>
      </c>
      <c r="L38" s="11">
        <v>9631990.5999999996</v>
      </c>
      <c r="M38" s="11">
        <v>9397935.4000000004</v>
      </c>
      <c r="N38" s="11">
        <v>7959013.0999999996</v>
      </c>
      <c r="O38" s="11">
        <v>7847789.0999999996</v>
      </c>
      <c r="P38" s="11">
        <v>8275417.0999999996</v>
      </c>
      <c r="Q38" s="11">
        <v>8461156.5999999996</v>
      </c>
      <c r="R38" s="11">
        <v>103564784.19999997</v>
      </c>
    </row>
    <row r="39" spans="1:18" x14ac:dyDescent="0.25">
      <c r="A39"/>
      <c r="B39"/>
      <c r="C39"/>
      <c r="D39" s="5" t="s">
        <v>12</v>
      </c>
      <c r="E39" s="5" t="s">
        <v>13</v>
      </c>
      <c r="F39" s="11">
        <v>1026928</v>
      </c>
      <c r="G39" s="11">
        <v>1331863</v>
      </c>
      <c r="H39" s="11">
        <v>1878618</v>
      </c>
      <c r="I39" s="11">
        <v>1474947</v>
      </c>
      <c r="J39" s="11">
        <v>1374413</v>
      </c>
      <c r="K39" s="11">
        <v>1688702</v>
      </c>
      <c r="L39" s="11">
        <v>1432854</v>
      </c>
      <c r="M39" s="11">
        <v>1411093</v>
      </c>
      <c r="N39" s="11">
        <v>1181314</v>
      </c>
      <c r="O39" s="11">
        <v>1016724</v>
      </c>
      <c r="P39" s="11">
        <v>908056</v>
      </c>
      <c r="Q39" s="11">
        <v>919361</v>
      </c>
      <c r="R39" s="11">
        <v>15644873</v>
      </c>
    </row>
    <row r="40" spans="1:18" x14ac:dyDescent="0.25">
      <c r="A40"/>
      <c r="B40"/>
      <c r="C40"/>
      <c r="D40"/>
    </row>
    <row r="41" spans="1:18" x14ac:dyDescent="0.25">
      <c r="A41"/>
      <c r="B41"/>
      <c r="C41"/>
      <c r="D41"/>
    </row>
    <row r="42" spans="1:18" x14ac:dyDescent="0.25">
      <c r="A42"/>
      <c r="B42"/>
      <c r="C42"/>
      <c r="D42"/>
    </row>
    <row r="43" spans="1:18" x14ac:dyDescent="0.25">
      <c r="A43"/>
      <c r="B43"/>
      <c r="C43"/>
      <c r="D43"/>
    </row>
    <row r="44" spans="1:18" x14ac:dyDescent="0.25">
      <c r="A44"/>
      <c r="B44"/>
      <c r="C44"/>
      <c r="D44"/>
    </row>
    <row r="45" spans="1:18" x14ac:dyDescent="0.25">
      <c r="A45"/>
      <c r="B45"/>
      <c r="C45"/>
      <c r="D45"/>
    </row>
    <row r="46" spans="1:18" x14ac:dyDescent="0.25">
      <c r="A46"/>
      <c r="B46"/>
      <c r="C46"/>
      <c r="D46"/>
    </row>
    <row r="47" spans="1:18" x14ac:dyDescent="0.25">
      <c r="A47"/>
      <c r="B47"/>
      <c r="C47"/>
      <c r="D47"/>
    </row>
    <row r="48" spans="1:18" x14ac:dyDescent="0.25">
      <c r="A48"/>
      <c r="B48"/>
      <c r="C48"/>
      <c r="D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</sheetData>
  <mergeCells count="16">
    <mergeCell ref="B21:B22"/>
    <mergeCell ref="B24:B27"/>
    <mergeCell ref="C19:C20"/>
    <mergeCell ref="C21:C22"/>
    <mergeCell ref="C24:C25"/>
    <mergeCell ref="C26:C27"/>
    <mergeCell ref="D7:D18"/>
    <mergeCell ref="D22:D23"/>
    <mergeCell ref="D27:D29"/>
    <mergeCell ref="A7:A18"/>
    <mergeCell ref="A19:A27"/>
    <mergeCell ref="A28:A29"/>
    <mergeCell ref="B7:B11"/>
    <mergeCell ref="B12:B13"/>
    <mergeCell ref="B14:B18"/>
    <mergeCell ref="B19:B20"/>
  </mergeCells>
  <conditionalFormatting sqref="A1">
    <cfRule type="cellIs" dxfId="840" priority="6" operator="equal">
      <formula>"(en blanco)"</formula>
    </cfRule>
  </conditionalFormatting>
  <conditionalFormatting sqref="D32">
    <cfRule type="cellIs" dxfId="839" priority="1" operator="equal">
      <formula>"(en blanco)"</formula>
    </cfRule>
  </conditionalFormatting>
  <pageMargins left="0.7" right="0.7" top="0.75" bottom="0.75" header="0.3" footer="0.3"/>
  <pageSetup orientation="portrait" horizontalDpi="1200" verticalDpi="120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FFD3F-1B36-49B4-9E7D-2DDBAB9D07ED}">
  <sheetPr codeName="Hoja14"/>
  <dimension ref="A1:R64"/>
  <sheetViews>
    <sheetView showGridLines="0" zoomScale="60" zoomScaleNormal="60" workbookViewId="0"/>
  </sheetViews>
  <sheetFormatPr baseColWidth="10" defaultColWidth="11.42578125" defaultRowHeight="15" x14ac:dyDescent="0.25"/>
  <cols>
    <col min="1" max="1" width="15.85546875" style="1" customWidth="1"/>
    <col min="2" max="2" width="18.5703125" style="8" customWidth="1"/>
    <col min="3" max="3" width="29.28515625" style="1" customWidth="1"/>
    <col min="4" max="4" width="30.140625" style="4" customWidth="1"/>
    <col min="5" max="5" width="19.7109375" customWidth="1"/>
    <col min="6" max="22" width="17.140625" customWidth="1"/>
  </cols>
  <sheetData>
    <row r="1" spans="1:18" ht="18" x14ac:dyDescent="0.25">
      <c r="A1" s="9" t="str">
        <f ca="1">+"Consumo de combustible mensual año " &amp;MID(CELL("nombrearchivo",A1),FIND("]",CELL("nombrearchivo",A1))+1,255)</f>
        <v>Consumo de combustible mensual año 2018</v>
      </c>
      <c r="B1" s="10"/>
    </row>
    <row r="2" spans="1:18" ht="9" customHeight="1" x14ac:dyDescent="0.25"/>
    <row r="3" spans="1:18" hidden="1" x14ac:dyDescent="0.25">
      <c r="A3"/>
      <c r="B3"/>
    </row>
    <row r="4" spans="1:18" ht="2.25" customHeight="1" x14ac:dyDescent="0.25">
      <c r="A4" s="6"/>
      <c r="B4" s="6"/>
      <c r="C4" s="6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.25" customHeight="1" x14ac:dyDescent="0.25">
      <c r="A5" s="40" t="s">
        <v>54</v>
      </c>
      <c r="B5" s="40"/>
      <c r="C5" s="40"/>
      <c r="D5" s="40"/>
      <c r="E5" s="40"/>
      <c r="F5" s="40" t="s">
        <v>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40" t="s">
        <v>1</v>
      </c>
      <c r="B6" s="40" t="s">
        <v>7</v>
      </c>
      <c r="C6" s="3" t="s">
        <v>2</v>
      </c>
      <c r="D6" s="40" t="s">
        <v>3</v>
      </c>
      <c r="E6" s="40" t="s">
        <v>6</v>
      </c>
      <c r="F6" s="41" t="s">
        <v>52</v>
      </c>
      <c r="G6" s="41" t="s">
        <v>51</v>
      </c>
      <c r="H6" s="41" t="s">
        <v>50</v>
      </c>
      <c r="I6" s="41" t="s">
        <v>49</v>
      </c>
      <c r="J6" s="41" t="s">
        <v>48</v>
      </c>
      <c r="K6" s="41" t="s">
        <v>47</v>
      </c>
      <c r="L6" s="41" t="s">
        <v>46</v>
      </c>
      <c r="M6" s="41" t="s">
        <v>45</v>
      </c>
      <c r="N6" s="41" t="s">
        <v>44</v>
      </c>
      <c r="O6" s="41" t="s">
        <v>43</v>
      </c>
      <c r="P6" s="41" t="s">
        <v>40</v>
      </c>
      <c r="Q6" s="41" t="s">
        <v>15</v>
      </c>
      <c r="R6" s="5" t="s">
        <v>55</v>
      </c>
    </row>
    <row r="7" spans="1:18" x14ac:dyDescent="0.25">
      <c r="A7" s="37" t="s">
        <v>19</v>
      </c>
      <c r="B7" s="37" t="s">
        <v>21</v>
      </c>
      <c r="C7" s="5" t="s">
        <v>39</v>
      </c>
      <c r="D7" s="37" t="s">
        <v>12</v>
      </c>
      <c r="E7" s="5" t="s">
        <v>13</v>
      </c>
      <c r="F7" s="42">
        <v>5864</v>
      </c>
      <c r="G7" s="42">
        <v>11432</v>
      </c>
      <c r="H7" s="42">
        <v>4591</v>
      </c>
      <c r="I7" s="42">
        <v>5972</v>
      </c>
      <c r="J7" s="42">
        <v>25374</v>
      </c>
      <c r="K7" s="42">
        <v>45790</v>
      </c>
      <c r="L7" s="42">
        <v>134518</v>
      </c>
      <c r="M7" s="42">
        <v>35933</v>
      </c>
      <c r="N7" s="42">
        <v>840</v>
      </c>
      <c r="O7" s="42">
        <v>29996</v>
      </c>
      <c r="P7" s="42">
        <v>6168</v>
      </c>
      <c r="Q7" s="42">
        <v>2900</v>
      </c>
      <c r="R7" s="42">
        <v>309378</v>
      </c>
    </row>
    <row r="8" spans="1:18" x14ac:dyDescent="0.25">
      <c r="A8" s="38"/>
      <c r="B8" s="38"/>
      <c r="C8" s="5" t="s">
        <v>38</v>
      </c>
      <c r="D8" s="39" t="s">
        <v>12</v>
      </c>
      <c r="E8" s="5" t="s">
        <v>13</v>
      </c>
      <c r="F8" s="42">
        <v>215520</v>
      </c>
      <c r="G8" s="42">
        <v>280786</v>
      </c>
      <c r="H8" s="42">
        <v>313629</v>
      </c>
      <c r="I8" s="42">
        <v>218240</v>
      </c>
      <c r="J8" s="42">
        <v>199399</v>
      </c>
      <c r="K8" s="42">
        <v>548101</v>
      </c>
      <c r="L8" s="42">
        <v>673857</v>
      </c>
      <c r="M8" s="42">
        <v>494409</v>
      </c>
      <c r="N8" s="42">
        <v>252434</v>
      </c>
      <c r="O8" s="42">
        <v>351703</v>
      </c>
      <c r="P8" s="42">
        <v>172937</v>
      </c>
      <c r="Q8" s="42">
        <v>200768</v>
      </c>
      <c r="R8" s="42">
        <v>3921783</v>
      </c>
    </row>
    <row r="9" spans="1:18" x14ac:dyDescent="0.25">
      <c r="A9" s="38"/>
      <c r="B9" s="38"/>
      <c r="C9" s="5" t="s">
        <v>42</v>
      </c>
      <c r="D9" s="39" t="s">
        <v>12</v>
      </c>
      <c r="E9" s="5" t="s">
        <v>13</v>
      </c>
      <c r="F9" s="42"/>
      <c r="G9" s="42"/>
      <c r="H9" s="42">
        <v>230</v>
      </c>
      <c r="I9" s="42">
        <v>170</v>
      </c>
      <c r="J9" s="42">
        <v>200</v>
      </c>
      <c r="K9" s="42">
        <v>2000</v>
      </c>
      <c r="L9" s="42">
        <v>700</v>
      </c>
      <c r="M9" s="42">
        <v>550</v>
      </c>
      <c r="N9" s="42">
        <v>50</v>
      </c>
      <c r="O9" s="42">
        <v>500</v>
      </c>
      <c r="P9" s="42"/>
      <c r="Q9" s="42">
        <v>50</v>
      </c>
      <c r="R9" s="42">
        <v>4450</v>
      </c>
    </row>
    <row r="10" spans="1:18" x14ac:dyDescent="0.25">
      <c r="A10" s="38"/>
      <c r="B10" s="38"/>
      <c r="C10" s="5" t="s">
        <v>41</v>
      </c>
      <c r="D10" s="39" t="s">
        <v>12</v>
      </c>
      <c r="E10" s="5" t="s">
        <v>13</v>
      </c>
      <c r="F10" s="42"/>
      <c r="G10" s="42">
        <v>1700</v>
      </c>
      <c r="H10" s="42">
        <v>600</v>
      </c>
      <c r="I10" s="42">
        <v>950</v>
      </c>
      <c r="J10" s="42">
        <v>650</v>
      </c>
      <c r="K10" s="42">
        <v>700</v>
      </c>
      <c r="L10" s="42"/>
      <c r="M10" s="42">
        <v>215</v>
      </c>
      <c r="N10" s="42">
        <v>245</v>
      </c>
      <c r="O10" s="42">
        <v>100</v>
      </c>
      <c r="P10" s="42">
        <v>335</v>
      </c>
      <c r="Q10" s="42"/>
      <c r="R10" s="42">
        <v>5495</v>
      </c>
    </row>
    <row r="11" spans="1:18" x14ac:dyDescent="0.25">
      <c r="A11" s="38"/>
      <c r="B11" s="38"/>
      <c r="C11" s="5" t="s">
        <v>20</v>
      </c>
      <c r="D11" s="39" t="s">
        <v>12</v>
      </c>
      <c r="E11" s="5" t="s">
        <v>13</v>
      </c>
      <c r="F11" s="42">
        <v>78022</v>
      </c>
      <c r="G11" s="42">
        <v>725300</v>
      </c>
      <c r="H11" s="42">
        <v>554225</v>
      </c>
      <c r="I11" s="42">
        <v>374846</v>
      </c>
      <c r="J11" s="42">
        <v>468755</v>
      </c>
      <c r="K11" s="42">
        <v>801736</v>
      </c>
      <c r="L11" s="42">
        <v>890586</v>
      </c>
      <c r="M11" s="42">
        <v>938851</v>
      </c>
      <c r="N11" s="42">
        <v>201441</v>
      </c>
      <c r="O11" s="42">
        <v>139655</v>
      </c>
      <c r="P11" s="42">
        <v>61043</v>
      </c>
      <c r="Q11" s="42">
        <v>65371</v>
      </c>
      <c r="R11" s="42">
        <v>5299831</v>
      </c>
    </row>
    <row r="12" spans="1:18" x14ac:dyDescent="0.25">
      <c r="A12" s="38"/>
      <c r="B12" s="37" t="s">
        <v>35</v>
      </c>
      <c r="C12" s="5" t="s">
        <v>36</v>
      </c>
      <c r="D12" s="39" t="s">
        <v>12</v>
      </c>
      <c r="E12" s="5" t="s">
        <v>13</v>
      </c>
      <c r="F12" s="42">
        <v>160060</v>
      </c>
      <c r="G12" s="42">
        <v>128399</v>
      </c>
      <c r="H12" s="42">
        <v>130748</v>
      </c>
      <c r="I12" s="42">
        <v>126842</v>
      </c>
      <c r="J12" s="42">
        <v>139753</v>
      </c>
      <c r="K12" s="42">
        <v>148753</v>
      </c>
      <c r="L12" s="42">
        <v>143744</v>
      </c>
      <c r="M12" s="42">
        <v>137325</v>
      </c>
      <c r="N12" s="42">
        <v>127142</v>
      </c>
      <c r="O12" s="42">
        <v>128659</v>
      </c>
      <c r="P12" s="42">
        <v>127573</v>
      </c>
      <c r="Q12" s="42">
        <v>143002</v>
      </c>
      <c r="R12" s="42">
        <v>1642000</v>
      </c>
    </row>
    <row r="13" spans="1:18" x14ac:dyDescent="0.25">
      <c r="A13" s="38"/>
      <c r="B13" s="38"/>
      <c r="C13" s="5" t="s">
        <v>34</v>
      </c>
      <c r="D13" s="39" t="s">
        <v>12</v>
      </c>
      <c r="E13" s="5" t="s">
        <v>13</v>
      </c>
      <c r="F13" s="42">
        <v>17699</v>
      </c>
      <c r="G13" s="42">
        <v>18174</v>
      </c>
      <c r="H13" s="42">
        <v>25048</v>
      </c>
      <c r="I13" s="42">
        <v>21752</v>
      </c>
      <c r="J13" s="42">
        <v>27015</v>
      </c>
      <c r="K13" s="42">
        <v>26958</v>
      </c>
      <c r="L13" s="42">
        <v>24827</v>
      </c>
      <c r="M13" s="42">
        <v>23186</v>
      </c>
      <c r="N13" s="42">
        <v>17886</v>
      </c>
      <c r="O13" s="42">
        <v>19147</v>
      </c>
      <c r="P13" s="42">
        <v>21567</v>
      </c>
      <c r="Q13" s="42">
        <v>17957</v>
      </c>
      <c r="R13" s="42">
        <v>261216</v>
      </c>
    </row>
    <row r="14" spans="1:18" x14ac:dyDescent="0.25">
      <c r="A14" s="38"/>
      <c r="B14" s="37" t="s">
        <v>23</v>
      </c>
      <c r="C14" s="5" t="s">
        <v>37</v>
      </c>
      <c r="D14" s="39" t="s">
        <v>12</v>
      </c>
      <c r="E14" s="5" t="s">
        <v>13</v>
      </c>
      <c r="F14" s="42"/>
      <c r="G14" s="42"/>
      <c r="H14" s="42"/>
      <c r="I14" s="42"/>
      <c r="J14" s="42">
        <v>80732</v>
      </c>
      <c r="K14" s="42">
        <v>83585</v>
      </c>
      <c r="L14" s="42">
        <v>80376</v>
      </c>
      <c r="M14" s="42">
        <v>77411</v>
      </c>
      <c r="N14" s="42">
        <v>71749</v>
      </c>
      <c r="O14" s="42"/>
      <c r="P14" s="42">
        <v>73122</v>
      </c>
      <c r="Q14" s="42">
        <v>72433</v>
      </c>
      <c r="R14" s="42">
        <v>539408</v>
      </c>
    </row>
    <row r="15" spans="1:18" x14ac:dyDescent="0.25">
      <c r="A15" s="38"/>
      <c r="B15" s="38"/>
      <c r="C15" s="5" t="s">
        <v>33</v>
      </c>
      <c r="D15" s="39" t="s">
        <v>12</v>
      </c>
      <c r="E15" s="5" t="s">
        <v>13</v>
      </c>
      <c r="F15" s="42">
        <v>2640</v>
      </c>
      <c r="G15" s="42">
        <v>4084</v>
      </c>
      <c r="H15" s="42">
        <v>3098</v>
      </c>
      <c r="I15" s="42">
        <v>2709</v>
      </c>
      <c r="J15" s="42">
        <v>4230</v>
      </c>
      <c r="K15" s="42">
        <v>5980</v>
      </c>
      <c r="L15" s="42">
        <v>5465</v>
      </c>
      <c r="M15" s="42">
        <v>4500</v>
      </c>
      <c r="N15" s="42">
        <v>5548</v>
      </c>
      <c r="O15" s="42">
        <v>7482</v>
      </c>
      <c r="P15" s="42">
        <v>19223</v>
      </c>
      <c r="Q15" s="42">
        <v>12430</v>
      </c>
      <c r="R15" s="42">
        <v>77389</v>
      </c>
    </row>
    <row r="16" spans="1:18" x14ac:dyDescent="0.25">
      <c r="A16" s="38"/>
      <c r="B16" s="38"/>
      <c r="C16" s="5" t="s">
        <v>31</v>
      </c>
      <c r="D16" s="39" t="s">
        <v>12</v>
      </c>
      <c r="E16" s="5" t="s">
        <v>13</v>
      </c>
      <c r="F16" s="42">
        <v>6070</v>
      </c>
      <c r="G16" s="42">
        <v>880</v>
      </c>
      <c r="H16" s="42"/>
      <c r="I16" s="42">
        <v>2097</v>
      </c>
      <c r="J16" s="42">
        <v>1066</v>
      </c>
      <c r="K16" s="42">
        <v>10</v>
      </c>
      <c r="L16" s="42">
        <v>160</v>
      </c>
      <c r="M16" s="42">
        <v>160</v>
      </c>
      <c r="N16" s="42">
        <v>280</v>
      </c>
      <c r="O16" s="42">
        <v>214</v>
      </c>
      <c r="P16" s="42">
        <v>1160</v>
      </c>
      <c r="Q16" s="42">
        <v>453</v>
      </c>
      <c r="R16" s="42">
        <v>12550</v>
      </c>
    </row>
    <row r="17" spans="1:18" x14ac:dyDescent="0.25">
      <c r="A17" s="38"/>
      <c r="B17" s="38"/>
      <c r="C17" s="5" t="s">
        <v>30</v>
      </c>
      <c r="D17" s="39" t="s">
        <v>12</v>
      </c>
      <c r="E17" s="5" t="s">
        <v>13</v>
      </c>
      <c r="F17" s="42">
        <v>63</v>
      </c>
      <c r="G17" s="42">
        <v>315</v>
      </c>
      <c r="H17" s="42"/>
      <c r="I17" s="42">
        <v>292</v>
      </c>
      <c r="J17" s="42">
        <v>430</v>
      </c>
      <c r="K17" s="42">
        <v>765</v>
      </c>
      <c r="L17" s="42">
        <v>440</v>
      </c>
      <c r="M17" s="42">
        <v>280</v>
      </c>
      <c r="N17" s="42">
        <v>185</v>
      </c>
      <c r="O17" s="42">
        <v>417</v>
      </c>
      <c r="P17" s="42">
        <v>535</v>
      </c>
      <c r="Q17" s="42">
        <v>20</v>
      </c>
      <c r="R17" s="42">
        <v>3742</v>
      </c>
    </row>
    <row r="18" spans="1:18" x14ac:dyDescent="0.25">
      <c r="A18" s="38"/>
      <c r="B18" s="38"/>
      <c r="C18" s="5" t="s">
        <v>23</v>
      </c>
      <c r="D18" s="39" t="s">
        <v>12</v>
      </c>
      <c r="E18" s="5" t="s">
        <v>13</v>
      </c>
      <c r="F18" s="42">
        <v>1700</v>
      </c>
      <c r="G18" s="42">
        <v>5795</v>
      </c>
      <c r="H18" s="42">
        <v>8784</v>
      </c>
      <c r="I18" s="42">
        <v>16436</v>
      </c>
      <c r="J18" s="42">
        <v>20812</v>
      </c>
      <c r="K18" s="42">
        <v>19782</v>
      </c>
      <c r="L18" s="42">
        <v>12042</v>
      </c>
      <c r="M18" s="42">
        <v>12382</v>
      </c>
      <c r="N18" s="42">
        <v>7900</v>
      </c>
      <c r="O18" s="42">
        <v>4986</v>
      </c>
      <c r="P18" s="42">
        <v>13514</v>
      </c>
      <c r="Q18" s="42">
        <v>14832</v>
      </c>
      <c r="R18" s="42">
        <v>138965</v>
      </c>
    </row>
    <row r="19" spans="1:18" x14ac:dyDescent="0.25">
      <c r="A19" s="38"/>
      <c r="B19" s="38"/>
      <c r="C19" s="5" t="s">
        <v>22</v>
      </c>
      <c r="D19" s="39" t="s">
        <v>12</v>
      </c>
      <c r="E19" s="5" t="s">
        <v>13</v>
      </c>
      <c r="F19" s="42">
        <v>8967</v>
      </c>
      <c r="G19" s="42">
        <v>594</v>
      </c>
      <c r="H19" s="42">
        <v>165</v>
      </c>
      <c r="I19" s="42">
        <v>655</v>
      </c>
      <c r="J19" s="42">
        <v>330</v>
      </c>
      <c r="K19" s="42">
        <v>552</v>
      </c>
      <c r="L19" s="42">
        <v>109</v>
      </c>
      <c r="M19" s="42"/>
      <c r="N19" s="42">
        <v>539</v>
      </c>
      <c r="O19" s="42">
        <v>326</v>
      </c>
      <c r="P19" s="42">
        <v>2738</v>
      </c>
      <c r="Q19" s="42">
        <v>4262</v>
      </c>
      <c r="R19" s="42">
        <v>19237</v>
      </c>
    </row>
    <row r="20" spans="1:18" x14ac:dyDescent="0.25">
      <c r="A20" s="37" t="s">
        <v>10</v>
      </c>
      <c r="B20" s="37" t="s">
        <v>29</v>
      </c>
      <c r="C20" s="37" t="s">
        <v>29</v>
      </c>
      <c r="D20" s="5" t="s">
        <v>17</v>
      </c>
      <c r="E20" s="5" t="s">
        <v>18</v>
      </c>
      <c r="F20" s="42">
        <v>614726.69999999995</v>
      </c>
      <c r="G20" s="42">
        <v>587678.4</v>
      </c>
      <c r="H20" s="42">
        <v>670094.4</v>
      </c>
      <c r="I20" s="42">
        <v>658740.19999999995</v>
      </c>
      <c r="J20" s="42">
        <v>625903</v>
      </c>
      <c r="K20" s="42">
        <v>581398</v>
      </c>
      <c r="L20" s="42">
        <v>613755</v>
      </c>
      <c r="M20" s="42">
        <v>638969</v>
      </c>
      <c r="N20" s="42">
        <v>574022</v>
      </c>
      <c r="O20" s="42">
        <v>628260</v>
      </c>
      <c r="P20" s="42">
        <v>622796</v>
      </c>
      <c r="Q20" s="42">
        <v>593524</v>
      </c>
      <c r="R20" s="42">
        <v>7409866.7000000002</v>
      </c>
    </row>
    <row r="21" spans="1:18" x14ac:dyDescent="0.25">
      <c r="A21" s="38"/>
      <c r="B21" s="38"/>
      <c r="C21" s="39"/>
      <c r="D21" s="5" t="s">
        <v>12</v>
      </c>
      <c r="E21" s="5" t="s">
        <v>13</v>
      </c>
      <c r="F21" s="42">
        <v>5346</v>
      </c>
      <c r="G21" s="42">
        <v>17982</v>
      </c>
      <c r="H21" s="42">
        <v>20807</v>
      </c>
      <c r="I21" s="42">
        <v>29488</v>
      </c>
      <c r="J21" s="42">
        <v>17172</v>
      </c>
      <c r="K21" s="42">
        <v>14872</v>
      </c>
      <c r="L21" s="42">
        <v>22471</v>
      </c>
      <c r="M21" s="42">
        <v>31559</v>
      </c>
      <c r="N21" s="42">
        <v>39696</v>
      </c>
      <c r="O21" s="42">
        <v>78372</v>
      </c>
      <c r="P21" s="42">
        <v>44699</v>
      </c>
      <c r="Q21" s="42">
        <v>15260</v>
      </c>
      <c r="R21" s="42">
        <v>337724</v>
      </c>
    </row>
    <row r="22" spans="1:18" x14ac:dyDescent="0.25">
      <c r="A22" s="38"/>
      <c r="B22" s="37" t="s">
        <v>25</v>
      </c>
      <c r="C22" s="37" t="s">
        <v>25</v>
      </c>
      <c r="D22" s="5" t="s">
        <v>17</v>
      </c>
      <c r="E22" s="5" t="s">
        <v>18</v>
      </c>
      <c r="F22" s="42">
        <v>1144015</v>
      </c>
      <c r="G22" s="42">
        <v>1043959</v>
      </c>
      <c r="H22" s="42">
        <v>1219552</v>
      </c>
      <c r="I22" s="42">
        <v>1002263</v>
      </c>
      <c r="J22" s="42">
        <v>1154414</v>
      </c>
      <c r="K22" s="42">
        <v>1236141</v>
      </c>
      <c r="L22" s="42">
        <v>1220259</v>
      </c>
      <c r="M22" s="42">
        <v>1174008</v>
      </c>
      <c r="N22" s="42">
        <v>1092641</v>
      </c>
      <c r="O22" s="42">
        <v>1151194</v>
      </c>
      <c r="P22" s="42">
        <v>1124555</v>
      </c>
      <c r="Q22" s="42">
        <v>1258019</v>
      </c>
      <c r="R22" s="42">
        <v>13821020</v>
      </c>
    </row>
    <row r="23" spans="1:18" x14ac:dyDescent="0.25">
      <c r="A23" s="38"/>
      <c r="B23" s="38"/>
      <c r="C23" s="39"/>
      <c r="D23" s="37" t="s">
        <v>12</v>
      </c>
      <c r="E23" s="5" t="s">
        <v>13</v>
      </c>
      <c r="F23" s="42">
        <v>34481</v>
      </c>
      <c r="G23" s="42">
        <v>38988</v>
      </c>
      <c r="H23" s="42">
        <v>60571</v>
      </c>
      <c r="I23" s="42">
        <v>68028</v>
      </c>
      <c r="J23" s="42">
        <v>78596</v>
      </c>
      <c r="K23" s="42">
        <v>30656</v>
      </c>
      <c r="L23" s="42">
        <v>90572</v>
      </c>
      <c r="M23" s="42">
        <v>68710</v>
      </c>
      <c r="N23" s="42">
        <v>131980</v>
      </c>
      <c r="O23" s="42">
        <v>102384</v>
      </c>
      <c r="P23" s="42">
        <v>57990</v>
      </c>
      <c r="Q23" s="42">
        <v>6807</v>
      </c>
      <c r="R23" s="42">
        <v>769763</v>
      </c>
    </row>
    <row r="24" spans="1:18" x14ac:dyDescent="0.25">
      <c r="A24" s="38"/>
      <c r="B24" s="5" t="s">
        <v>24</v>
      </c>
      <c r="C24" s="5" t="s">
        <v>24</v>
      </c>
      <c r="D24" s="39" t="s">
        <v>12</v>
      </c>
      <c r="E24" s="5" t="s">
        <v>13</v>
      </c>
      <c r="F24" s="42">
        <v>83779</v>
      </c>
      <c r="G24" s="42">
        <v>83548</v>
      </c>
      <c r="H24" s="42">
        <v>115729</v>
      </c>
      <c r="I24" s="42">
        <v>121017</v>
      </c>
      <c r="J24" s="42">
        <v>134456</v>
      </c>
      <c r="K24" s="42">
        <v>137217</v>
      </c>
      <c r="L24" s="42">
        <v>130488</v>
      </c>
      <c r="M24" s="42">
        <v>135000</v>
      </c>
      <c r="N24" s="42">
        <v>124556</v>
      </c>
      <c r="O24" s="42">
        <v>126835</v>
      </c>
      <c r="P24" s="42">
        <v>117608</v>
      </c>
      <c r="Q24" s="42">
        <v>102055</v>
      </c>
      <c r="R24" s="42">
        <v>1412288</v>
      </c>
    </row>
    <row r="25" spans="1:18" x14ac:dyDescent="0.25">
      <c r="A25" s="38"/>
      <c r="B25" s="37" t="s">
        <v>14</v>
      </c>
      <c r="C25" s="37" t="s">
        <v>14</v>
      </c>
      <c r="D25" s="5" t="s">
        <v>17</v>
      </c>
      <c r="E25" s="5" t="s">
        <v>18</v>
      </c>
      <c r="F25" s="42">
        <v>11184</v>
      </c>
      <c r="G25" s="42"/>
      <c r="H25" s="42">
        <v>31915</v>
      </c>
      <c r="I25" s="42">
        <v>298056</v>
      </c>
      <c r="J25" s="42">
        <v>577885</v>
      </c>
      <c r="K25" s="42">
        <v>22388</v>
      </c>
      <c r="L25" s="42">
        <v>11959</v>
      </c>
      <c r="M25" s="42">
        <v>1092</v>
      </c>
      <c r="N25" s="42">
        <v>77174</v>
      </c>
      <c r="O25" s="42">
        <v>234332</v>
      </c>
      <c r="P25" s="42">
        <v>14548</v>
      </c>
      <c r="Q25" s="42">
        <v>115915</v>
      </c>
      <c r="R25" s="42">
        <v>1396448</v>
      </c>
    </row>
    <row r="26" spans="1:18" x14ac:dyDescent="0.25">
      <c r="A26" s="38"/>
      <c r="B26" s="38"/>
      <c r="C26" s="39"/>
      <c r="D26" s="5" t="s">
        <v>12</v>
      </c>
      <c r="E26" s="5" t="s">
        <v>13</v>
      </c>
      <c r="F26" s="42"/>
      <c r="G26" s="42"/>
      <c r="H26" s="42">
        <v>770</v>
      </c>
      <c r="I26" s="42"/>
      <c r="J26" s="42"/>
      <c r="K26" s="42">
        <v>360</v>
      </c>
      <c r="L26" s="42"/>
      <c r="M26" s="42"/>
      <c r="N26" s="42"/>
      <c r="O26" s="42">
        <v>1050</v>
      </c>
      <c r="P26" s="42"/>
      <c r="Q26" s="42"/>
      <c r="R26" s="42">
        <v>2180</v>
      </c>
    </row>
    <row r="27" spans="1:18" x14ac:dyDescent="0.25">
      <c r="A27" s="38"/>
      <c r="B27" s="38"/>
      <c r="C27" s="37" t="s">
        <v>11</v>
      </c>
      <c r="D27" s="5" t="s">
        <v>17</v>
      </c>
      <c r="E27" s="5" t="s">
        <v>18</v>
      </c>
      <c r="F27" s="42">
        <v>6104055</v>
      </c>
      <c r="G27" s="42">
        <v>6546976</v>
      </c>
      <c r="H27" s="42">
        <v>7939442</v>
      </c>
      <c r="I27" s="42">
        <v>7323035</v>
      </c>
      <c r="J27" s="42">
        <v>6962444</v>
      </c>
      <c r="K27" s="42">
        <v>7686710.7999999998</v>
      </c>
      <c r="L27" s="42">
        <v>7946224</v>
      </c>
      <c r="M27" s="42">
        <v>7700372</v>
      </c>
      <c r="N27" s="42">
        <v>6644309</v>
      </c>
      <c r="O27" s="42">
        <v>6701532.5</v>
      </c>
      <c r="P27" s="42">
        <v>6245007</v>
      </c>
      <c r="Q27" s="42">
        <v>6581229.7999999998</v>
      </c>
      <c r="R27" s="42">
        <v>84381337.099999994</v>
      </c>
    </row>
    <row r="28" spans="1:18" x14ac:dyDescent="0.25">
      <c r="A28" s="38"/>
      <c r="B28" s="38"/>
      <c r="C28" s="39"/>
      <c r="D28" s="37" t="s">
        <v>12</v>
      </c>
      <c r="E28" s="5" t="s">
        <v>13</v>
      </c>
      <c r="F28" s="42">
        <v>1928</v>
      </c>
      <c r="G28" s="42">
        <v>600</v>
      </c>
      <c r="H28" s="42"/>
      <c r="I28" s="42">
        <v>3300</v>
      </c>
      <c r="J28" s="42">
        <v>6525</v>
      </c>
      <c r="K28" s="42">
        <v>1575</v>
      </c>
      <c r="L28" s="42">
        <v>150</v>
      </c>
      <c r="M28" s="42"/>
      <c r="N28" s="42">
        <v>450</v>
      </c>
      <c r="O28" s="42">
        <v>2450</v>
      </c>
      <c r="P28" s="42">
        <v>1275</v>
      </c>
      <c r="Q28" s="42">
        <v>675</v>
      </c>
      <c r="R28" s="42">
        <v>18928</v>
      </c>
    </row>
    <row r="29" spans="1:18" x14ac:dyDescent="0.25">
      <c r="A29" s="37" t="s">
        <v>26</v>
      </c>
      <c r="B29" s="5" t="s">
        <v>28</v>
      </c>
      <c r="C29" s="5" t="s">
        <v>28</v>
      </c>
      <c r="D29" s="39" t="s">
        <v>12</v>
      </c>
      <c r="E29" s="5" t="s">
        <v>13</v>
      </c>
      <c r="F29" s="42">
        <v>172900</v>
      </c>
      <c r="G29" s="42">
        <v>175700</v>
      </c>
      <c r="H29" s="42">
        <v>202600</v>
      </c>
      <c r="I29" s="42">
        <v>149200</v>
      </c>
      <c r="J29" s="42">
        <v>159500</v>
      </c>
      <c r="K29" s="42">
        <v>168400</v>
      </c>
      <c r="L29" s="42">
        <v>177300</v>
      </c>
      <c r="M29" s="42">
        <v>173300</v>
      </c>
      <c r="N29" s="42">
        <v>168100</v>
      </c>
      <c r="O29" s="42">
        <v>170800</v>
      </c>
      <c r="P29" s="42">
        <v>177100</v>
      </c>
      <c r="Q29" s="42">
        <v>196100</v>
      </c>
      <c r="R29" s="42">
        <v>2091000</v>
      </c>
    </row>
    <row r="30" spans="1:18" x14ac:dyDescent="0.25">
      <c r="A30" s="38"/>
      <c r="B30" s="5" t="s">
        <v>32</v>
      </c>
      <c r="C30" s="5" t="s">
        <v>32</v>
      </c>
      <c r="D30" s="39" t="s">
        <v>12</v>
      </c>
      <c r="E30" s="5" t="s">
        <v>13</v>
      </c>
      <c r="F30" s="42">
        <v>161300</v>
      </c>
      <c r="G30" s="42">
        <v>213300</v>
      </c>
      <c r="H30" s="42">
        <v>181900</v>
      </c>
      <c r="I30" s="42">
        <v>171200</v>
      </c>
      <c r="J30" s="42">
        <v>164500</v>
      </c>
      <c r="K30" s="42">
        <v>194750</v>
      </c>
      <c r="L30" s="42">
        <v>214700</v>
      </c>
      <c r="M30" s="42">
        <v>201550</v>
      </c>
      <c r="N30" s="42">
        <v>194000</v>
      </c>
      <c r="O30" s="42">
        <v>234750</v>
      </c>
      <c r="P30" s="42">
        <v>192350</v>
      </c>
      <c r="Q30" s="42">
        <v>169050</v>
      </c>
      <c r="R30" s="42">
        <v>2293350</v>
      </c>
    </row>
    <row r="31" spans="1:18" x14ac:dyDescent="0.25">
      <c r="B31" s="5"/>
      <c r="C31" s="5"/>
      <c r="E31" s="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/>
      <c r="B32"/>
      <c r="C32"/>
      <c r="D32"/>
    </row>
    <row r="33" spans="1:18" ht="18" x14ac:dyDescent="0.25">
      <c r="D33" s="9" t="s">
        <v>57</v>
      </c>
      <c r="E33" s="10"/>
      <c r="F33" s="1"/>
      <c r="G33" s="4"/>
    </row>
    <row r="34" spans="1:18" ht="9" customHeight="1" x14ac:dyDescent="0.25">
      <c r="D34" s="1"/>
      <c r="E34" s="8"/>
      <c r="F34" s="1"/>
      <c r="G34" s="4"/>
    </row>
    <row r="35" spans="1:18" hidden="1" x14ac:dyDescent="0.25">
      <c r="D35"/>
      <c r="F35" s="1"/>
      <c r="G35" s="4"/>
    </row>
    <row r="36" spans="1:18" ht="2.25" customHeight="1" x14ac:dyDescent="0.25">
      <c r="D36" s="6"/>
      <c r="E36" s="6"/>
      <c r="F36" s="6"/>
      <c r="G36" s="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2.25" customHeight="1" x14ac:dyDescent="0.25">
      <c r="D37" s="40" t="s">
        <v>54</v>
      </c>
      <c r="E37" s="40"/>
      <c r="F37" s="40" t="s">
        <v>8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1:18" x14ac:dyDescent="0.25">
      <c r="D38" s="40" t="s">
        <v>3</v>
      </c>
      <c r="E38" s="40" t="s">
        <v>6</v>
      </c>
      <c r="F38" s="41" t="s">
        <v>52</v>
      </c>
      <c r="G38" s="41" t="s">
        <v>51</v>
      </c>
      <c r="H38" s="41" t="s">
        <v>50</v>
      </c>
      <c r="I38" s="41" t="s">
        <v>49</v>
      </c>
      <c r="J38" s="41" t="s">
        <v>48</v>
      </c>
      <c r="K38" s="41" t="s">
        <v>47</v>
      </c>
      <c r="L38" s="41" t="s">
        <v>46</v>
      </c>
      <c r="M38" s="41" t="s">
        <v>45</v>
      </c>
      <c r="N38" s="41" t="s">
        <v>44</v>
      </c>
      <c r="O38" s="41" t="s">
        <v>43</v>
      </c>
      <c r="P38" s="41" t="s">
        <v>40</v>
      </c>
      <c r="Q38" s="41" t="s">
        <v>15</v>
      </c>
      <c r="R38" s="5" t="s">
        <v>55</v>
      </c>
    </row>
    <row r="39" spans="1:18" x14ac:dyDescent="0.25">
      <c r="A39"/>
      <c r="B39"/>
      <c r="C39"/>
      <c r="D39" s="5" t="s">
        <v>17</v>
      </c>
      <c r="E39" s="5" t="s">
        <v>18</v>
      </c>
      <c r="F39" s="42">
        <v>7873980.7000000002</v>
      </c>
      <c r="G39" s="42">
        <v>8178613.4000000004</v>
      </c>
      <c r="H39" s="42">
        <v>9861003.4000000004</v>
      </c>
      <c r="I39" s="42">
        <v>9282094.1999999993</v>
      </c>
      <c r="J39" s="42">
        <v>9320646</v>
      </c>
      <c r="K39" s="42">
        <v>9526637.8000000007</v>
      </c>
      <c r="L39" s="42">
        <v>9792197</v>
      </c>
      <c r="M39" s="42">
        <v>9514441</v>
      </c>
      <c r="N39" s="42">
        <v>8388146</v>
      </c>
      <c r="O39" s="42">
        <v>8715318.5</v>
      </c>
      <c r="P39" s="42">
        <v>8006906</v>
      </c>
      <c r="Q39" s="42">
        <v>8548687.8000000007</v>
      </c>
      <c r="R39" s="42">
        <v>107008671.8</v>
      </c>
    </row>
    <row r="40" spans="1:18" x14ac:dyDescent="0.25">
      <c r="A40"/>
      <c r="B40"/>
      <c r="C40"/>
      <c r="D40" s="5" t="s">
        <v>12</v>
      </c>
      <c r="E40" s="5" t="s">
        <v>13</v>
      </c>
      <c r="F40" s="42">
        <v>956339</v>
      </c>
      <c r="G40" s="42">
        <v>1707577</v>
      </c>
      <c r="H40" s="42">
        <v>1623495</v>
      </c>
      <c r="I40" s="42">
        <v>1313194</v>
      </c>
      <c r="J40" s="42">
        <v>1529495</v>
      </c>
      <c r="K40" s="42">
        <v>2232542</v>
      </c>
      <c r="L40" s="42">
        <v>2602505</v>
      </c>
      <c r="M40" s="42">
        <v>2335321</v>
      </c>
      <c r="N40" s="42">
        <v>1345021</v>
      </c>
      <c r="O40" s="42">
        <v>1399826</v>
      </c>
      <c r="P40" s="42">
        <v>1090937</v>
      </c>
      <c r="Q40" s="42">
        <v>1024425</v>
      </c>
      <c r="R40" s="42">
        <v>19160677</v>
      </c>
    </row>
    <row r="41" spans="1:18" x14ac:dyDescent="0.25">
      <c r="A41"/>
      <c r="B41"/>
      <c r="C41"/>
      <c r="D41"/>
    </row>
    <row r="42" spans="1:18" x14ac:dyDescent="0.25">
      <c r="A42"/>
      <c r="B42"/>
      <c r="C42"/>
      <c r="D42"/>
    </row>
    <row r="43" spans="1:18" x14ac:dyDescent="0.25">
      <c r="A43"/>
      <c r="B43"/>
      <c r="C43"/>
      <c r="D43"/>
    </row>
    <row r="44" spans="1:18" x14ac:dyDescent="0.25">
      <c r="A44"/>
      <c r="B44"/>
      <c r="C44"/>
      <c r="D44"/>
    </row>
    <row r="45" spans="1:18" x14ac:dyDescent="0.25">
      <c r="A45"/>
      <c r="B45"/>
      <c r="C45"/>
      <c r="D45"/>
    </row>
    <row r="46" spans="1:18" x14ac:dyDescent="0.25">
      <c r="A46"/>
      <c r="B46"/>
      <c r="C46"/>
      <c r="D46"/>
    </row>
    <row r="47" spans="1:18" x14ac:dyDescent="0.25">
      <c r="A47"/>
      <c r="B47"/>
      <c r="C47"/>
      <c r="D47"/>
    </row>
    <row r="48" spans="1:18" x14ac:dyDescent="0.25">
      <c r="A48"/>
      <c r="B48"/>
      <c r="C48"/>
      <c r="D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</sheetData>
  <mergeCells count="16">
    <mergeCell ref="D7:D19"/>
    <mergeCell ref="D23:D24"/>
    <mergeCell ref="D28:D30"/>
    <mergeCell ref="A7:A19"/>
    <mergeCell ref="A20:A28"/>
    <mergeCell ref="A29:A30"/>
    <mergeCell ref="B7:B11"/>
    <mergeCell ref="B12:B13"/>
    <mergeCell ref="B14:B19"/>
    <mergeCell ref="B20:B21"/>
    <mergeCell ref="B22:B23"/>
    <mergeCell ref="B25:B28"/>
    <mergeCell ref="C20:C21"/>
    <mergeCell ref="C22:C23"/>
    <mergeCell ref="C25:C26"/>
    <mergeCell ref="C27:C28"/>
  </mergeCells>
  <conditionalFormatting sqref="A1">
    <cfRule type="cellIs" dxfId="838" priority="6" operator="equal">
      <formula>"(en blanco)"</formula>
    </cfRule>
  </conditionalFormatting>
  <conditionalFormatting sqref="D33">
    <cfRule type="cellIs" dxfId="837" priority="1" operator="equal">
      <formula>"(en blanco)"</formula>
    </cfRule>
  </conditionalFormatting>
  <pageMargins left="0.7" right="0.7" top="0.75" bottom="0.75" header="0.3" footer="0.3"/>
  <pageSetup orientation="portrait" horizontalDpi="1200" verticalDpi="120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6A37-63F3-43D3-A958-9EA3ACCB1069}">
  <sheetPr codeName="Hoja15"/>
  <dimension ref="A1:R64"/>
  <sheetViews>
    <sheetView showGridLines="0" zoomScale="60" zoomScaleNormal="60" workbookViewId="0"/>
  </sheetViews>
  <sheetFormatPr baseColWidth="10" defaultColWidth="11.42578125" defaultRowHeight="15" x14ac:dyDescent="0.25"/>
  <cols>
    <col min="1" max="1" width="15.85546875" style="1" customWidth="1"/>
    <col min="2" max="2" width="18.5703125" style="8" customWidth="1"/>
    <col min="3" max="3" width="29.28515625" style="1" customWidth="1"/>
    <col min="4" max="4" width="30.140625" style="4" customWidth="1"/>
    <col min="5" max="5" width="19.7109375" customWidth="1"/>
    <col min="6" max="22" width="17.140625" customWidth="1"/>
  </cols>
  <sheetData>
    <row r="1" spans="1:18" ht="18" x14ac:dyDescent="0.25">
      <c r="A1" s="9" t="str">
        <f ca="1">+"Consumo de combustible mensual año " &amp;MID(CELL("nombrearchivo",A1),FIND("]",CELL("nombrearchivo",A1))+1,255)</f>
        <v>Consumo de combustible mensual año 2019</v>
      </c>
      <c r="B1" s="10"/>
    </row>
    <row r="2" spans="1:18" ht="9" customHeight="1" x14ac:dyDescent="0.25"/>
    <row r="3" spans="1:18" hidden="1" x14ac:dyDescent="0.25">
      <c r="A3"/>
      <c r="B3"/>
    </row>
    <row r="4" spans="1:18" ht="2.25" customHeight="1" x14ac:dyDescent="0.25">
      <c r="A4" s="6"/>
      <c r="B4" s="6"/>
      <c r="C4" s="6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.25" customHeight="1" x14ac:dyDescent="0.25">
      <c r="A5" s="40" t="s">
        <v>54</v>
      </c>
      <c r="B5" s="40"/>
      <c r="C5" s="40"/>
      <c r="D5" s="40"/>
      <c r="E5" s="40"/>
      <c r="F5" s="40" t="s">
        <v>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40" t="s">
        <v>1</v>
      </c>
      <c r="B6" s="40" t="s">
        <v>7</v>
      </c>
      <c r="C6" s="3" t="s">
        <v>2</v>
      </c>
      <c r="D6" s="40" t="s">
        <v>3</v>
      </c>
      <c r="E6" s="40" t="s">
        <v>6</v>
      </c>
      <c r="F6" s="41" t="s">
        <v>52</v>
      </c>
      <c r="G6" s="41" t="s">
        <v>51</v>
      </c>
      <c r="H6" s="41" t="s">
        <v>50</v>
      </c>
      <c r="I6" s="41" t="s">
        <v>49</v>
      </c>
      <c r="J6" s="41" t="s">
        <v>48</v>
      </c>
      <c r="K6" s="41" t="s">
        <v>47</v>
      </c>
      <c r="L6" s="41" t="s">
        <v>46</v>
      </c>
      <c r="M6" s="41" t="s">
        <v>45</v>
      </c>
      <c r="N6" s="41" t="s">
        <v>44</v>
      </c>
      <c r="O6" s="41" t="s">
        <v>43</v>
      </c>
      <c r="P6" s="41" t="s">
        <v>40</v>
      </c>
      <c r="Q6" s="41" t="s">
        <v>15</v>
      </c>
      <c r="R6" s="5" t="s">
        <v>55</v>
      </c>
    </row>
    <row r="7" spans="1:18" x14ac:dyDescent="0.25">
      <c r="A7" s="37" t="s">
        <v>19</v>
      </c>
      <c r="B7" s="37" t="s">
        <v>21</v>
      </c>
      <c r="C7" s="5" t="s">
        <v>39</v>
      </c>
      <c r="D7" s="37" t="s">
        <v>12</v>
      </c>
      <c r="E7" s="5" t="s">
        <v>13</v>
      </c>
      <c r="F7" s="42">
        <v>6621</v>
      </c>
      <c r="G7" s="42">
        <v>104745</v>
      </c>
      <c r="H7" s="42">
        <v>123654</v>
      </c>
      <c r="I7" s="42">
        <v>86127</v>
      </c>
      <c r="J7" s="42">
        <v>86223</v>
      </c>
      <c r="K7" s="42">
        <v>41178</v>
      </c>
      <c r="L7" s="42"/>
      <c r="M7" s="42">
        <v>57835</v>
      </c>
      <c r="N7" s="42">
        <v>96360</v>
      </c>
      <c r="O7" s="42">
        <v>35153</v>
      </c>
      <c r="P7" s="42">
        <v>7462</v>
      </c>
      <c r="Q7" s="42">
        <v>13096</v>
      </c>
      <c r="R7" s="42">
        <v>658454</v>
      </c>
    </row>
    <row r="8" spans="1:18" x14ac:dyDescent="0.25">
      <c r="A8" s="38"/>
      <c r="B8" s="38"/>
      <c r="C8" s="5" t="s">
        <v>38</v>
      </c>
      <c r="D8" s="39" t="s">
        <v>12</v>
      </c>
      <c r="E8" s="5" t="s">
        <v>13</v>
      </c>
      <c r="F8" s="42">
        <v>262395</v>
      </c>
      <c r="G8" s="42">
        <v>524182</v>
      </c>
      <c r="H8" s="42">
        <v>515226</v>
      </c>
      <c r="I8" s="42">
        <v>421458</v>
      </c>
      <c r="J8" s="42">
        <v>400891</v>
      </c>
      <c r="K8" s="42">
        <v>363770</v>
      </c>
      <c r="L8" s="42">
        <v>395873</v>
      </c>
      <c r="M8" s="42">
        <v>420574</v>
      </c>
      <c r="N8" s="42">
        <v>459397</v>
      </c>
      <c r="O8" s="42">
        <v>396752</v>
      </c>
      <c r="P8" s="42">
        <v>223367</v>
      </c>
      <c r="Q8" s="42">
        <v>179595</v>
      </c>
      <c r="R8" s="42">
        <v>4563480</v>
      </c>
    </row>
    <row r="9" spans="1:18" x14ac:dyDescent="0.25">
      <c r="A9" s="38"/>
      <c r="B9" s="38"/>
      <c r="C9" s="5" t="s">
        <v>42</v>
      </c>
      <c r="D9" s="39" t="s">
        <v>12</v>
      </c>
      <c r="E9" s="5" t="s">
        <v>13</v>
      </c>
      <c r="F9" s="42">
        <v>570</v>
      </c>
      <c r="G9" s="42">
        <v>20</v>
      </c>
      <c r="H9" s="42">
        <v>180</v>
      </c>
      <c r="I9" s="42">
        <v>400</v>
      </c>
      <c r="J9" s="42">
        <v>550</v>
      </c>
      <c r="K9" s="42">
        <v>90</v>
      </c>
      <c r="L9" s="42">
        <v>3410</v>
      </c>
      <c r="M9" s="42">
        <v>100</v>
      </c>
      <c r="N9" s="42"/>
      <c r="O9" s="42">
        <v>50</v>
      </c>
      <c r="P9" s="42">
        <v>160</v>
      </c>
      <c r="Q9" s="42">
        <v>250</v>
      </c>
      <c r="R9" s="42">
        <v>5780</v>
      </c>
    </row>
    <row r="10" spans="1:18" x14ac:dyDescent="0.25">
      <c r="A10" s="38"/>
      <c r="B10" s="38"/>
      <c r="C10" s="5" t="s">
        <v>41</v>
      </c>
      <c r="D10" s="39" t="s">
        <v>12</v>
      </c>
      <c r="E10" s="5" t="s">
        <v>13</v>
      </c>
      <c r="F10" s="42">
        <v>1600</v>
      </c>
      <c r="G10" s="42">
        <v>1600</v>
      </c>
      <c r="H10" s="42">
        <v>2900</v>
      </c>
      <c r="I10" s="42">
        <v>50</v>
      </c>
      <c r="J10" s="42">
        <v>350</v>
      </c>
      <c r="K10" s="42">
        <v>800</v>
      </c>
      <c r="L10" s="42">
        <v>1300</v>
      </c>
      <c r="M10" s="42"/>
      <c r="N10" s="42">
        <v>500</v>
      </c>
      <c r="O10" s="42">
        <v>250</v>
      </c>
      <c r="P10" s="42">
        <v>1296</v>
      </c>
      <c r="Q10" s="42">
        <v>300</v>
      </c>
      <c r="R10" s="42">
        <v>10946</v>
      </c>
    </row>
    <row r="11" spans="1:18" x14ac:dyDescent="0.25">
      <c r="A11" s="38"/>
      <c r="B11" s="38"/>
      <c r="C11" s="5" t="s">
        <v>20</v>
      </c>
      <c r="D11" s="39" t="s">
        <v>12</v>
      </c>
      <c r="E11" s="5" t="s">
        <v>13</v>
      </c>
      <c r="F11" s="42">
        <v>553385</v>
      </c>
      <c r="G11" s="42">
        <v>904832</v>
      </c>
      <c r="H11" s="42">
        <v>994854</v>
      </c>
      <c r="I11" s="42">
        <v>874148</v>
      </c>
      <c r="J11" s="42">
        <v>905919</v>
      </c>
      <c r="K11" s="42">
        <v>571310</v>
      </c>
      <c r="L11" s="42">
        <v>519530</v>
      </c>
      <c r="M11" s="42">
        <v>679728</v>
      </c>
      <c r="N11" s="42">
        <v>957925</v>
      </c>
      <c r="O11" s="42">
        <v>716244</v>
      </c>
      <c r="P11" s="42">
        <v>433979</v>
      </c>
      <c r="Q11" s="42">
        <v>123692</v>
      </c>
      <c r="R11" s="42">
        <v>8235546</v>
      </c>
    </row>
    <row r="12" spans="1:18" x14ac:dyDescent="0.25">
      <c r="A12" s="38"/>
      <c r="B12" s="37" t="s">
        <v>35</v>
      </c>
      <c r="C12" s="5" t="s">
        <v>36</v>
      </c>
      <c r="D12" s="39" t="s">
        <v>12</v>
      </c>
      <c r="E12" s="5" t="s">
        <v>13</v>
      </c>
      <c r="F12" s="42">
        <v>168331</v>
      </c>
      <c r="G12" s="42">
        <v>148692</v>
      </c>
      <c r="H12" s="42">
        <v>147107</v>
      </c>
      <c r="I12" s="42">
        <v>139068</v>
      </c>
      <c r="J12" s="42">
        <v>151647</v>
      </c>
      <c r="K12" s="42">
        <v>142977</v>
      </c>
      <c r="L12" s="42">
        <v>145695</v>
      </c>
      <c r="M12" s="42">
        <v>148056</v>
      </c>
      <c r="N12" s="42">
        <v>142561</v>
      </c>
      <c r="O12" s="42">
        <v>146633</v>
      </c>
      <c r="P12" s="42">
        <v>142205</v>
      </c>
      <c r="Q12" s="42">
        <v>152526</v>
      </c>
      <c r="R12" s="42">
        <v>1775498</v>
      </c>
    </row>
    <row r="13" spans="1:18" x14ac:dyDescent="0.25">
      <c r="A13" s="38"/>
      <c r="B13" s="38"/>
      <c r="C13" s="5" t="s">
        <v>34</v>
      </c>
      <c r="D13" s="39" t="s">
        <v>12</v>
      </c>
      <c r="E13" s="5" t="s">
        <v>13</v>
      </c>
      <c r="F13" s="42">
        <v>21533</v>
      </c>
      <c r="G13" s="42">
        <v>20963</v>
      </c>
      <c r="H13" s="42">
        <v>22433</v>
      </c>
      <c r="I13" s="42">
        <v>29528</v>
      </c>
      <c r="J13" s="42">
        <v>33886</v>
      </c>
      <c r="K13" s="42">
        <v>37029</v>
      </c>
      <c r="L13" s="42">
        <v>26471</v>
      </c>
      <c r="M13" s="42">
        <v>26988</v>
      </c>
      <c r="N13" s="42">
        <v>23812</v>
      </c>
      <c r="O13" s="42">
        <v>24813</v>
      </c>
      <c r="P13" s="42">
        <v>25099</v>
      </c>
      <c r="Q13" s="42">
        <v>19968</v>
      </c>
      <c r="R13" s="42">
        <v>312523</v>
      </c>
    </row>
    <row r="14" spans="1:18" x14ac:dyDescent="0.25">
      <c r="A14" s="38"/>
      <c r="B14" s="37" t="s">
        <v>23</v>
      </c>
      <c r="C14" s="5" t="s">
        <v>37</v>
      </c>
      <c r="D14" s="39" t="s">
        <v>12</v>
      </c>
      <c r="E14" s="5" t="s">
        <v>13</v>
      </c>
      <c r="F14" s="42">
        <v>73504</v>
      </c>
      <c r="G14" s="42">
        <v>65570</v>
      </c>
      <c r="H14" s="42">
        <v>74472</v>
      </c>
      <c r="I14" s="42">
        <v>74828</v>
      </c>
      <c r="J14" s="42">
        <v>79657</v>
      </c>
      <c r="K14" s="42">
        <v>79775</v>
      </c>
      <c r="L14" s="42">
        <v>81385</v>
      </c>
      <c r="M14" s="42">
        <v>78930</v>
      </c>
      <c r="N14" s="42">
        <v>73550</v>
      </c>
      <c r="O14" s="42">
        <v>74100</v>
      </c>
      <c r="P14" s="42">
        <v>69850</v>
      </c>
      <c r="Q14" s="42">
        <v>63850</v>
      </c>
      <c r="R14" s="42">
        <v>889471</v>
      </c>
    </row>
    <row r="15" spans="1:18" x14ac:dyDescent="0.25">
      <c r="A15" s="38"/>
      <c r="B15" s="38"/>
      <c r="C15" s="5" t="s">
        <v>33</v>
      </c>
      <c r="D15" s="39" t="s">
        <v>12</v>
      </c>
      <c r="E15" s="5" t="s">
        <v>13</v>
      </c>
      <c r="F15" s="42">
        <v>15241</v>
      </c>
      <c r="G15" s="42">
        <v>15279</v>
      </c>
      <c r="H15" s="42">
        <v>18975</v>
      </c>
      <c r="I15" s="42">
        <v>15043</v>
      </c>
      <c r="J15" s="42">
        <v>10304</v>
      </c>
      <c r="K15" s="42">
        <v>10557</v>
      </c>
      <c r="L15" s="42">
        <v>9093</v>
      </c>
      <c r="M15" s="42">
        <v>10054</v>
      </c>
      <c r="N15" s="42">
        <v>9848</v>
      </c>
      <c r="O15" s="42">
        <v>12204</v>
      </c>
      <c r="P15" s="42">
        <v>13866</v>
      </c>
      <c r="Q15" s="42">
        <v>10928</v>
      </c>
      <c r="R15" s="42">
        <v>151392</v>
      </c>
    </row>
    <row r="16" spans="1:18" x14ac:dyDescent="0.25">
      <c r="A16" s="38"/>
      <c r="B16" s="38"/>
      <c r="C16" s="5" t="s">
        <v>31</v>
      </c>
      <c r="D16" s="39" t="s">
        <v>12</v>
      </c>
      <c r="E16" s="5" t="s">
        <v>13</v>
      </c>
      <c r="F16" s="42">
        <v>5</v>
      </c>
      <c r="G16" s="42">
        <v>1115</v>
      </c>
      <c r="H16" s="42">
        <v>105</v>
      </c>
      <c r="I16" s="42">
        <v>14605</v>
      </c>
      <c r="J16" s="42"/>
      <c r="K16" s="42"/>
      <c r="L16" s="42">
        <v>150</v>
      </c>
      <c r="M16" s="42">
        <v>415</v>
      </c>
      <c r="N16" s="42">
        <v>674</v>
      </c>
      <c r="O16" s="42">
        <v>402</v>
      </c>
      <c r="P16" s="42">
        <v>1296</v>
      </c>
      <c r="Q16" s="42">
        <v>620</v>
      </c>
      <c r="R16" s="42">
        <v>19387</v>
      </c>
    </row>
    <row r="17" spans="1:18" x14ac:dyDescent="0.25">
      <c r="A17" s="38"/>
      <c r="B17" s="38"/>
      <c r="C17" s="5" t="s">
        <v>30</v>
      </c>
      <c r="D17" s="39" t="s">
        <v>12</v>
      </c>
      <c r="E17" s="5" t="s">
        <v>13</v>
      </c>
      <c r="F17" s="42"/>
      <c r="G17" s="42">
        <v>190</v>
      </c>
      <c r="H17" s="42">
        <v>80</v>
      </c>
      <c r="I17" s="42">
        <v>90</v>
      </c>
      <c r="J17" s="42">
        <v>350</v>
      </c>
      <c r="K17" s="42">
        <v>6</v>
      </c>
      <c r="L17" s="42">
        <v>588</v>
      </c>
      <c r="M17" s="42">
        <v>210</v>
      </c>
      <c r="N17" s="42">
        <v>360</v>
      </c>
      <c r="O17" s="42">
        <v>480</v>
      </c>
      <c r="P17" s="42">
        <v>672</v>
      </c>
      <c r="Q17" s="42">
        <v>215</v>
      </c>
      <c r="R17" s="42">
        <v>3241</v>
      </c>
    </row>
    <row r="18" spans="1:18" x14ac:dyDescent="0.25">
      <c r="A18" s="38"/>
      <c r="B18" s="38"/>
      <c r="C18" s="5" t="s">
        <v>23</v>
      </c>
      <c r="D18" s="39" t="s">
        <v>12</v>
      </c>
      <c r="E18" s="5" t="s">
        <v>13</v>
      </c>
      <c r="F18" s="42">
        <v>16389</v>
      </c>
      <c r="G18" s="42">
        <v>20411</v>
      </c>
      <c r="H18" s="42">
        <v>24911</v>
      </c>
      <c r="I18" s="42">
        <v>20390</v>
      </c>
      <c r="J18" s="42">
        <v>14300</v>
      </c>
      <c r="K18" s="42">
        <v>13925</v>
      </c>
      <c r="L18" s="42">
        <v>17445</v>
      </c>
      <c r="M18" s="42">
        <v>13334</v>
      </c>
      <c r="N18" s="42">
        <v>27392</v>
      </c>
      <c r="O18" s="42">
        <v>15651</v>
      </c>
      <c r="P18" s="42">
        <v>17191</v>
      </c>
      <c r="Q18" s="42">
        <v>19814</v>
      </c>
      <c r="R18" s="42">
        <v>221153</v>
      </c>
    </row>
    <row r="19" spans="1:18" x14ac:dyDescent="0.25">
      <c r="A19" s="38"/>
      <c r="B19" s="38"/>
      <c r="C19" s="5" t="s">
        <v>22</v>
      </c>
      <c r="D19" s="39" t="s">
        <v>12</v>
      </c>
      <c r="E19" s="5" t="s">
        <v>13</v>
      </c>
      <c r="F19" s="42">
        <v>4356</v>
      </c>
      <c r="G19" s="42">
        <v>4232</v>
      </c>
      <c r="H19" s="42">
        <v>188</v>
      </c>
      <c r="I19" s="42">
        <v>1908</v>
      </c>
      <c r="J19" s="42">
        <v>377</v>
      </c>
      <c r="K19" s="42">
        <v>534</v>
      </c>
      <c r="L19" s="42">
        <v>159</v>
      </c>
      <c r="M19" s="42">
        <v>1840</v>
      </c>
      <c r="N19" s="42">
        <v>667</v>
      </c>
      <c r="O19" s="42">
        <v>391</v>
      </c>
      <c r="P19" s="42">
        <v>2428</v>
      </c>
      <c r="Q19" s="42">
        <v>1688</v>
      </c>
      <c r="R19" s="42">
        <v>18768</v>
      </c>
    </row>
    <row r="20" spans="1:18" x14ac:dyDescent="0.25">
      <c r="A20" s="37" t="s">
        <v>10</v>
      </c>
      <c r="B20" s="37" t="s">
        <v>29</v>
      </c>
      <c r="C20" s="37" t="s">
        <v>29</v>
      </c>
      <c r="D20" s="5" t="s">
        <v>17</v>
      </c>
      <c r="E20" s="5" t="s">
        <v>18</v>
      </c>
      <c r="F20" s="42">
        <v>590572</v>
      </c>
      <c r="G20" s="42">
        <v>544759</v>
      </c>
      <c r="H20" s="42">
        <v>586303</v>
      </c>
      <c r="I20" s="42">
        <v>584003</v>
      </c>
      <c r="J20" s="42">
        <v>590453</v>
      </c>
      <c r="K20" s="42">
        <v>571471</v>
      </c>
      <c r="L20" s="42">
        <v>611309</v>
      </c>
      <c r="M20" s="42">
        <v>668226</v>
      </c>
      <c r="N20" s="42">
        <v>618922</v>
      </c>
      <c r="O20" s="42">
        <v>516550</v>
      </c>
      <c r="P20" s="42">
        <v>506672</v>
      </c>
      <c r="Q20" s="42">
        <v>588566</v>
      </c>
      <c r="R20" s="42">
        <v>6977806</v>
      </c>
    </row>
    <row r="21" spans="1:18" x14ac:dyDescent="0.25">
      <c r="A21" s="38"/>
      <c r="B21" s="38"/>
      <c r="C21" s="39"/>
      <c r="D21" s="5" t="s">
        <v>12</v>
      </c>
      <c r="E21" s="5" t="s">
        <v>13</v>
      </c>
      <c r="F21" s="42">
        <v>11305</v>
      </c>
      <c r="G21" s="42">
        <v>46761</v>
      </c>
      <c r="H21" s="42">
        <v>104948</v>
      </c>
      <c r="I21" s="42">
        <v>119238</v>
      </c>
      <c r="J21" s="42">
        <v>105271.6</v>
      </c>
      <c r="K21" s="42">
        <v>114460.6</v>
      </c>
      <c r="L21" s="42">
        <v>135310.79999999999</v>
      </c>
      <c r="M21" s="42">
        <v>97178.6</v>
      </c>
      <c r="N21" s="42">
        <v>64130</v>
      </c>
      <c r="O21" s="42">
        <v>181699</v>
      </c>
      <c r="P21" s="42">
        <v>203643</v>
      </c>
      <c r="Q21" s="42">
        <v>148081</v>
      </c>
      <c r="R21" s="42">
        <v>1332026.6000000001</v>
      </c>
    </row>
    <row r="22" spans="1:18" x14ac:dyDescent="0.25">
      <c r="A22" s="38"/>
      <c r="B22" s="37" t="s">
        <v>25</v>
      </c>
      <c r="C22" s="37" t="s">
        <v>25</v>
      </c>
      <c r="D22" s="5" t="s">
        <v>17</v>
      </c>
      <c r="E22" s="5" t="s">
        <v>18</v>
      </c>
      <c r="F22" s="42">
        <v>1324213</v>
      </c>
      <c r="G22" s="42">
        <v>1195351</v>
      </c>
      <c r="H22" s="42">
        <v>1329497</v>
      </c>
      <c r="I22" s="42">
        <v>1320665</v>
      </c>
      <c r="J22" s="42">
        <v>1388793.7</v>
      </c>
      <c r="K22" s="42">
        <v>1398980.3</v>
      </c>
      <c r="L22" s="42">
        <v>1466932.6</v>
      </c>
      <c r="M22" s="42">
        <v>1439728.1</v>
      </c>
      <c r="N22" s="42">
        <v>1336959.642</v>
      </c>
      <c r="O22" s="42">
        <v>1319822.0530000001</v>
      </c>
      <c r="P22" s="42">
        <v>1288951.612</v>
      </c>
      <c r="Q22" s="42">
        <v>1351634.2919999999</v>
      </c>
      <c r="R22" s="42">
        <v>16161528.298999999</v>
      </c>
    </row>
    <row r="23" spans="1:18" x14ac:dyDescent="0.25">
      <c r="A23" s="38"/>
      <c r="B23" s="38"/>
      <c r="C23" s="39"/>
      <c r="D23" s="37" t="s">
        <v>12</v>
      </c>
      <c r="E23" s="5" t="s">
        <v>13</v>
      </c>
      <c r="F23" s="42">
        <v>4963</v>
      </c>
      <c r="G23" s="42">
        <v>488</v>
      </c>
      <c r="H23" s="42">
        <v>2584</v>
      </c>
      <c r="I23" s="42">
        <v>3545</v>
      </c>
      <c r="J23" s="42">
        <v>5731</v>
      </c>
      <c r="K23" s="42">
        <v>6118</v>
      </c>
      <c r="L23" s="42">
        <v>20003</v>
      </c>
      <c r="M23" s="42">
        <v>19813</v>
      </c>
      <c r="N23" s="42">
        <v>7534</v>
      </c>
      <c r="O23" s="42">
        <v>398</v>
      </c>
      <c r="P23" s="42">
        <v>398</v>
      </c>
      <c r="Q23" s="42">
        <v>398</v>
      </c>
      <c r="R23" s="42">
        <v>71973</v>
      </c>
    </row>
    <row r="24" spans="1:18" x14ac:dyDescent="0.25">
      <c r="A24" s="38"/>
      <c r="B24" s="5" t="s">
        <v>24</v>
      </c>
      <c r="C24" s="5" t="s">
        <v>24</v>
      </c>
      <c r="D24" s="39" t="s">
        <v>12</v>
      </c>
      <c r="E24" s="5" t="s">
        <v>13</v>
      </c>
      <c r="F24" s="42">
        <v>83895</v>
      </c>
      <c r="G24" s="42">
        <v>77578</v>
      </c>
      <c r="H24" s="42">
        <v>114561</v>
      </c>
      <c r="I24" s="42">
        <v>117491</v>
      </c>
      <c r="J24" s="42">
        <v>137528</v>
      </c>
      <c r="K24" s="42">
        <v>141969</v>
      </c>
      <c r="L24" s="42">
        <v>140450</v>
      </c>
      <c r="M24" s="42">
        <v>148535</v>
      </c>
      <c r="N24" s="42">
        <v>130513</v>
      </c>
      <c r="O24" s="42">
        <v>132614</v>
      </c>
      <c r="P24" s="42">
        <v>125361</v>
      </c>
      <c r="Q24" s="42">
        <v>109058</v>
      </c>
      <c r="R24" s="42">
        <v>1459553</v>
      </c>
    </row>
    <row r="25" spans="1:18" x14ac:dyDescent="0.25">
      <c r="A25" s="38"/>
      <c r="B25" s="37" t="s">
        <v>14</v>
      </c>
      <c r="C25" s="37" t="s">
        <v>14</v>
      </c>
      <c r="D25" s="5" t="s">
        <v>17</v>
      </c>
      <c r="E25" s="5" t="s">
        <v>18</v>
      </c>
      <c r="F25" s="42">
        <v>77698</v>
      </c>
      <c r="G25" s="42">
        <v>33562</v>
      </c>
      <c r="H25" s="42"/>
      <c r="I25" s="42">
        <v>73032</v>
      </c>
      <c r="J25" s="42">
        <v>5788</v>
      </c>
      <c r="K25" s="42">
        <v>170869</v>
      </c>
      <c r="L25" s="42">
        <v>306083</v>
      </c>
      <c r="M25" s="42">
        <v>124293</v>
      </c>
      <c r="N25" s="42">
        <v>8439</v>
      </c>
      <c r="O25" s="42"/>
      <c r="P25" s="42">
        <v>139123</v>
      </c>
      <c r="Q25" s="42">
        <v>27941</v>
      </c>
      <c r="R25" s="42">
        <v>966828</v>
      </c>
    </row>
    <row r="26" spans="1:18" x14ac:dyDescent="0.25">
      <c r="A26" s="38"/>
      <c r="B26" s="38"/>
      <c r="C26" s="39"/>
      <c r="D26" s="5" t="s">
        <v>12</v>
      </c>
      <c r="E26" s="5" t="s">
        <v>13</v>
      </c>
      <c r="F26" s="42">
        <v>1240</v>
      </c>
      <c r="G26" s="42"/>
      <c r="H26" s="42"/>
      <c r="I26" s="42">
        <v>100</v>
      </c>
      <c r="J26" s="42">
        <v>430</v>
      </c>
      <c r="K26" s="42"/>
      <c r="L26" s="42">
        <v>1560</v>
      </c>
      <c r="M26" s="42">
        <v>1200</v>
      </c>
      <c r="N26" s="42">
        <v>560</v>
      </c>
      <c r="O26" s="42"/>
      <c r="P26" s="42">
        <v>3800</v>
      </c>
      <c r="Q26" s="42"/>
      <c r="R26" s="42">
        <v>8890</v>
      </c>
    </row>
    <row r="27" spans="1:18" x14ac:dyDescent="0.25">
      <c r="A27" s="38"/>
      <c r="B27" s="38"/>
      <c r="C27" s="37" t="s">
        <v>11</v>
      </c>
      <c r="D27" s="5" t="s">
        <v>17</v>
      </c>
      <c r="E27" s="5" t="s">
        <v>18</v>
      </c>
      <c r="F27" s="42">
        <v>6618359</v>
      </c>
      <c r="G27" s="42">
        <v>7089984</v>
      </c>
      <c r="H27" s="42">
        <v>7879431</v>
      </c>
      <c r="I27" s="42">
        <v>7912612.5</v>
      </c>
      <c r="J27" s="42">
        <v>8330756</v>
      </c>
      <c r="K27" s="42">
        <v>9139125</v>
      </c>
      <c r="L27" s="42">
        <v>8398330</v>
      </c>
      <c r="M27" s="42">
        <v>7902200.5</v>
      </c>
      <c r="N27" s="42">
        <v>6585383</v>
      </c>
      <c r="O27" s="42">
        <v>7341469.5</v>
      </c>
      <c r="P27" s="42">
        <v>6352184</v>
      </c>
      <c r="Q27" s="42">
        <v>6389481.5</v>
      </c>
      <c r="R27" s="42">
        <v>89939316</v>
      </c>
    </row>
    <row r="28" spans="1:18" x14ac:dyDescent="0.25">
      <c r="A28" s="38"/>
      <c r="B28" s="38"/>
      <c r="C28" s="39"/>
      <c r="D28" s="37" t="s">
        <v>12</v>
      </c>
      <c r="E28" s="5" t="s">
        <v>13</v>
      </c>
      <c r="F28" s="42"/>
      <c r="G28" s="42"/>
      <c r="H28" s="42"/>
      <c r="I28" s="42">
        <v>1100</v>
      </c>
      <c r="J28" s="42">
        <v>825</v>
      </c>
      <c r="K28" s="42">
        <v>1500</v>
      </c>
      <c r="L28" s="42">
        <v>75</v>
      </c>
      <c r="M28" s="42">
        <v>1480</v>
      </c>
      <c r="N28" s="42"/>
      <c r="O28" s="42"/>
      <c r="P28" s="42">
        <v>14940</v>
      </c>
      <c r="Q28" s="42"/>
      <c r="R28" s="42">
        <v>19920</v>
      </c>
    </row>
    <row r="29" spans="1:18" x14ac:dyDescent="0.25">
      <c r="A29" s="37" t="s">
        <v>26</v>
      </c>
      <c r="B29" s="5" t="s">
        <v>28</v>
      </c>
      <c r="C29" s="5" t="s">
        <v>28</v>
      </c>
      <c r="D29" s="39" t="s">
        <v>12</v>
      </c>
      <c r="E29" s="5" t="s">
        <v>13</v>
      </c>
      <c r="F29" s="42">
        <v>170800</v>
      </c>
      <c r="G29" s="42">
        <v>146400</v>
      </c>
      <c r="H29" s="42">
        <v>149400</v>
      </c>
      <c r="I29" s="42">
        <v>131000</v>
      </c>
      <c r="J29" s="42">
        <v>159400</v>
      </c>
      <c r="K29" s="42">
        <v>165900</v>
      </c>
      <c r="L29" s="42">
        <v>165900</v>
      </c>
      <c r="M29" s="42">
        <v>182000</v>
      </c>
      <c r="N29" s="42">
        <v>174300</v>
      </c>
      <c r="O29" s="42">
        <v>188800</v>
      </c>
      <c r="P29" s="42">
        <v>163700</v>
      </c>
      <c r="Q29" s="42">
        <v>180300</v>
      </c>
      <c r="R29" s="42">
        <v>1977900</v>
      </c>
    </row>
    <row r="30" spans="1:18" x14ac:dyDescent="0.25">
      <c r="A30" s="38"/>
      <c r="B30" s="5" t="s">
        <v>32</v>
      </c>
      <c r="C30" s="5" t="s">
        <v>32</v>
      </c>
      <c r="D30" s="39" t="s">
        <v>12</v>
      </c>
      <c r="E30" s="5" t="s">
        <v>13</v>
      </c>
      <c r="F30" s="42">
        <v>187300</v>
      </c>
      <c r="G30" s="42">
        <v>193400</v>
      </c>
      <c r="H30" s="42">
        <v>230450</v>
      </c>
      <c r="I30" s="42">
        <v>211400</v>
      </c>
      <c r="J30" s="42">
        <v>214750</v>
      </c>
      <c r="K30" s="42">
        <v>187750</v>
      </c>
      <c r="L30" s="42">
        <v>192800</v>
      </c>
      <c r="M30" s="42">
        <v>170550</v>
      </c>
      <c r="N30" s="42">
        <v>152850</v>
      </c>
      <c r="O30" s="42">
        <v>142200</v>
      </c>
      <c r="P30" s="42">
        <v>146300</v>
      </c>
      <c r="Q30" s="42">
        <v>166447</v>
      </c>
      <c r="R30" s="42">
        <v>2196197</v>
      </c>
    </row>
    <row r="31" spans="1:18" x14ac:dyDescent="0.25">
      <c r="B31" s="5"/>
      <c r="C31" s="5"/>
      <c r="E31" s="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/>
      <c r="B32"/>
      <c r="C32"/>
      <c r="D32"/>
    </row>
    <row r="33" spans="1:18" ht="18" x14ac:dyDescent="0.25">
      <c r="D33" s="9" t="s">
        <v>57</v>
      </c>
      <c r="E33" s="10"/>
      <c r="F33" s="1"/>
      <c r="G33" s="4"/>
    </row>
    <row r="34" spans="1:18" ht="9" customHeight="1" x14ac:dyDescent="0.25">
      <c r="D34" s="1"/>
      <c r="E34" s="8"/>
      <c r="F34" s="1"/>
      <c r="G34" s="4"/>
    </row>
    <row r="35" spans="1:18" hidden="1" x14ac:dyDescent="0.25">
      <c r="D35"/>
      <c r="F35" s="1"/>
      <c r="G35" s="4"/>
    </row>
    <row r="36" spans="1:18" ht="2.25" customHeight="1" x14ac:dyDescent="0.25">
      <c r="D36" s="6"/>
      <c r="E36" s="6"/>
      <c r="F36" s="6"/>
      <c r="G36" s="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2.25" customHeight="1" x14ac:dyDescent="0.25">
      <c r="D37" s="40" t="s">
        <v>54</v>
      </c>
      <c r="E37" s="40"/>
      <c r="F37" s="40" t="s">
        <v>8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1:18" x14ac:dyDescent="0.25">
      <c r="D38" s="40" t="s">
        <v>3</v>
      </c>
      <c r="E38" s="40" t="s">
        <v>6</v>
      </c>
      <c r="F38" s="41" t="s">
        <v>52</v>
      </c>
      <c r="G38" s="41" t="s">
        <v>51</v>
      </c>
      <c r="H38" s="41" t="s">
        <v>50</v>
      </c>
      <c r="I38" s="41" t="s">
        <v>49</v>
      </c>
      <c r="J38" s="41" t="s">
        <v>48</v>
      </c>
      <c r="K38" s="41" t="s">
        <v>47</v>
      </c>
      <c r="L38" s="41" t="s">
        <v>46</v>
      </c>
      <c r="M38" s="41" t="s">
        <v>45</v>
      </c>
      <c r="N38" s="41" t="s">
        <v>44</v>
      </c>
      <c r="O38" s="41" t="s">
        <v>43</v>
      </c>
      <c r="P38" s="41" t="s">
        <v>40</v>
      </c>
      <c r="Q38" s="41" t="s">
        <v>15</v>
      </c>
      <c r="R38" s="5" t="s">
        <v>55</v>
      </c>
    </row>
    <row r="39" spans="1:18" x14ac:dyDescent="0.25">
      <c r="A39"/>
      <c r="B39"/>
      <c r="C39"/>
      <c r="D39" s="5" t="s">
        <v>17</v>
      </c>
      <c r="E39" s="5" t="s">
        <v>18</v>
      </c>
      <c r="F39" s="42">
        <v>8610842</v>
      </c>
      <c r="G39" s="42">
        <v>8863656</v>
      </c>
      <c r="H39" s="42">
        <v>9795231</v>
      </c>
      <c r="I39" s="42">
        <v>9890312.5</v>
      </c>
      <c r="J39" s="42">
        <v>10315790.699999999</v>
      </c>
      <c r="K39" s="42">
        <v>11280445.300000001</v>
      </c>
      <c r="L39" s="42">
        <v>10782654.6</v>
      </c>
      <c r="M39" s="42">
        <v>10134447.6</v>
      </c>
      <c r="N39" s="42">
        <v>8549703.6420000009</v>
      </c>
      <c r="O39" s="42">
        <v>9177841.5529999994</v>
      </c>
      <c r="P39" s="42">
        <v>8286930.6119999997</v>
      </c>
      <c r="Q39" s="42">
        <v>8357622.7919999994</v>
      </c>
      <c r="R39" s="42">
        <v>114045478.29899999</v>
      </c>
    </row>
    <row r="40" spans="1:18" x14ac:dyDescent="0.25">
      <c r="A40"/>
      <c r="B40"/>
      <c r="C40"/>
      <c r="D40" s="5" t="s">
        <v>12</v>
      </c>
      <c r="E40" s="5" t="s">
        <v>13</v>
      </c>
      <c r="F40" s="42">
        <v>1583433</v>
      </c>
      <c r="G40" s="42">
        <v>2276458</v>
      </c>
      <c r="H40" s="42">
        <v>2527028</v>
      </c>
      <c r="I40" s="42">
        <v>2261517</v>
      </c>
      <c r="J40" s="42">
        <v>2308389.6</v>
      </c>
      <c r="K40" s="42">
        <v>1879648.6</v>
      </c>
      <c r="L40" s="42">
        <v>1857197.8</v>
      </c>
      <c r="M40" s="42">
        <v>2058820.6</v>
      </c>
      <c r="N40" s="42">
        <v>2322933</v>
      </c>
      <c r="O40" s="42">
        <v>2068834</v>
      </c>
      <c r="P40" s="42">
        <v>1597013</v>
      </c>
      <c r="Q40" s="42">
        <v>1190826</v>
      </c>
      <c r="R40" s="42">
        <v>23932098.600000001</v>
      </c>
    </row>
    <row r="41" spans="1:18" x14ac:dyDescent="0.25">
      <c r="A41"/>
      <c r="B41"/>
      <c r="C41"/>
      <c r="D41"/>
    </row>
    <row r="42" spans="1:18" x14ac:dyDescent="0.25">
      <c r="A42"/>
      <c r="B42"/>
      <c r="C42"/>
      <c r="D42"/>
    </row>
    <row r="43" spans="1:18" x14ac:dyDescent="0.25">
      <c r="A43"/>
      <c r="B43"/>
      <c r="C43"/>
      <c r="D43"/>
    </row>
    <row r="44" spans="1:18" x14ac:dyDescent="0.25">
      <c r="A44"/>
      <c r="B44"/>
      <c r="C44"/>
      <c r="D44"/>
    </row>
    <row r="45" spans="1:18" x14ac:dyDescent="0.25">
      <c r="A45"/>
      <c r="B45"/>
      <c r="C45"/>
      <c r="D45"/>
    </row>
    <row r="46" spans="1:18" x14ac:dyDescent="0.25">
      <c r="A46"/>
      <c r="B46"/>
      <c r="C46"/>
      <c r="D46"/>
    </row>
    <row r="47" spans="1:18" x14ac:dyDescent="0.25">
      <c r="A47"/>
      <c r="B47"/>
      <c r="C47"/>
      <c r="D47"/>
    </row>
    <row r="48" spans="1:18" x14ac:dyDescent="0.25">
      <c r="A48"/>
      <c r="B48"/>
      <c r="C48"/>
      <c r="D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</sheetData>
  <mergeCells count="16">
    <mergeCell ref="D7:D19"/>
    <mergeCell ref="D23:D24"/>
    <mergeCell ref="D28:D30"/>
    <mergeCell ref="A7:A19"/>
    <mergeCell ref="A20:A28"/>
    <mergeCell ref="A29:A30"/>
    <mergeCell ref="B7:B11"/>
    <mergeCell ref="B12:B13"/>
    <mergeCell ref="B14:B19"/>
    <mergeCell ref="B20:B21"/>
    <mergeCell ref="B22:B23"/>
    <mergeCell ref="B25:B28"/>
    <mergeCell ref="C20:C21"/>
    <mergeCell ref="C22:C23"/>
    <mergeCell ref="C25:C26"/>
    <mergeCell ref="C27:C28"/>
  </mergeCells>
  <conditionalFormatting sqref="A1">
    <cfRule type="cellIs" dxfId="836" priority="6" operator="equal">
      <formula>"(en blanco)"</formula>
    </cfRule>
  </conditionalFormatting>
  <conditionalFormatting sqref="D33">
    <cfRule type="cellIs" dxfId="835" priority="1" operator="equal">
      <formula>"(en blanco)"</formula>
    </cfRule>
  </conditionalFormatting>
  <pageMargins left="0.7" right="0.7" top="0.75" bottom="0.75" header="0.3" footer="0.3"/>
  <pageSetup orientation="portrait" horizontalDpi="1200" verticalDpi="120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629FD-50B8-4E13-89B5-B38E3FC99DCF}">
  <sheetPr codeName="Hoja16"/>
  <dimension ref="A1:R64"/>
  <sheetViews>
    <sheetView showGridLines="0" zoomScale="60" zoomScaleNormal="60" workbookViewId="0"/>
  </sheetViews>
  <sheetFormatPr baseColWidth="10" defaultColWidth="11.42578125" defaultRowHeight="15" x14ac:dyDescent="0.25"/>
  <cols>
    <col min="1" max="1" width="15.85546875" style="1" customWidth="1"/>
    <col min="2" max="2" width="18.5703125" style="8" customWidth="1"/>
    <col min="3" max="3" width="29.28515625" style="1" customWidth="1"/>
    <col min="4" max="4" width="30.140625" style="4" customWidth="1"/>
    <col min="5" max="5" width="19.7109375" customWidth="1"/>
    <col min="6" max="22" width="17.140625" customWidth="1"/>
  </cols>
  <sheetData>
    <row r="1" spans="1:18" ht="18" x14ac:dyDescent="0.25">
      <c r="A1" s="9" t="str">
        <f ca="1">+"Consumo de combustible mensual año " &amp;MID(CELL("nombrearchivo",A1),FIND("]",CELL("nombrearchivo",A1))+1,255)</f>
        <v>Consumo de combustible mensual año 2020</v>
      </c>
      <c r="B1" s="10"/>
    </row>
    <row r="2" spans="1:18" ht="9" customHeight="1" x14ac:dyDescent="0.25"/>
    <row r="3" spans="1:18" hidden="1" x14ac:dyDescent="0.25">
      <c r="A3"/>
      <c r="B3"/>
    </row>
    <row r="4" spans="1:18" ht="2.25" customHeight="1" x14ac:dyDescent="0.25">
      <c r="A4" s="6"/>
      <c r="B4" s="6"/>
      <c r="C4" s="6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.25" customHeight="1" x14ac:dyDescent="0.25">
      <c r="A5" s="40" t="s">
        <v>54</v>
      </c>
      <c r="B5" s="40"/>
      <c r="C5" s="40"/>
      <c r="D5" s="40"/>
      <c r="E5" s="40"/>
      <c r="F5" s="40" t="s">
        <v>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5" customHeight="1" x14ac:dyDescent="0.25">
      <c r="A6" s="40" t="s">
        <v>1</v>
      </c>
      <c r="B6" s="40" t="s">
        <v>7</v>
      </c>
      <c r="C6" s="3" t="s">
        <v>2</v>
      </c>
      <c r="D6" s="40" t="s">
        <v>3</v>
      </c>
      <c r="E6" s="40" t="s">
        <v>6</v>
      </c>
      <c r="F6" s="41" t="s">
        <v>52</v>
      </c>
      <c r="G6" s="41" t="s">
        <v>51</v>
      </c>
      <c r="H6" s="41" t="s">
        <v>50</v>
      </c>
      <c r="I6" s="41" t="s">
        <v>49</v>
      </c>
      <c r="J6" s="41" t="s">
        <v>48</v>
      </c>
      <c r="K6" s="41" t="s">
        <v>47</v>
      </c>
      <c r="L6" s="41" t="s">
        <v>46</v>
      </c>
      <c r="M6" s="41" t="s">
        <v>45</v>
      </c>
      <c r="N6" s="41" t="s">
        <v>44</v>
      </c>
      <c r="O6" s="41" t="s">
        <v>43</v>
      </c>
      <c r="P6" s="41" t="s">
        <v>40</v>
      </c>
      <c r="Q6" s="41" t="s">
        <v>15</v>
      </c>
      <c r="R6" s="5" t="s">
        <v>55</v>
      </c>
    </row>
    <row r="7" spans="1:18" x14ac:dyDescent="0.25">
      <c r="A7" s="37" t="s">
        <v>19</v>
      </c>
      <c r="B7" s="37" t="s">
        <v>21</v>
      </c>
      <c r="C7" s="5" t="s">
        <v>39</v>
      </c>
      <c r="D7" s="37" t="s">
        <v>12</v>
      </c>
      <c r="E7" s="5" t="s">
        <v>13</v>
      </c>
      <c r="F7" s="42">
        <v>14438</v>
      </c>
      <c r="G7" s="42">
        <v>58339</v>
      </c>
      <c r="H7" s="42">
        <v>108461</v>
      </c>
      <c r="I7" s="42">
        <v>81187</v>
      </c>
      <c r="J7" s="42">
        <v>22908</v>
      </c>
      <c r="K7" s="42">
        <v>80088</v>
      </c>
      <c r="L7" s="42">
        <v>201910</v>
      </c>
      <c r="M7" s="42">
        <v>95665</v>
      </c>
      <c r="N7" s="42">
        <v>50980</v>
      </c>
      <c r="O7" s="42">
        <v>38754</v>
      </c>
      <c r="P7" s="42">
        <v>152</v>
      </c>
      <c r="Q7" s="42">
        <v>6395</v>
      </c>
      <c r="R7" s="42">
        <v>759277</v>
      </c>
    </row>
    <row r="8" spans="1:18" x14ac:dyDescent="0.25">
      <c r="A8" s="38"/>
      <c r="B8" s="38"/>
      <c r="C8" s="5" t="s">
        <v>38</v>
      </c>
      <c r="D8" s="39" t="s">
        <v>12</v>
      </c>
      <c r="E8" s="5" t="s">
        <v>13</v>
      </c>
      <c r="F8" s="42">
        <v>255591</v>
      </c>
      <c r="G8" s="42">
        <v>337712</v>
      </c>
      <c r="H8" s="42">
        <v>419028</v>
      </c>
      <c r="I8" s="42">
        <v>356032</v>
      </c>
      <c r="J8" s="42">
        <v>322664</v>
      </c>
      <c r="K8" s="42">
        <v>361751</v>
      </c>
      <c r="L8" s="42">
        <v>551293</v>
      </c>
      <c r="M8" s="42">
        <v>476648</v>
      </c>
      <c r="N8" s="42">
        <v>430247</v>
      </c>
      <c r="O8" s="42">
        <v>354647</v>
      </c>
      <c r="P8" s="42">
        <v>199053</v>
      </c>
      <c r="Q8" s="42">
        <v>212280</v>
      </c>
      <c r="R8" s="42">
        <v>4276946</v>
      </c>
    </row>
    <row r="9" spans="1:18" x14ac:dyDescent="0.25">
      <c r="A9" s="38"/>
      <c r="B9" s="38"/>
      <c r="C9" s="5" t="s">
        <v>42</v>
      </c>
      <c r="D9" s="39" t="s">
        <v>12</v>
      </c>
      <c r="E9" s="5" t="s">
        <v>13</v>
      </c>
      <c r="F9" s="42">
        <v>30</v>
      </c>
      <c r="G9" s="42">
        <v>20</v>
      </c>
      <c r="H9" s="42">
        <v>770</v>
      </c>
      <c r="I9" s="42">
        <v>20</v>
      </c>
      <c r="J9" s="42">
        <v>630</v>
      </c>
      <c r="K9" s="42">
        <v>300</v>
      </c>
      <c r="L9" s="42">
        <v>300</v>
      </c>
      <c r="M9" s="42">
        <v>4350</v>
      </c>
      <c r="N9" s="42">
        <v>500</v>
      </c>
      <c r="O9" s="42">
        <v>50</v>
      </c>
      <c r="P9" s="42">
        <v>50</v>
      </c>
      <c r="Q9" s="42"/>
      <c r="R9" s="42">
        <v>7020</v>
      </c>
    </row>
    <row r="10" spans="1:18" x14ac:dyDescent="0.25">
      <c r="A10" s="38"/>
      <c r="B10" s="38"/>
      <c r="C10" s="5" t="s">
        <v>41</v>
      </c>
      <c r="D10" s="39" t="s">
        <v>12</v>
      </c>
      <c r="E10" s="5" t="s">
        <v>13</v>
      </c>
      <c r="F10" s="42">
        <v>910</v>
      </c>
      <c r="G10" s="42">
        <v>890</v>
      </c>
      <c r="H10" s="42">
        <v>400</v>
      </c>
      <c r="I10" s="42">
        <v>300</v>
      </c>
      <c r="J10" s="42">
        <v>700</v>
      </c>
      <c r="K10" s="42">
        <v>20</v>
      </c>
      <c r="L10" s="42">
        <v>230</v>
      </c>
      <c r="M10" s="42">
        <v>1950</v>
      </c>
      <c r="N10" s="42">
        <v>1000</v>
      </c>
      <c r="O10" s="42">
        <v>80</v>
      </c>
      <c r="P10" s="42">
        <v>820</v>
      </c>
      <c r="Q10" s="42">
        <v>2600</v>
      </c>
      <c r="R10" s="42">
        <v>9900</v>
      </c>
    </row>
    <row r="11" spans="1:18" x14ac:dyDescent="0.25">
      <c r="A11" s="38"/>
      <c r="B11" s="38"/>
      <c r="C11" s="5" t="s">
        <v>20</v>
      </c>
      <c r="D11" s="39" t="s">
        <v>12</v>
      </c>
      <c r="E11" s="5" t="s">
        <v>13</v>
      </c>
      <c r="F11" s="42">
        <v>247335</v>
      </c>
      <c r="G11" s="42">
        <v>600666</v>
      </c>
      <c r="H11" s="42">
        <v>1378035</v>
      </c>
      <c r="I11" s="42">
        <v>1264536</v>
      </c>
      <c r="J11" s="42">
        <v>597890</v>
      </c>
      <c r="K11" s="42">
        <v>536123</v>
      </c>
      <c r="L11" s="42">
        <v>1426874</v>
      </c>
      <c r="M11" s="42">
        <v>1173644</v>
      </c>
      <c r="N11" s="42">
        <v>894668</v>
      </c>
      <c r="O11" s="42">
        <v>460678</v>
      </c>
      <c r="P11" s="42">
        <v>139063</v>
      </c>
      <c r="Q11" s="42">
        <v>217902</v>
      </c>
      <c r="R11" s="42">
        <v>8937414</v>
      </c>
    </row>
    <row r="12" spans="1:18" x14ac:dyDescent="0.25">
      <c r="A12" s="38"/>
      <c r="B12" s="37" t="s">
        <v>35</v>
      </c>
      <c r="C12" s="5" t="s">
        <v>36</v>
      </c>
      <c r="D12" s="39" t="s">
        <v>12</v>
      </c>
      <c r="E12" s="5" t="s">
        <v>13</v>
      </c>
      <c r="F12" s="42">
        <v>187374</v>
      </c>
      <c r="G12" s="42">
        <v>154955</v>
      </c>
      <c r="H12" s="42">
        <v>152008</v>
      </c>
      <c r="I12" s="42">
        <v>132939</v>
      </c>
      <c r="J12" s="42">
        <v>146311</v>
      </c>
      <c r="K12" s="42">
        <v>145064.1</v>
      </c>
      <c r="L12" s="42">
        <v>156948</v>
      </c>
      <c r="M12" s="42">
        <v>143559</v>
      </c>
      <c r="N12" s="42">
        <v>132856.70000000001</v>
      </c>
      <c r="O12" s="42">
        <v>132867</v>
      </c>
      <c r="P12" s="42">
        <v>130648</v>
      </c>
      <c r="Q12" s="42">
        <v>147435</v>
      </c>
      <c r="R12" s="42">
        <v>1762964.8</v>
      </c>
    </row>
    <row r="13" spans="1:18" x14ac:dyDescent="0.25">
      <c r="A13" s="38"/>
      <c r="B13" s="38"/>
      <c r="C13" s="5" t="s">
        <v>34</v>
      </c>
      <c r="D13" s="39" t="s">
        <v>12</v>
      </c>
      <c r="E13" s="5" t="s">
        <v>13</v>
      </c>
      <c r="F13" s="42">
        <v>24991</v>
      </c>
      <c r="G13" s="42">
        <v>23643</v>
      </c>
      <c r="H13" s="42">
        <v>24726</v>
      </c>
      <c r="I13" s="42">
        <v>22422</v>
      </c>
      <c r="J13" s="42">
        <v>25565</v>
      </c>
      <c r="K13" s="42">
        <v>29546</v>
      </c>
      <c r="L13" s="42">
        <v>28760</v>
      </c>
      <c r="M13" s="42">
        <v>26037.9</v>
      </c>
      <c r="N13" s="42">
        <v>25715.1</v>
      </c>
      <c r="O13" s="42">
        <v>20114</v>
      </c>
      <c r="P13" s="42">
        <v>18653</v>
      </c>
      <c r="Q13" s="42">
        <v>20190</v>
      </c>
      <c r="R13" s="42">
        <v>290363</v>
      </c>
    </row>
    <row r="14" spans="1:18" x14ac:dyDescent="0.25">
      <c r="A14" s="38"/>
      <c r="B14" s="37" t="s">
        <v>23</v>
      </c>
      <c r="C14" s="5" t="s">
        <v>37</v>
      </c>
      <c r="D14" s="39" t="s">
        <v>12</v>
      </c>
      <c r="E14" s="5" t="s">
        <v>13</v>
      </c>
      <c r="F14" s="42">
        <v>72620</v>
      </c>
      <c r="G14" s="42">
        <v>73580</v>
      </c>
      <c r="H14" s="42">
        <v>78950</v>
      </c>
      <c r="I14" s="42">
        <v>75891</v>
      </c>
      <c r="J14" s="42">
        <v>81300</v>
      </c>
      <c r="K14" s="42">
        <v>86850</v>
      </c>
      <c r="L14" s="42">
        <v>90500</v>
      </c>
      <c r="M14" s="42">
        <v>82250</v>
      </c>
      <c r="N14" s="42">
        <v>54400</v>
      </c>
      <c r="O14" s="42">
        <v>44650</v>
      </c>
      <c r="P14" s="42">
        <v>54400</v>
      </c>
      <c r="Q14" s="42">
        <v>51500</v>
      </c>
      <c r="R14" s="42">
        <v>846891</v>
      </c>
    </row>
    <row r="15" spans="1:18" x14ac:dyDescent="0.25">
      <c r="A15" s="38"/>
      <c r="B15" s="38"/>
      <c r="C15" s="5" t="s">
        <v>33</v>
      </c>
      <c r="D15" s="39" t="s">
        <v>12</v>
      </c>
      <c r="E15" s="5" t="s">
        <v>13</v>
      </c>
      <c r="F15" s="42">
        <v>8396</v>
      </c>
      <c r="G15" s="42">
        <v>9286</v>
      </c>
      <c r="H15" s="42">
        <v>8287</v>
      </c>
      <c r="I15" s="42">
        <v>12120</v>
      </c>
      <c r="J15" s="42">
        <v>16551</v>
      </c>
      <c r="K15" s="42">
        <v>15540</v>
      </c>
      <c r="L15" s="42">
        <v>26337</v>
      </c>
      <c r="M15" s="42">
        <v>13833</v>
      </c>
      <c r="N15" s="42">
        <v>21548</v>
      </c>
      <c r="O15" s="42">
        <v>20251</v>
      </c>
      <c r="P15" s="42">
        <v>11050</v>
      </c>
      <c r="Q15" s="42">
        <v>9278</v>
      </c>
      <c r="R15" s="42">
        <v>172477</v>
      </c>
    </row>
    <row r="16" spans="1:18" x14ac:dyDescent="0.25">
      <c r="A16" s="38"/>
      <c r="B16" s="38"/>
      <c r="C16" s="5" t="s">
        <v>31</v>
      </c>
      <c r="D16" s="39" t="s">
        <v>12</v>
      </c>
      <c r="E16" s="5" t="s">
        <v>13</v>
      </c>
      <c r="F16" s="42"/>
      <c r="G16" s="42">
        <v>555</v>
      </c>
      <c r="H16" s="42">
        <v>325</v>
      </c>
      <c r="I16" s="42">
        <v>1937</v>
      </c>
      <c r="J16" s="42">
        <v>6457</v>
      </c>
      <c r="K16" s="42">
        <v>18</v>
      </c>
      <c r="L16" s="42">
        <v>2080</v>
      </c>
      <c r="M16" s="42">
        <v>1349</v>
      </c>
      <c r="N16" s="42">
        <v>55</v>
      </c>
      <c r="O16" s="42">
        <v>210</v>
      </c>
      <c r="P16" s="42">
        <v>775</v>
      </c>
      <c r="Q16" s="42">
        <v>410</v>
      </c>
      <c r="R16" s="42">
        <v>14171</v>
      </c>
    </row>
    <row r="17" spans="1:18" x14ac:dyDescent="0.25">
      <c r="A17" s="38"/>
      <c r="B17" s="38"/>
      <c r="C17" s="5" t="s">
        <v>30</v>
      </c>
      <c r="D17" s="39" t="s">
        <v>12</v>
      </c>
      <c r="E17" s="5" t="s">
        <v>13</v>
      </c>
      <c r="F17" s="42"/>
      <c r="G17" s="42">
        <v>456</v>
      </c>
      <c r="H17" s="42">
        <v>310</v>
      </c>
      <c r="I17" s="42">
        <v>745</v>
      </c>
      <c r="J17" s="42">
        <v>2451</v>
      </c>
      <c r="K17" s="42">
        <v>70</v>
      </c>
      <c r="L17" s="42"/>
      <c r="M17" s="42"/>
      <c r="N17" s="42">
        <v>95</v>
      </c>
      <c r="O17" s="42">
        <v>80</v>
      </c>
      <c r="P17" s="42">
        <v>572</v>
      </c>
      <c r="Q17" s="42">
        <v>360</v>
      </c>
      <c r="R17" s="42">
        <v>5139</v>
      </c>
    </row>
    <row r="18" spans="1:18" x14ac:dyDescent="0.25">
      <c r="A18" s="38"/>
      <c r="B18" s="38"/>
      <c r="C18" s="5" t="s">
        <v>23</v>
      </c>
      <c r="D18" s="39" t="s">
        <v>12</v>
      </c>
      <c r="E18" s="5" t="s">
        <v>13</v>
      </c>
      <c r="F18" s="42">
        <v>18548</v>
      </c>
      <c r="G18" s="42">
        <v>20328</v>
      </c>
      <c r="H18" s="42">
        <v>9320</v>
      </c>
      <c r="I18" s="42">
        <v>14838</v>
      </c>
      <c r="J18" s="42">
        <v>34900</v>
      </c>
      <c r="K18" s="42">
        <v>19700</v>
      </c>
      <c r="L18" s="42">
        <v>20987</v>
      </c>
      <c r="M18" s="42">
        <v>22355</v>
      </c>
      <c r="N18" s="42">
        <v>19435</v>
      </c>
      <c r="O18" s="42">
        <v>26751</v>
      </c>
      <c r="P18" s="42">
        <v>18931</v>
      </c>
      <c r="Q18" s="42">
        <v>18455</v>
      </c>
      <c r="R18" s="42">
        <v>244548</v>
      </c>
    </row>
    <row r="19" spans="1:18" x14ac:dyDescent="0.25">
      <c r="A19" s="38"/>
      <c r="B19" s="38"/>
      <c r="C19" s="5" t="s">
        <v>22</v>
      </c>
      <c r="D19" s="39" t="s">
        <v>12</v>
      </c>
      <c r="E19" s="5" t="s">
        <v>13</v>
      </c>
      <c r="F19" s="42">
        <v>590</v>
      </c>
      <c r="G19" s="42">
        <v>2696</v>
      </c>
      <c r="H19" s="42">
        <v>720</v>
      </c>
      <c r="I19" s="42">
        <v>1687</v>
      </c>
      <c r="J19" s="42">
        <v>8338</v>
      </c>
      <c r="K19" s="42">
        <v>270</v>
      </c>
      <c r="L19" s="42">
        <v>5550</v>
      </c>
      <c r="M19" s="42">
        <v>3822</v>
      </c>
      <c r="N19" s="42">
        <v>3900</v>
      </c>
      <c r="O19" s="42">
        <v>1575</v>
      </c>
      <c r="P19" s="42">
        <v>800</v>
      </c>
      <c r="Q19" s="42">
        <v>1330</v>
      </c>
      <c r="R19" s="42">
        <v>31278</v>
      </c>
    </row>
    <row r="20" spans="1:18" x14ac:dyDescent="0.25">
      <c r="A20" s="37" t="s">
        <v>10</v>
      </c>
      <c r="B20" s="37" t="s">
        <v>29</v>
      </c>
      <c r="C20" s="37" t="s">
        <v>29</v>
      </c>
      <c r="D20" s="5" t="s">
        <v>17</v>
      </c>
      <c r="E20" s="5" t="s">
        <v>18</v>
      </c>
      <c r="F20" s="42">
        <v>665721.59999999998</v>
      </c>
      <c r="G20" s="42">
        <v>619216.9</v>
      </c>
      <c r="H20" s="42">
        <v>653085.1</v>
      </c>
      <c r="I20" s="42">
        <v>647692.4</v>
      </c>
      <c r="J20" s="42">
        <v>662056.6</v>
      </c>
      <c r="K20" s="42">
        <v>652695.30000000005</v>
      </c>
      <c r="L20" s="42">
        <v>590953</v>
      </c>
      <c r="M20" s="42">
        <v>529639</v>
      </c>
      <c r="N20" s="42">
        <v>554332.1</v>
      </c>
      <c r="O20" s="42">
        <v>548781</v>
      </c>
      <c r="P20" s="42">
        <v>527612</v>
      </c>
      <c r="Q20" s="42">
        <v>593799.19999999995</v>
      </c>
      <c r="R20" s="42">
        <v>7245584.2000000002</v>
      </c>
    </row>
    <row r="21" spans="1:18" x14ac:dyDescent="0.25">
      <c r="A21" s="38"/>
      <c r="B21" s="38"/>
      <c r="C21" s="39"/>
      <c r="D21" s="5" t="s">
        <v>12</v>
      </c>
      <c r="E21" s="5" t="s">
        <v>13</v>
      </c>
      <c r="F21" s="42">
        <v>27303</v>
      </c>
      <c r="G21" s="42">
        <v>52726</v>
      </c>
      <c r="H21" s="42">
        <v>99477</v>
      </c>
      <c r="I21" s="42">
        <v>61005</v>
      </c>
      <c r="J21" s="42">
        <v>67574</v>
      </c>
      <c r="K21" s="42">
        <v>62486</v>
      </c>
      <c r="L21" s="42">
        <v>74986</v>
      </c>
      <c r="M21" s="42">
        <v>130291</v>
      </c>
      <c r="N21" s="42">
        <v>116007</v>
      </c>
      <c r="O21" s="42">
        <v>136366</v>
      </c>
      <c r="P21" s="42">
        <v>138873</v>
      </c>
      <c r="Q21" s="42">
        <v>124685</v>
      </c>
      <c r="R21" s="42">
        <v>1091779</v>
      </c>
    </row>
    <row r="22" spans="1:18" x14ac:dyDescent="0.25">
      <c r="A22" s="38"/>
      <c r="B22" s="37" t="s">
        <v>25</v>
      </c>
      <c r="C22" s="37" t="s">
        <v>25</v>
      </c>
      <c r="D22" s="5" t="s">
        <v>17</v>
      </c>
      <c r="E22" s="5" t="s">
        <v>18</v>
      </c>
      <c r="F22" s="42">
        <v>1383039.3</v>
      </c>
      <c r="G22" s="42">
        <v>1294472.2</v>
      </c>
      <c r="H22" s="42">
        <v>1389656.4</v>
      </c>
      <c r="I22" s="42">
        <v>1286486.6000000001</v>
      </c>
      <c r="J22" s="42">
        <v>1412926.4</v>
      </c>
      <c r="K22" s="42">
        <v>1470425.2</v>
      </c>
      <c r="L22" s="42">
        <v>1483604.7</v>
      </c>
      <c r="M22" s="42">
        <v>1491143.7</v>
      </c>
      <c r="N22" s="42">
        <v>1392090.4</v>
      </c>
      <c r="O22" s="42">
        <v>1440685.1</v>
      </c>
      <c r="P22" s="42">
        <v>1430624.7</v>
      </c>
      <c r="Q22" s="42">
        <v>1412020.3</v>
      </c>
      <c r="R22" s="42">
        <v>16887175</v>
      </c>
    </row>
    <row r="23" spans="1:18" x14ac:dyDescent="0.25">
      <c r="A23" s="38"/>
      <c r="B23" s="38"/>
      <c r="C23" s="39"/>
      <c r="D23" s="37" t="s">
        <v>12</v>
      </c>
      <c r="E23" s="5" t="s">
        <v>13</v>
      </c>
      <c r="F23" s="42">
        <v>398</v>
      </c>
      <c r="G23" s="42">
        <v>398</v>
      </c>
      <c r="H23" s="42">
        <v>2953</v>
      </c>
      <c r="I23" s="42">
        <v>3092</v>
      </c>
      <c r="J23" s="42">
        <v>400</v>
      </c>
      <c r="K23" s="42">
        <v>17432</v>
      </c>
      <c r="L23" s="42">
        <v>41000</v>
      </c>
      <c r="M23" s="42">
        <v>7232</v>
      </c>
      <c r="N23" s="42">
        <v>3887</v>
      </c>
      <c r="O23" s="42">
        <v>1339</v>
      </c>
      <c r="P23" s="42">
        <v>1048</v>
      </c>
      <c r="Q23" s="42"/>
      <c r="R23" s="42">
        <v>79179</v>
      </c>
    </row>
    <row r="24" spans="1:18" x14ac:dyDescent="0.25">
      <c r="A24" s="38"/>
      <c r="B24" s="5" t="s">
        <v>24</v>
      </c>
      <c r="C24" s="5" t="s">
        <v>24</v>
      </c>
      <c r="D24" s="39" t="s">
        <v>12</v>
      </c>
      <c r="E24" s="5" t="s">
        <v>13</v>
      </c>
      <c r="F24" s="42">
        <v>94080</v>
      </c>
      <c r="G24" s="42">
        <v>89515</v>
      </c>
      <c r="H24" s="42">
        <v>113772</v>
      </c>
      <c r="I24" s="42">
        <v>117612</v>
      </c>
      <c r="J24" s="42">
        <v>132873</v>
      </c>
      <c r="K24" s="42">
        <v>130705</v>
      </c>
      <c r="L24" s="42">
        <v>134058</v>
      </c>
      <c r="M24" s="42">
        <v>131573</v>
      </c>
      <c r="N24" s="42">
        <v>129239</v>
      </c>
      <c r="O24" s="42">
        <v>120663</v>
      </c>
      <c r="P24" s="42">
        <v>118514</v>
      </c>
      <c r="Q24" s="42">
        <v>110226</v>
      </c>
      <c r="R24" s="42">
        <v>1422830</v>
      </c>
    </row>
    <row r="25" spans="1:18" x14ac:dyDescent="0.25">
      <c r="A25" s="38"/>
      <c r="B25" s="37" t="s">
        <v>14</v>
      </c>
      <c r="C25" s="37" t="s">
        <v>14</v>
      </c>
      <c r="D25" s="5" t="s">
        <v>17</v>
      </c>
      <c r="E25" s="5" t="s">
        <v>18</v>
      </c>
      <c r="F25" s="42">
        <v>177164.2</v>
      </c>
      <c r="G25" s="42">
        <v>84532</v>
      </c>
      <c r="H25" s="42">
        <v>239143</v>
      </c>
      <c r="I25" s="42">
        <v>57275</v>
      </c>
      <c r="J25" s="42">
        <v>83146</v>
      </c>
      <c r="K25" s="42">
        <v>11096</v>
      </c>
      <c r="L25" s="42">
        <v>60308</v>
      </c>
      <c r="M25" s="42"/>
      <c r="N25" s="42"/>
      <c r="O25" s="42">
        <v>7696</v>
      </c>
      <c r="P25" s="42">
        <v>14029</v>
      </c>
      <c r="Q25" s="42">
        <v>6042</v>
      </c>
      <c r="R25" s="42">
        <v>740431.2</v>
      </c>
    </row>
    <row r="26" spans="1:18" x14ac:dyDescent="0.25">
      <c r="A26" s="38"/>
      <c r="B26" s="38"/>
      <c r="C26" s="39"/>
      <c r="D26" s="5" t="s">
        <v>12</v>
      </c>
      <c r="E26" s="5" t="s">
        <v>13</v>
      </c>
      <c r="F26" s="42">
        <v>23436</v>
      </c>
      <c r="G26" s="42"/>
      <c r="H26" s="42"/>
      <c r="I26" s="42"/>
      <c r="J26" s="42">
        <v>7254</v>
      </c>
      <c r="K26" s="42"/>
      <c r="L26" s="42">
        <v>310</v>
      </c>
      <c r="M26" s="42"/>
      <c r="N26" s="42"/>
      <c r="O26" s="42"/>
      <c r="P26" s="42"/>
      <c r="Q26" s="42"/>
      <c r="R26" s="42">
        <v>31000</v>
      </c>
    </row>
    <row r="27" spans="1:18" x14ac:dyDescent="0.25">
      <c r="A27" s="38"/>
      <c r="B27" s="38"/>
      <c r="C27" s="37" t="s">
        <v>11</v>
      </c>
      <c r="D27" s="5" t="s">
        <v>17</v>
      </c>
      <c r="E27" s="5" t="s">
        <v>18</v>
      </c>
      <c r="F27" s="42">
        <v>7407118</v>
      </c>
      <c r="G27" s="42">
        <v>6212265.5</v>
      </c>
      <c r="H27" s="42">
        <v>6651916.5</v>
      </c>
      <c r="I27" s="42">
        <v>5950789</v>
      </c>
      <c r="J27" s="42">
        <v>7188796</v>
      </c>
      <c r="K27" s="42">
        <v>7549785</v>
      </c>
      <c r="L27" s="42">
        <v>7986622.5</v>
      </c>
      <c r="M27" s="42">
        <v>7570960</v>
      </c>
      <c r="N27" s="42">
        <v>7113292.0999999996</v>
      </c>
      <c r="O27" s="42">
        <v>6707238.5</v>
      </c>
      <c r="P27" s="42">
        <v>5640198</v>
      </c>
      <c r="Q27" s="42">
        <v>5923074.5</v>
      </c>
      <c r="R27" s="42">
        <v>81902055.599999994</v>
      </c>
    </row>
    <row r="28" spans="1:18" x14ac:dyDescent="0.25">
      <c r="A28" s="38"/>
      <c r="B28" s="38"/>
      <c r="C28" s="39"/>
      <c r="D28" s="37" t="s">
        <v>12</v>
      </c>
      <c r="E28" s="5" t="s">
        <v>13</v>
      </c>
      <c r="F28" s="42">
        <v>8639</v>
      </c>
      <c r="G28" s="42">
        <v>288</v>
      </c>
      <c r="H28" s="42">
        <v>1728</v>
      </c>
      <c r="I28" s="42"/>
      <c r="J28" s="42"/>
      <c r="K28" s="42">
        <v>792</v>
      </c>
      <c r="L28" s="42">
        <v>5688</v>
      </c>
      <c r="M28" s="42"/>
      <c r="N28" s="42"/>
      <c r="O28" s="42">
        <v>240</v>
      </c>
      <c r="P28" s="42">
        <v>1008</v>
      </c>
      <c r="Q28" s="42">
        <v>720</v>
      </c>
      <c r="R28" s="42">
        <v>19103</v>
      </c>
    </row>
    <row r="29" spans="1:18" x14ac:dyDescent="0.25">
      <c r="A29" s="37" t="s">
        <v>26</v>
      </c>
      <c r="B29" s="5" t="s">
        <v>28</v>
      </c>
      <c r="C29" s="5" t="s">
        <v>28</v>
      </c>
      <c r="D29" s="39" t="s">
        <v>12</v>
      </c>
      <c r="E29" s="5" t="s">
        <v>13</v>
      </c>
      <c r="F29" s="42">
        <v>190000</v>
      </c>
      <c r="G29" s="42">
        <v>187800</v>
      </c>
      <c r="H29" s="42">
        <v>175000</v>
      </c>
      <c r="I29" s="42">
        <v>153800</v>
      </c>
      <c r="J29" s="42">
        <v>101800</v>
      </c>
      <c r="K29" s="42">
        <v>90400</v>
      </c>
      <c r="L29" s="42">
        <v>89200</v>
      </c>
      <c r="M29" s="42">
        <v>120000</v>
      </c>
      <c r="N29" s="42">
        <v>132200</v>
      </c>
      <c r="O29" s="42">
        <v>141800</v>
      </c>
      <c r="P29" s="42">
        <v>145200</v>
      </c>
      <c r="Q29" s="42">
        <v>177400</v>
      </c>
      <c r="R29" s="42">
        <v>1704600</v>
      </c>
    </row>
    <row r="30" spans="1:18" x14ac:dyDescent="0.25">
      <c r="A30" s="38"/>
      <c r="B30" s="5" t="s">
        <v>32</v>
      </c>
      <c r="C30" s="5" t="s">
        <v>32</v>
      </c>
      <c r="D30" s="39" t="s">
        <v>12</v>
      </c>
      <c r="E30" s="5" t="s">
        <v>13</v>
      </c>
      <c r="F30" s="42">
        <v>161300</v>
      </c>
      <c r="G30" s="42">
        <v>181600</v>
      </c>
      <c r="H30" s="42">
        <v>130300</v>
      </c>
      <c r="I30" s="42">
        <v>140900</v>
      </c>
      <c r="J30" s="42">
        <v>160817</v>
      </c>
      <c r="K30" s="42">
        <v>158900</v>
      </c>
      <c r="L30" s="42">
        <v>173300</v>
      </c>
      <c r="M30" s="42">
        <v>175600</v>
      </c>
      <c r="N30" s="42">
        <v>158200</v>
      </c>
      <c r="O30" s="42">
        <v>167200</v>
      </c>
      <c r="P30" s="42">
        <v>173700</v>
      </c>
      <c r="Q30" s="42">
        <v>170200</v>
      </c>
      <c r="R30" s="42">
        <v>1952017</v>
      </c>
    </row>
    <row r="31" spans="1:18" x14ac:dyDescent="0.25">
      <c r="B31" s="5"/>
      <c r="C31" s="5"/>
      <c r="E31" s="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/>
      <c r="B32"/>
      <c r="C32"/>
      <c r="D32"/>
    </row>
    <row r="33" spans="1:18" ht="18" x14ac:dyDescent="0.25">
      <c r="D33" s="9" t="s">
        <v>57</v>
      </c>
      <c r="E33" s="10"/>
      <c r="F33" s="1"/>
      <c r="G33" s="4"/>
    </row>
    <row r="34" spans="1:18" ht="9" customHeight="1" x14ac:dyDescent="0.25">
      <c r="D34" s="1"/>
      <c r="E34" s="8"/>
      <c r="F34" s="1"/>
      <c r="G34" s="4"/>
    </row>
    <row r="35" spans="1:18" hidden="1" x14ac:dyDescent="0.25">
      <c r="D35"/>
      <c r="F35" s="1"/>
      <c r="G35" s="4"/>
    </row>
    <row r="36" spans="1:18" ht="2.25" customHeight="1" x14ac:dyDescent="0.25">
      <c r="D36" s="6"/>
      <c r="E36" s="6"/>
      <c r="F36" s="6"/>
      <c r="G36" s="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2.25" customHeight="1" x14ac:dyDescent="0.25">
      <c r="D37" s="40" t="s">
        <v>54</v>
      </c>
      <c r="E37" s="40"/>
      <c r="F37" s="40" t="s">
        <v>8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1:18" ht="15" customHeight="1" x14ac:dyDescent="0.25">
      <c r="D38" s="40" t="s">
        <v>3</v>
      </c>
      <c r="E38" s="40" t="s">
        <v>6</v>
      </c>
      <c r="F38" s="41" t="s">
        <v>52</v>
      </c>
      <c r="G38" s="41" t="s">
        <v>51</v>
      </c>
      <c r="H38" s="41" t="s">
        <v>50</v>
      </c>
      <c r="I38" s="41" t="s">
        <v>49</v>
      </c>
      <c r="J38" s="41" t="s">
        <v>48</v>
      </c>
      <c r="K38" s="41" t="s">
        <v>47</v>
      </c>
      <c r="L38" s="41" t="s">
        <v>46</v>
      </c>
      <c r="M38" s="41" t="s">
        <v>45</v>
      </c>
      <c r="N38" s="41" t="s">
        <v>44</v>
      </c>
      <c r="O38" s="41" t="s">
        <v>43</v>
      </c>
      <c r="P38" s="41" t="s">
        <v>40</v>
      </c>
      <c r="Q38" s="41" t="s">
        <v>15</v>
      </c>
      <c r="R38" s="5" t="s">
        <v>55</v>
      </c>
    </row>
    <row r="39" spans="1:18" x14ac:dyDescent="0.25">
      <c r="A39"/>
      <c r="B39"/>
      <c r="C39"/>
      <c r="D39" s="5" t="s">
        <v>17</v>
      </c>
      <c r="E39" s="5" t="s">
        <v>18</v>
      </c>
      <c r="F39" s="42">
        <v>9633043.0999999996</v>
      </c>
      <c r="G39" s="42">
        <v>8210486.5999999996</v>
      </c>
      <c r="H39" s="42">
        <v>8933801</v>
      </c>
      <c r="I39" s="42">
        <v>7942243</v>
      </c>
      <c r="J39" s="42">
        <v>9346925</v>
      </c>
      <c r="K39" s="42">
        <v>9684001.5</v>
      </c>
      <c r="L39" s="42">
        <v>10121488.199999999</v>
      </c>
      <c r="M39" s="42">
        <v>9591742.6999999993</v>
      </c>
      <c r="N39" s="42">
        <v>9059714.5999999996</v>
      </c>
      <c r="O39" s="42">
        <v>8704400.5999999996</v>
      </c>
      <c r="P39" s="42">
        <v>7612463.7000000002</v>
      </c>
      <c r="Q39" s="42">
        <v>7934936</v>
      </c>
      <c r="R39" s="42">
        <v>106775246</v>
      </c>
    </row>
    <row r="40" spans="1:18" x14ac:dyDescent="0.25">
      <c r="A40"/>
      <c r="B40"/>
      <c r="C40"/>
      <c r="D40" s="5" t="s">
        <v>12</v>
      </c>
      <c r="E40" s="5" t="s">
        <v>13</v>
      </c>
      <c r="F40" s="42">
        <v>1335979</v>
      </c>
      <c r="G40" s="42">
        <v>1795453</v>
      </c>
      <c r="H40" s="42">
        <v>2704570</v>
      </c>
      <c r="I40" s="42">
        <v>2441063</v>
      </c>
      <c r="J40" s="42">
        <v>1737383</v>
      </c>
      <c r="K40" s="42">
        <v>1736055.1</v>
      </c>
      <c r="L40" s="42">
        <v>3030311</v>
      </c>
      <c r="M40" s="42">
        <v>2610158.9</v>
      </c>
      <c r="N40" s="42">
        <v>2174932.7999999998</v>
      </c>
      <c r="O40" s="42">
        <v>1668315</v>
      </c>
      <c r="P40" s="42">
        <v>1153310</v>
      </c>
      <c r="Q40" s="42">
        <v>1271366</v>
      </c>
      <c r="R40" s="42">
        <v>23658896.800000001</v>
      </c>
    </row>
    <row r="41" spans="1:18" x14ac:dyDescent="0.25">
      <c r="A41"/>
      <c r="B41"/>
      <c r="C41"/>
      <c r="D41"/>
    </row>
    <row r="42" spans="1:18" x14ac:dyDescent="0.25">
      <c r="A42"/>
      <c r="B42"/>
      <c r="C42"/>
      <c r="D42"/>
    </row>
    <row r="43" spans="1:18" x14ac:dyDescent="0.25">
      <c r="A43"/>
      <c r="B43"/>
      <c r="C43"/>
      <c r="D43"/>
    </row>
    <row r="44" spans="1:18" x14ac:dyDescent="0.25">
      <c r="A44"/>
      <c r="B44"/>
      <c r="C44"/>
      <c r="D44"/>
    </row>
    <row r="45" spans="1:18" x14ac:dyDescent="0.25">
      <c r="A45"/>
      <c r="B45"/>
      <c r="C45"/>
      <c r="D45"/>
    </row>
    <row r="46" spans="1:18" x14ac:dyDescent="0.25">
      <c r="A46"/>
      <c r="B46"/>
      <c r="C46"/>
      <c r="D46"/>
    </row>
    <row r="47" spans="1:18" x14ac:dyDescent="0.25">
      <c r="A47"/>
      <c r="B47"/>
      <c r="C47"/>
      <c r="D47"/>
    </row>
    <row r="48" spans="1:18" x14ac:dyDescent="0.25">
      <c r="A48"/>
      <c r="B48"/>
      <c r="C48"/>
      <c r="D48"/>
    </row>
    <row r="49" spans="1:18" x14ac:dyDescent="0.25">
      <c r="A49"/>
      <c r="B49"/>
      <c r="C49"/>
      <c r="D49"/>
    </row>
    <row r="50" spans="1:18" x14ac:dyDescent="0.25">
      <c r="A50"/>
      <c r="B50"/>
      <c r="C50"/>
      <c r="D50"/>
    </row>
    <row r="51" spans="1:18" x14ac:dyDescent="0.25">
      <c r="A51"/>
      <c r="B51"/>
      <c r="C51"/>
      <c r="D51"/>
    </row>
    <row r="52" spans="1:18" x14ac:dyDescent="0.25">
      <c r="A52"/>
      <c r="B52"/>
      <c r="C52"/>
      <c r="D52"/>
    </row>
    <row r="53" spans="1:18" x14ac:dyDescent="0.25">
      <c r="A53"/>
      <c r="B53"/>
      <c r="C53"/>
      <c r="D53"/>
    </row>
    <row r="54" spans="1:18" x14ac:dyDescent="0.25">
      <c r="A54"/>
      <c r="B54"/>
      <c r="C54"/>
      <c r="D54"/>
    </row>
    <row r="55" spans="1:18" x14ac:dyDescent="0.25">
      <c r="A55"/>
      <c r="B55"/>
      <c r="C55"/>
      <c r="D55"/>
    </row>
    <row r="56" spans="1:18" x14ac:dyDescent="0.25">
      <c r="A56"/>
      <c r="B56"/>
      <c r="C56"/>
      <c r="D56"/>
    </row>
    <row r="57" spans="1:18" x14ac:dyDescent="0.25">
      <c r="A57"/>
      <c r="B57"/>
      <c r="C57"/>
      <c r="D57"/>
    </row>
    <row r="58" spans="1:18" x14ac:dyDescent="0.25">
      <c r="A58"/>
      <c r="B58"/>
      <c r="C58"/>
      <c r="D58"/>
    </row>
    <row r="59" spans="1:18" x14ac:dyDescent="0.25">
      <c r="A59"/>
      <c r="B59"/>
      <c r="C59"/>
      <c r="D59"/>
    </row>
    <row r="60" spans="1:18" x14ac:dyDescent="0.25">
      <c r="A60"/>
      <c r="B60"/>
      <c r="C60"/>
      <c r="D60"/>
    </row>
    <row r="61" spans="1:18" x14ac:dyDescent="0.25">
      <c r="A61"/>
      <c r="B61"/>
      <c r="C61"/>
      <c r="D61"/>
    </row>
    <row r="62" spans="1:18" x14ac:dyDescent="0.25">
      <c r="A62"/>
      <c r="B62"/>
      <c r="C62"/>
      <c r="D62"/>
    </row>
    <row r="63" spans="1:18" x14ac:dyDescent="0.25">
      <c r="A63"/>
      <c r="B63"/>
      <c r="C63"/>
      <c r="D63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x14ac:dyDescent="0.25">
      <c r="A64"/>
      <c r="B64"/>
      <c r="C64"/>
      <c r="D64"/>
    </row>
  </sheetData>
  <mergeCells count="16">
    <mergeCell ref="D7:D19"/>
    <mergeCell ref="D23:D24"/>
    <mergeCell ref="D28:D30"/>
    <mergeCell ref="A7:A19"/>
    <mergeCell ref="A20:A28"/>
    <mergeCell ref="A29:A30"/>
    <mergeCell ref="B7:B11"/>
    <mergeCell ref="B12:B13"/>
    <mergeCell ref="B14:B19"/>
    <mergeCell ref="B20:B21"/>
    <mergeCell ref="B22:B23"/>
    <mergeCell ref="B25:B28"/>
    <mergeCell ref="C20:C21"/>
    <mergeCell ref="C22:C23"/>
    <mergeCell ref="C25:C26"/>
    <mergeCell ref="C27:C28"/>
  </mergeCells>
  <conditionalFormatting sqref="A1">
    <cfRule type="cellIs" dxfId="834" priority="6" operator="equal">
      <formula>"(en blanco)"</formula>
    </cfRule>
  </conditionalFormatting>
  <conditionalFormatting sqref="D33">
    <cfRule type="cellIs" dxfId="833" priority="1" operator="equal">
      <formula>"(en blanco)"</formula>
    </cfRule>
  </conditionalFormatting>
  <pageMargins left="0.7" right="0.7" top="0.75" bottom="0.75" header="0.3" footer="0.3"/>
  <pageSetup orientation="portrait" horizontalDpi="1200" verticalDpi="120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EF6FD-B2BF-45BB-9CA7-53E13EC4EB36}">
  <sheetPr codeName="Hoja17"/>
  <dimension ref="A1:R65"/>
  <sheetViews>
    <sheetView showGridLines="0" zoomScale="60" zoomScaleNormal="60" workbookViewId="0"/>
  </sheetViews>
  <sheetFormatPr baseColWidth="10" defaultColWidth="11.42578125" defaultRowHeight="15" x14ac:dyDescent="0.25"/>
  <cols>
    <col min="1" max="1" width="15.85546875" style="1" customWidth="1"/>
    <col min="2" max="2" width="18.5703125" style="8" customWidth="1"/>
    <col min="3" max="3" width="29.28515625" style="1" customWidth="1"/>
    <col min="4" max="4" width="30.140625" style="4" customWidth="1"/>
    <col min="5" max="5" width="19.7109375" customWidth="1"/>
    <col min="6" max="22" width="17.140625" customWidth="1"/>
  </cols>
  <sheetData>
    <row r="1" spans="1:18" ht="18" x14ac:dyDescent="0.25">
      <c r="A1" s="9" t="str">
        <f ca="1">+"Consumo de combustible mensual año " &amp;MID(CELL("nombrearchivo",A1),FIND("]",CELL("nombrearchivo",A1))+1,255)</f>
        <v>Consumo de combustible mensual año 2021</v>
      </c>
      <c r="B1" s="10"/>
    </row>
    <row r="2" spans="1:18" ht="9" customHeight="1" x14ac:dyDescent="0.25"/>
    <row r="3" spans="1:18" hidden="1" x14ac:dyDescent="0.25">
      <c r="A3"/>
      <c r="B3"/>
    </row>
    <row r="4" spans="1:18" ht="2.25" customHeight="1" x14ac:dyDescent="0.25">
      <c r="A4" s="6"/>
      <c r="B4" s="6"/>
      <c r="C4" s="6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.25" customHeight="1" x14ac:dyDescent="0.25">
      <c r="A5" s="40" t="s">
        <v>54</v>
      </c>
      <c r="B5" s="40"/>
      <c r="C5" s="40"/>
      <c r="D5" s="40"/>
      <c r="E5" s="40"/>
      <c r="F5" s="40" t="s">
        <v>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5" customHeight="1" x14ac:dyDescent="0.25">
      <c r="A6" s="40" t="s">
        <v>1</v>
      </c>
      <c r="B6" s="40" t="s">
        <v>7</v>
      </c>
      <c r="C6" s="3" t="s">
        <v>2</v>
      </c>
      <c r="D6" s="40" t="s">
        <v>3</v>
      </c>
      <c r="E6" s="40" t="s">
        <v>6</v>
      </c>
      <c r="F6" s="41" t="s">
        <v>52</v>
      </c>
      <c r="G6" s="41" t="s">
        <v>51</v>
      </c>
      <c r="H6" s="41" t="s">
        <v>50</v>
      </c>
      <c r="I6" s="41" t="s">
        <v>49</v>
      </c>
      <c r="J6" s="41" t="s">
        <v>48</v>
      </c>
      <c r="K6" s="41" t="s">
        <v>47</v>
      </c>
      <c r="L6" s="41" t="s">
        <v>46</v>
      </c>
      <c r="M6" s="41" t="s">
        <v>45</v>
      </c>
      <c r="N6" s="41" t="s">
        <v>44</v>
      </c>
      <c r="O6" s="41" t="s">
        <v>43</v>
      </c>
      <c r="P6" s="41" t="s">
        <v>40</v>
      </c>
      <c r="Q6" s="41" t="s">
        <v>15</v>
      </c>
      <c r="R6" s="5" t="s">
        <v>55</v>
      </c>
    </row>
    <row r="7" spans="1:18" x14ac:dyDescent="0.25">
      <c r="A7" s="37" t="s">
        <v>19</v>
      </c>
      <c r="B7" s="37" t="s">
        <v>21</v>
      </c>
      <c r="C7" s="5" t="s">
        <v>39</v>
      </c>
      <c r="D7" s="37" t="s">
        <v>12</v>
      </c>
      <c r="E7" s="5" t="s">
        <v>13</v>
      </c>
      <c r="F7" s="16">
        <v>9022</v>
      </c>
      <c r="G7" s="16">
        <v>84825</v>
      </c>
      <c r="H7" s="16">
        <v>92112</v>
      </c>
      <c r="I7" s="16">
        <v>20697</v>
      </c>
      <c r="J7" s="16">
        <v>19937</v>
      </c>
      <c r="K7" s="16">
        <v>8830</v>
      </c>
      <c r="L7" s="16">
        <v>10675</v>
      </c>
      <c r="M7" s="16">
        <v>45993</v>
      </c>
      <c r="N7" s="16">
        <v>26629</v>
      </c>
      <c r="O7" s="16">
        <v>18296</v>
      </c>
      <c r="P7" s="16">
        <v>42409</v>
      </c>
      <c r="Q7" s="16">
        <v>113389</v>
      </c>
      <c r="R7" s="16">
        <v>492814</v>
      </c>
    </row>
    <row r="8" spans="1:18" x14ac:dyDescent="0.25">
      <c r="A8" s="47"/>
      <c r="B8" s="47"/>
      <c r="C8" s="5" t="s">
        <v>38</v>
      </c>
      <c r="D8" s="39" t="s">
        <v>12</v>
      </c>
      <c r="E8" s="5" t="s">
        <v>13</v>
      </c>
      <c r="F8" s="16">
        <v>248047</v>
      </c>
      <c r="G8" s="16">
        <v>635074</v>
      </c>
      <c r="H8" s="16">
        <v>880292</v>
      </c>
      <c r="I8" s="16">
        <v>660254</v>
      </c>
      <c r="J8" s="16">
        <v>618945</v>
      </c>
      <c r="K8" s="16">
        <v>586537</v>
      </c>
      <c r="L8" s="16">
        <v>482051</v>
      </c>
      <c r="M8" s="16">
        <v>685701</v>
      </c>
      <c r="N8" s="16">
        <v>464673</v>
      </c>
      <c r="O8" s="16">
        <v>445665</v>
      </c>
      <c r="P8" s="16">
        <v>360284</v>
      </c>
      <c r="Q8" s="16">
        <v>514636</v>
      </c>
      <c r="R8" s="16">
        <v>6582159</v>
      </c>
    </row>
    <row r="9" spans="1:18" x14ac:dyDescent="0.25">
      <c r="A9" s="47"/>
      <c r="B9" s="47"/>
      <c r="C9" s="5" t="s">
        <v>42</v>
      </c>
      <c r="D9" s="39" t="s">
        <v>12</v>
      </c>
      <c r="E9" s="5" t="s">
        <v>13</v>
      </c>
      <c r="F9" s="16"/>
      <c r="G9" s="16">
        <v>100</v>
      </c>
      <c r="H9" s="16"/>
      <c r="I9" s="16">
        <v>100</v>
      </c>
      <c r="J9" s="16">
        <v>150</v>
      </c>
      <c r="K9" s="16">
        <v>800</v>
      </c>
      <c r="L9" s="16">
        <v>1000</v>
      </c>
      <c r="M9" s="16">
        <v>50</v>
      </c>
      <c r="N9" s="16">
        <v>1050</v>
      </c>
      <c r="O9" s="16">
        <v>1100</v>
      </c>
      <c r="P9" s="16">
        <v>50</v>
      </c>
      <c r="Q9" s="16">
        <v>6300</v>
      </c>
      <c r="R9" s="16">
        <v>10700</v>
      </c>
    </row>
    <row r="10" spans="1:18" x14ac:dyDescent="0.25">
      <c r="A10" s="47"/>
      <c r="B10" s="47"/>
      <c r="C10" s="5" t="s">
        <v>41</v>
      </c>
      <c r="D10" s="39" t="s">
        <v>12</v>
      </c>
      <c r="E10" s="5" t="s">
        <v>13</v>
      </c>
      <c r="F10" s="16">
        <v>500</v>
      </c>
      <c r="G10" s="16">
        <v>900</v>
      </c>
      <c r="H10" s="16">
        <v>1700</v>
      </c>
      <c r="I10" s="16">
        <v>2950</v>
      </c>
      <c r="J10" s="16">
        <v>100</v>
      </c>
      <c r="K10" s="16"/>
      <c r="L10" s="16"/>
      <c r="M10" s="16"/>
      <c r="N10" s="16"/>
      <c r="O10" s="16"/>
      <c r="P10" s="16"/>
      <c r="Q10" s="16">
        <v>100</v>
      </c>
      <c r="R10" s="16">
        <v>6250</v>
      </c>
    </row>
    <row r="11" spans="1:18" x14ac:dyDescent="0.25">
      <c r="A11" s="47"/>
      <c r="B11" s="47"/>
      <c r="C11" s="5" t="s">
        <v>20</v>
      </c>
      <c r="D11" s="39" t="s">
        <v>12</v>
      </c>
      <c r="E11" s="5" t="s">
        <v>13</v>
      </c>
      <c r="F11" s="16">
        <v>556038</v>
      </c>
      <c r="G11" s="16">
        <v>1271984</v>
      </c>
      <c r="H11" s="16">
        <v>1403323</v>
      </c>
      <c r="I11" s="16">
        <v>1524257</v>
      </c>
      <c r="J11" s="16">
        <v>1401102</v>
      </c>
      <c r="K11" s="16">
        <v>712420</v>
      </c>
      <c r="L11" s="16">
        <v>560326</v>
      </c>
      <c r="M11" s="16">
        <v>923687</v>
      </c>
      <c r="N11" s="16">
        <v>875708</v>
      </c>
      <c r="O11" s="16">
        <v>840691</v>
      </c>
      <c r="P11" s="16">
        <v>524708</v>
      </c>
      <c r="Q11" s="16">
        <v>1136053</v>
      </c>
      <c r="R11" s="16">
        <v>11730297</v>
      </c>
    </row>
    <row r="12" spans="1:18" x14ac:dyDescent="0.25">
      <c r="A12" s="47"/>
      <c r="B12" s="37" t="s">
        <v>35</v>
      </c>
      <c r="C12" s="5" t="s">
        <v>36</v>
      </c>
      <c r="D12" s="39" t="s">
        <v>12</v>
      </c>
      <c r="E12" s="5" t="s">
        <v>13</v>
      </c>
      <c r="F12" s="16">
        <v>168186</v>
      </c>
      <c r="G12" s="16">
        <v>151154</v>
      </c>
      <c r="H12" s="16">
        <v>148705</v>
      </c>
      <c r="I12" s="16">
        <v>140040</v>
      </c>
      <c r="J12" s="16">
        <v>156180</v>
      </c>
      <c r="K12" s="16">
        <v>155587.79999999999</v>
      </c>
      <c r="L12" s="16">
        <v>163481</v>
      </c>
      <c r="M12" s="16">
        <v>162872</v>
      </c>
      <c r="N12" s="16">
        <v>154483</v>
      </c>
      <c r="O12" s="16">
        <v>157345</v>
      </c>
      <c r="P12" s="16">
        <v>152274</v>
      </c>
      <c r="Q12" s="16">
        <v>161331</v>
      </c>
      <c r="R12" s="16">
        <v>1871638.8</v>
      </c>
    </row>
    <row r="13" spans="1:18" x14ac:dyDescent="0.25">
      <c r="A13" s="47"/>
      <c r="B13" s="47"/>
      <c r="C13" s="5" t="s">
        <v>34</v>
      </c>
      <c r="D13" s="39" t="s">
        <v>12</v>
      </c>
      <c r="E13" s="5" t="s">
        <v>13</v>
      </c>
      <c r="F13" s="16">
        <v>20992</v>
      </c>
      <c r="G13" s="16">
        <v>23965</v>
      </c>
      <c r="H13" s="16">
        <v>27373</v>
      </c>
      <c r="I13" s="16">
        <v>30970</v>
      </c>
      <c r="J13" s="16">
        <v>36400</v>
      </c>
      <c r="K13" s="16">
        <v>44678</v>
      </c>
      <c r="L13" s="16">
        <v>39893</v>
      </c>
      <c r="M13" s="16">
        <v>47086</v>
      </c>
      <c r="N13" s="16">
        <v>47200</v>
      </c>
      <c r="O13" s="16">
        <v>45114</v>
      </c>
      <c r="P13" s="16">
        <v>31508</v>
      </c>
      <c r="Q13" s="16">
        <v>29656</v>
      </c>
      <c r="R13" s="16">
        <v>424835</v>
      </c>
    </row>
    <row r="14" spans="1:18" x14ac:dyDescent="0.25">
      <c r="A14" s="47"/>
      <c r="B14" s="47"/>
      <c r="C14" s="5" t="s">
        <v>53</v>
      </c>
      <c r="D14" s="39" t="s">
        <v>12</v>
      </c>
      <c r="E14" s="5" t="s">
        <v>13</v>
      </c>
      <c r="F14" s="16"/>
      <c r="G14" s="16"/>
      <c r="H14" s="16"/>
      <c r="I14" s="16"/>
      <c r="J14" s="16">
        <v>1015</v>
      </c>
      <c r="K14" s="16"/>
      <c r="L14" s="16"/>
      <c r="M14" s="16"/>
      <c r="N14" s="16"/>
      <c r="O14" s="16">
        <v>1990</v>
      </c>
      <c r="P14" s="16"/>
      <c r="Q14" s="16">
        <v>380</v>
      </c>
      <c r="R14" s="16">
        <v>3385</v>
      </c>
    </row>
    <row r="15" spans="1:18" x14ac:dyDescent="0.25">
      <c r="A15" s="47"/>
      <c r="B15" s="37" t="s">
        <v>23</v>
      </c>
      <c r="C15" s="5" t="s">
        <v>37</v>
      </c>
      <c r="D15" s="39" t="s">
        <v>12</v>
      </c>
      <c r="E15" s="5" t="s">
        <v>13</v>
      </c>
      <c r="F15" s="16">
        <v>60650</v>
      </c>
      <c r="G15" s="16">
        <v>51150</v>
      </c>
      <c r="H15" s="16">
        <v>67950</v>
      </c>
      <c r="I15" s="16">
        <v>79650</v>
      </c>
      <c r="J15" s="16">
        <v>67950</v>
      </c>
      <c r="K15" s="16">
        <v>82700</v>
      </c>
      <c r="L15" s="16">
        <v>83700</v>
      </c>
      <c r="M15" s="16">
        <v>87450</v>
      </c>
      <c r="N15" s="16">
        <v>79800</v>
      </c>
      <c r="O15" s="16">
        <v>79850</v>
      </c>
      <c r="P15" s="16">
        <v>79050</v>
      </c>
      <c r="Q15" s="16">
        <v>84600</v>
      </c>
      <c r="R15" s="16">
        <v>904500</v>
      </c>
    </row>
    <row r="16" spans="1:18" x14ac:dyDescent="0.25">
      <c r="A16" s="47"/>
      <c r="B16" s="47"/>
      <c r="C16" s="5" t="s">
        <v>33</v>
      </c>
      <c r="D16" s="39" t="s">
        <v>12</v>
      </c>
      <c r="E16" s="5" t="s">
        <v>13</v>
      </c>
      <c r="F16" s="16">
        <v>11200</v>
      </c>
      <c r="G16" s="16">
        <v>12460</v>
      </c>
      <c r="H16" s="16">
        <v>13200</v>
      </c>
      <c r="I16" s="16">
        <v>17300</v>
      </c>
      <c r="J16" s="16">
        <v>15900</v>
      </c>
      <c r="K16" s="16">
        <v>17140</v>
      </c>
      <c r="L16" s="16">
        <v>16300</v>
      </c>
      <c r="M16" s="16">
        <v>19500</v>
      </c>
      <c r="N16" s="16">
        <v>14000</v>
      </c>
      <c r="O16" s="16">
        <v>14000</v>
      </c>
      <c r="P16" s="16">
        <v>9930</v>
      </c>
      <c r="Q16" s="16">
        <v>7305</v>
      </c>
      <c r="R16" s="16">
        <v>168235</v>
      </c>
    </row>
    <row r="17" spans="1:18" x14ac:dyDescent="0.25">
      <c r="A17" s="47"/>
      <c r="B17" s="47"/>
      <c r="C17" s="5" t="s">
        <v>31</v>
      </c>
      <c r="D17" s="39" t="s">
        <v>12</v>
      </c>
      <c r="E17" s="5" t="s">
        <v>13</v>
      </c>
      <c r="F17" s="16">
        <v>735</v>
      </c>
      <c r="G17" s="16">
        <v>980</v>
      </c>
      <c r="H17" s="16">
        <v>130</v>
      </c>
      <c r="I17" s="16"/>
      <c r="J17" s="16">
        <v>1410</v>
      </c>
      <c r="K17" s="16"/>
      <c r="L17" s="16"/>
      <c r="M17" s="16"/>
      <c r="N17" s="16"/>
      <c r="O17" s="16"/>
      <c r="P17" s="16"/>
      <c r="Q17" s="16">
        <v>235</v>
      </c>
      <c r="R17" s="16">
        <v>3490</v>
      </c>
    </row>
    <row r="18" spans="1:18" x14ac:dyDescent="0.25">
      <c r="A18" s="47"/>
      <c r="B18" s="47"/>
      <c r="C18" s="5" t="s">
        <v>30</v>
      </c>
      <c r="D18" s="39" t="s">
        <v>12</v>
      </c>
      <c r="E18" s="5" t="s">
        <v>13</v>
      </c>
      <c r="F18" s="16">
        <v>421</v>
      </c>
      <c r="G18" s="16">
        <v>435</v>
      </c>
      <c r="H18" s="16">
        <v>691</v>
      </c>
      <c r="I18" s="16">
        <v>491</v>
      </c>
      <c r="J18" s="16">
        <v>738</v>
      </c>
      <c r="K18" s="16">
        <v>1082</v>
      </c>
      <c r="L18" s="16">
        <v>18</v>
      </c>
      <c r="M18" s="16">
        <v>310</v>
      </c>
      <c r="N18" s="16">
        <v>290</v>
      </c>
      <c r="O18" s="16">
        <v>23</v>
      </c>
      <c r="P18" s="16">
        <v>90</v>
      </c>
      <c r="Q18" s="16">
        <v>66</v>
      </c>
      <c r="R18" s="16">
        <v>4655</v>
      </c>
    </row>
    <row r="19" spans="1:18" x14ac:dyDescent="0.25">
      <c r="A19" s="47"/>
      <c r="B19" s="47"/>
      <c r="C19" s="5" t="s">
        <v>23</v>
      </c>
      <c r="D19" s="39" t="s">
        <v>12</v>
      </c>
      <c r="E19" s="5" t="s">
        <v>13</v>
      </c>
      <c r="F19" s="16">
        <v>15812</v>
      </c>
      <c r="G19" s="16">
        <v>29588</v>
      </c>
      <c r="H19" s="16">
        <v>20489</v>
      </c>
      <c r="I19" s="16">
        <v>23221</v>
      </c>
      <c r="J19" s="16">
        <v>26012</v>
      </c>
      <c r="K19" s="16">
        <v>29650</v>
      </c>
      <c r="L19" s="16">
        <v>24986</v>
      </c>
      <c r="M19" s="16">
        <v>22478</v>
      </c>
      <c r="N19" s="16">
        <v>21353</v>
      </c>
      <c r="O19" s="16">
        <v>24803</v>
      </c>
      <c r="P19" s="16">
        <v>16095</v>
      </c>
      <c r="Q19" s="16">
        <v>15474</v>
      </c>
      <c r="R19" s="16">
        <v>269961</v>
      </c>
    </row>
    <row r="20" spans="1:18" x14ac:dyDescent="0.25">
      <c r="A20" s="47"/>
      <c r="B20" s="47"/>
      <c r="C20" s="5" t="s">
        <v>22</v>
      </c>
      <c r="D20" s="39" t="s">
        <v>12</v>
      </c>
      <c r="E20" s="5" t="s">
        <v>13</v>
      </c>
      <c r="F20" s="16">
        <v>2563</v>
      </c>
      <c r="G20" s="16">
        <v>2950</v>
      </c>
      <c r="H20" s="16">
        <v>3662</v>
      </c>
      <c r="I20" s="16">
        <v>2743</v>
      </c>
      <c r="J20" s="16">
        <v>1931</v>
      </c>
      <c r="K20" s="16">
        <v>1472</v>
      </c>
      <c r="L20" s="16">
        <v>601</v>
      </c>
      <c r="M20" s="16">
        <v>2393</v>
      </c>
      <c r="N20" s="16">
        <v>2313</v>
      </c>
      <c r="O20" s="16">
        <v>809</v>
      </c>
      <c r="P20" s="16">
        <v>581</v>
      </c>
      <c r="Q20" s="16">
        <v>608</v>
      </c>
      <c r="R20" s="16">
        <v>22626</v>
      </c>
    </row>
    <row r="21" spans="1:18" x14ac:dyDescent="0.25">
      <c r="A21" s="37" t="s">
        <v>10</v>
      </c>
      <c r="B21" s="37" t="s">
        <v>29</v>
      </c>
      <c r="C21" s="37" t="s">
        <v>29</v>
      </c>
      <c r="D21" s="5" t="s">
        <v>17</v>
      </c>
      <c r="E21" s="5" t="s">
        <v>18</v>
      </c>
      <c r="F21" s="16">
        <v>663083.4</v>
      </c>
      <c r="G21" s="16">
        <v>619216.9</v>
      </c>
      <c r="H21" s="16">
        <v>687812.7</v>
      </c>
      <c r="I21" s="16">
        <v>629853.6</v>
      </c>
      <c r="J21" s="16">
        <v>671215.6</v>
      </c>
      <c r="K21" s="16">
        <v>631932.69999999995</v>
      </c>
      <c r="L21" s="16">
        <v>655265.69999999995</v>
      </c>
      <c r="M21" s="16">
        <v>667304.9</v>
      </c>
      <c r="N21" s="16">
        <v>550880</v>
      </c>
      <c r="O21" s="16">
        <v>575703</v>
      </c>
      <c r="P21" s="16">
        <v>494953</v>
      </c>
      <c r="Q21" s="16">
        <v>575946</v>
      </c>
      <c r="R21" s="16">
        <v>7423167.5000000009</v>
      </c>
    </row>
    <row r="22" spans="1:18" x14ac:dyDescent="0.25">
      <c r="A22" s="47"/>
      <c r="B22" s="47"/>
      <c r="C22" s="47"/>
      <c r="D22" s="5" t="s">
        <v>12</v>
      </c>
      <c r="E22" s="5" t="s">
        <v>13</v>
      </c>
      <c r="F22" s="16">
        <v>53322</v>
      </c>
      <c r="G22" s="46">
        <v>52726</v>
      </c>
      <c r="H22" s="16">
        <v>57450</v>
      </c>
      <c r="I22" s="16">
        <v>44270</v>
      </c>
      <c r="J22" s="16">
        <v>25605</v>
      </c>
      <c r="K22" s="46">
        <v>91992</v>
      </c>
      <c r="L22" s="16">
        <v>96603</v>
      </c>
      <c r="M22" s="16">
        <v>87641</v>
      </c>
      <c r="N22" s="16">
        <v>245997.9</v>
      </c>
      <c r="O22" s="16">
        <v>149215</v>
      </c>
      <c r="P22" s="16">
        <v>186374</v>
      </c>
      <c r="Q22" s="16">
        <v>123387</v>
      </c>
      <c r="R22" s="16">
        <v>1214582.8999999999</v>
      </c>
    </row>
    <row r="23" spans="1:18" x14ac:dyDescent="0.25">
      <c r="A23" s="47"/>
      <c r="B23" s="37" t="s">
        <v>25</v>
      </c>
      <c r="C23" s="37" t="s">
        <v>25</v>
      </c>
      <c r="D23" s="5" t="s">
        <v>17</v>
      </c>
      <c r="E23" s="5" t="s">
        <v>18</v>
      </c>
      <c r="F23" s="46">
        <v>2150505.4</v>
      </c>
      <c r="G23" s="16">
        <v>1294472.2</v>
      </c>
      <c r="H23" s="16">
        <v>1347350.1</v>
      </c>
      <c r="I23" s="46">
        <v>1567710.4</v>
      </c>
      <c r="J23" s="16">
        <v>1551184.2</v>
      </c>
      <c r="K23" s="46">
        <v>1597510.8</v>
      </c>
      <c r="L23" s="46">
        <v>1581511.5</v>
      </c>
      <c r="M23" s="46">
        <v>1419782.6</v>
      </c>
      <c r="N23" s="46">
        <v>1416085</v>
      </c>
      <c r="O23" s="46">
        <v>1567069.6</v>
      </c>
      <c r="P23" s="46">
        <v>1525967</v>
      </c>
      <c r="Q23" s="16">
        <v>1598571.68</v>
      </c>
      <c r="R23" s="16">
        <v>18617720.479999997</v>
      </c>
    </row>
    <row r="24" spans="1:18" x14ac:dyDescent="0.25">
      <c r="A24" s="47"/>
      <c r="B24" s="47"/>
      <c r="C24" s="47"/>
      <c r="D24" s="37" t="s">
        <v>12</v>
      </c>
      <c r="E24" s="5" t="s">
        <v>13</v>
      </c>
      <c r="F24" s="46">
        <v>398</v>
      </c>
      <c r="G24" s="16">
        <v>398</v>
      </c>
      <c r="H24" s="16">
        <v>16505.5</v>
      </c>
      <c r="I24" s="46">
        <v>398</v>
      </c>
      <c r="J24" s="46">
        <v>398</v>
      </c>
      <c r="K24" s="46">
        <v>5339.7</v>
      </c>
      <c r="L24" s="46">
        <v>2181.6999999999998</v>
      </c>
      <c r="M24" s="46">
        <v>1133.4000000000001</v>
      </c>
      <c r="N24" s="46"/>
      <c r="O24" s="46">
        <v>26636.1</v>
      </c>
      <c r="P24" s="46"/>
      <c r="Q24" s="16">
        <v>23166</v>
      </c>
      <c r="R24" s="16">
        <v>76554.399999999994</v>
      </c>
    </row>
    <row r="25" spans="1:18" x14ac:dyDescent="0.25">
      <c r="A25" s="47"/>
      <c r="B25" s="5" t="s">
        <v>24</v>
      </c>
      <c r="C25" s="5" t="s">
        <v>24</v>
      </c>
      <c r="D25" s="39" t="s">
        <v>12</v>
      </c>
      <c r="E25" s="5" t="s">
        <v>13</v>
      </c>
      <c r="F25" s="46">
        <v>92386</v>
      </c>
      <c r="G25" s="16">
        <v>89515</v>
      </c>
      <c r="H25" s="16">
        <v>112922</v>
      </c>
      <c r="I25" s="16">
        <v>116972</v>
      </c>
      <c r="J25" s="16">
        <v>132274</v>
      </c>
      <c r="K25" s="46">
        <v>132274</v>
      </c>
      <c r="L25" s="16">
        <v>133092</v>
      </c>
      <c r="M25" s="16">
        <v>131923</v>
      </c>
      <c r="N25" s="16">
        <v>132070</v>
      </c>
      <c r="O25" s="16">
        <v>129679</v>
      </c>
      <c r="P25" s="16">
        <v>123019</v>
      </c>
      <c r="Q25" s="16">
        <v>101519</v>
      </c>
      <c r="R25" s="16">
        <v>1427645</v>
      </c>
    </row>
    <row r="26" spans="1:18" x14ac:dyDescent="0.25">
      <c r="A26" s="47"/>
      <c r="B26" s="37" t="s">
        <v>14</v>
      </c>
      <c r="C26" s="5" t="s">
        <v>14</v>
      </c>
      <c r="D26" s="37" t="s">
        <v>17</v>
      </c>
      <c r="E26" s="5" t="s">
        <v>18</v>
      </c>
      <c r="F26" s="16">
        <v>17271</v>
      </c>
      <c r="G26" s="16">
        <v>84532</v>
      </c>
      <c r="H26" s="16">
        <v>8716</v>
      </c>
      <c r="I26" s="16">
        <v>25321</v>
      </c>
      <c r="J26" s="16">
        <v>55279</v>
      </c>
      <c r="K26" s="46">
        <v>102353</v>
      </c>
      <c r="L26" s="16"/>
      <c r="M26" s="16">
        <v>122468</v>
      </c>
      <c r="N26" s="16"/>
      <c r="O26" s="16"/>
      <c r="P26" s="16">
        <v>13897</v>
      </c>
      <c r="Q26" s="16">
        <v>9508</v>
      </c>
      <c r="R26" s="16">
        <v>439345</v>
      </c>
    </row>
    <row r="27" spans="1:18" x14ac:dyDescent="0.25">
      <c r="A27" s="47"/>
      <c r="B27" s="47"/>
      <c r="C27" s="37" t="s">
        <v>11</v>
      </c>
      <c r="D27" s="39" t="s">
        <v>17</v>
      </c>
      <c r="E27" s="5" t="s">
        <v>18</v>
      </c>
      <c r="F27" s="16">
        <v>5764238.5</v>
      </c>
      <c r="G27" s="16">
        <v>6212265.5</v>
      </c>
      <c r="H27" s="16">
        <v>6567793.5999999996</v>
      </c>
      <c r="I27" s="16">
        <v>7428307.9000000004</v>
      </c>
      <c r="J27" s="16">
        <v>8754893.0999999996</v>
      </c>
      <c r="K27" s="46">
        <v>5128829.5</v>
      </c>
      <c r="L27" s="16">
        <v>6573152</v>
      </c>
      <c r="M27" s="16">
        <v>6998596.7999999998</v>
      </c>
      <c r="N27" s="16">
        <v>6308081.7000000002</v>
      </c>
      <c r="O27" s="16">
        <v>6468241.4000000004</v>
      </c>
      <c r="P27" s="16">
        <v>4348925</v>
      </c>
      <c r="Q27" s="16">
        <v>4090507.4219999998</v>
      </c>
      <c r="R27" s="16">
        <v>74643832.422000006</v>
      </c>
    </row>
    <row r="28" spans="1:18" x14ac:dyDescent="0.25">
      <c r="A28" s="47"/>
      <c r="B28" s="47"/>
      <c r="C28" s="47"/>
      <c r="D28" s="37" t="s">
        <v>12</v>
      </c>
      <c r="E28" s="5" t="s">
        <v>13</v>
      </c>
      <c r="F28" s="46"/>
      <c r="G28" s="16">
        <v>288</v>
      </c>
      <c r="H28" s="46"/>
      <c r="I28" s="16">
        <v>360</v>
      </c>
      <c r="J28" s="16">
        <v>1944</v>
      </c>
      <c r="K28" s="46"/>
      <c r="L28" s="16">
        <v>180</v>
      </c>
      <c r="M28" s="16"/>
      <c r="N28" s="16"/>
      <c r="O28" s="16"/>
      <c r="P28" s="16"/>
      <c r="Q28" s="16"/>
      <c r="R28" s="16">
        <v>2772</v>
      </c>
    </row>
    <row r="29" spans="1:18" x14ac:dyDescent="0.25">
      <c r="A29" s="37" t="s">
        <v>26</v>
      </c>
      <c r="B29" s="37" t="s">
        <v>28</v>
      </c>
      <c r="C29" s="5" t="s">
        <v>28</v>
      </c>
      <c r="D29" s="39" t="s">
        <v>12</v>
      </c>
      <c r="E29" s="5" t="s">
        <v>13</v>
      </c>
      <c r="F29" s="16">
        <v>195200</v>
      </c>
      <c r="G29" s="16">
        <v>196600</v>
      </c>
      <c r="H29" s="16">
        <v>197400</v>
      </c>
      <c r="I29" s="16">
        <v>186200</v>
      </c>
      <c r="J29" s="16">
        <v>180800</v>
      </c>
      <c r="K29" s="46">
        <v>127300</v>
      </c>
      <c r="L29" s="16">
        <v>161300</v>
      </c>
      <c r="M29" s="16">
        <v>175800</v>
      </c>
      <c r="N29" s="16">
        <v>190000</v>
      </c>
      <c r="O29" s="16">
        <v>214200</v>
      </c>
      <c r="P29" s="16">
        <v>185200</v>
      </c>
      <c r="Q29" s="46">
        <v>202400</v>
      </c>
      <c r="R29" s="16">
        <v>2212400</v>
      </c>
    </row>
    <row r="30" spans="1:18" x14ac:dyDescent="0.25">
      <c r="A30" s="47"/>
      <c r="B30" s="47"/>
      <c r="C30" s="5" t="s">
        <v>27</v>
      </c>
      <c r="D30" s="39" t="s">
        <v>12</v>
      </c>
      <c r="E30" s="5" t="s">
        <v>13</v>
      </c>
      <c r="F30" s="16"/>
      <c r="G30" s="16"/>
      <c r="H30" s="16"/>
      <c r="I30" s="16"/>
      <c r="J30" s="16"/>
      <c r="K30" s="46"/>
      <c r="L30" s="16"/>
      <c r="M30" s="16"/>
      <c r="N30" s="16"/>
      <c r="O30" s="16"/>
      <c r="P30" s="16">
        <v>29600</v>
      </c>
      <c r="Q30" s="46">
        <v>95100</v>
      </c>
      <c r="R30" s="16">
        <v>124700</v>
      </c>
    </row>
    <row r="31" spans="1:18" x14ac:dyDescent="0.25">
      <c r="A31" s="47"/>
      <c r="B31" s="5" t="s">
        <v>32</v>
      </c>
      <c r="C31" s="5" t="s">
        <v>32</v>
      </c>
      <c r="D31" s="39" t="s">
        <v>12</v>
      </c>
      <c r="E31" s="5" t="s">
        <v>13</v>
      </c>
      <c r="F31" s="16">
        <v>188200</v>
      </c>
      <c r="G31" s="16">
        <v>174800</v>
      </c>
      <c r="H31" s="16">
        <v>224400</v>
      </c>
      <c r="I31" s="16">
        <v>232600</v>
      </c>
      <c r="J31" s="16">
        <v>261600</v>
      </c>
      <c r="K31" s="46">
        <v>235600</v>
      </c>
      <c r="L31" s="16">
        <v>226800</v>
      </c>
      <c r="M31" s="16">
        <v>226700</v>
      </c>
      <c r="N31" s="16">
        <v>226000</v>
      </c>
      <c r="O31" s="16">
        <v>211700</v>
      </c>
      <c r="P31" s="16">
        <v>207200</v>
      </c>
      <c r="Q31" s="16">
        <v>225600</v>
      </c>
      <c r="R31" s="16">
        <v>2641200</v>
      </c>
    </row>
    <row r="32" spans="1:18" x14ac:dyDescent="0.25">
      <c r="A32"/>
      <c r="B32" s="5"/>
      <c r="C32" s="5"/>
      <c r="E32" s="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x14ac:dyDescent="0.25">
      <c r="A33"/>
      <c r="B33"/>
      <c r="C33"/>
      <c r="D33"/>
    </row>
    <row r="34" spans="1:18" ht="18" x14ac:dyDescent="0.25">
      <c r="D34" s="9" t="s">
        <v>57</v>
      </c>
      <c r="E34" s="10"/>
      <c r="F34" s="1"/>
      <c r="G34" s="4"/>
    </row>
    <row r="35" spans="1:18" ht="9" customHeight="1" x14ac:dyDescent="0.25">
      <c r="D35" s="1"/>
      <c r="E35" s="8"/>
      <c r="F35" s="1"/>
      <c r="G35" s="4"/>
    </row>
    <row r="36" spans="1:18" hidden="1" x14ac:dyDescent="0.25">
      <c r="D36"/>
      <c r="F36" s="1"/>
      <c r="G36" s="4"/>
    </row>
    <row r="37" spans="1:18" ht="2.25" customHeight="1" x14ac:dyDescent="0.25">
      <c r="D37" s="6"/>
      <c r="E37" s="6"/>
      <c r="F37" s="6"/>
      <c r="G37" s="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2.25" customHeight="1" x14ac:dyDescent="0.25">
      <c r="D38" s="40" t="s">
        <v>54</v>
      </c>
      <c r="E38" s="40"/>
      <c r="F38" s="40" t="s">
        <v>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ht="15" customHeight="1" x14ac:dyDescent="0.25">
      <c r="D39" s="40" t="s">
        <v>3</v>
      </c>
      <c r="E39" s="40" t="s">
        <v>6</v>
      </c>
      <c r="F39" s="41" t="s">
        <v>52</v>
      </c>
      <c r="G39" s="41" t="s">
        <v>51</v>
      </c>
      <c r="H39" s="41" t="s">
        <v>50</v>
      </c>
      <c r="I39" s="41" t="s">
        <v>49</v>
      </c>
      <c r="J39" s="41" t="s">
        <v>48</v>
      </c>
      <c r="K39" s="41" t="s">
        <v>47</v>
      </c>
      <c r="L39" s="41" t="s">
        <v>46</v>
      </c>
      <c r="M39" s="41" t="s">
        <v>45</v>
      </c>
      <c r="N39" s="41" t="s">
        <v>44</v>
      </c>
      <c r="O39" s="41" t="s">
        <v>43</v>
      </c>
      <c r="P39" s="41" t="s">
        <v>40</v>
      </c>
      <c r="Q39" s="41" t="s">
        <v>15</v>
      </c>
      <c r="R39" s="5" t="s">
        <v>55</v>
      </c>
    </row>
    <row r="40" spans="1:18" x14ac:dyDescent="0.25">
      <c r="A40"/>
      <c r="B40"/>
      <c r="C40"/>
      <c r="D40" s="5" t="s">
        <v>17</v>
      </c>
      <c r="E40" s="5" t="s">
        <v>18</v>
      </c>
      <c r="F40" s="16">
        <v>8595098.3000000007</v>
      </c>
      <c r="G40" s="16">
        <v>8210486.5999999996</v>
      </c>
      <c r="H40" s="16">
        <v>8611672.4000000004</v>
      </c>
      <c r="I40" s="16">
        <v>9651192.9000000004</v>
      </c>
      <c r="J40" s="16">
        <v>11032571.899999999</v>
      </c>
      <c r="K40" s="16">
        <v>7460626</v>
      </c>
      <c r="L40" s="16">
        <v>8809929.1999999993</v>
      </c>
      <c r="M40" s="16">
        <v>9208152.3000000007</v>
      </c>
      <c r="N40" s="16">
        <v>8275046.7000000002</v>
      </c>
      <c r="O40" s="16">
        <v>8611014</v>
      </c>
      <c r="P40" s="16">
        <v>6383742</v>
      </c>
      <c r="Q40" s="16">
        <v>6274533.102</v>
      </c>
      <c r="R40" s="16">
        <v>101124065.402</v>
      </c>
    </row>
    <row r="41" spans="1:18" x14ac:dyDescent="0.25">
      <c r="A41"/>
      <c r="B41"/>
      <c r="C41"/>
      <c r="D41" s="5" t="s">
        <v>12</v>
      </c>
      <c r="E41" s="5" t="s">
        <v>13</v>
      </c>
      <c r="F41" s="16">
        <v>1623672</v>
      </c>
      <c r="G41" s="16">
        <v>2779892</v>
      </c>
      <c r="H41" s="16">
        <v>3268304.5</v>
      </c>
      <c r="I41" s="16">
        <v>3083473</v>
      </c>
      <c r="J41" s="16">
        <v>2950391</v>
      </c>
      <c r="K41" s="16">
        <v>2233402.5</v>
      </c>
      <c r="L41" s="16">
        <v>2003187.7</v>
      </c>
      <c r="M41" s="16">
        <v>2620717.4</v>
      </c>
      <c r="N41" s="16">
        <v>2481566.9</v>
      </c>
      <c r="O41" s="16">
        <v>2361116.1</v>
      </c>
      <c r="P41" s="16">
        <v>1948372</v>
      </c>
      <c r="Q41" s="16">
        <v>2841305</v>
      </c>
      <c r="R41" s="16">
        <v>30195400.099999998</v>
      </c>
    </row>
    <row r="42" spans="1:18" x14ac:dyDescent="0.25">
      <c r="A42"/>
      <c r="B42"/>
      <c r="C42"/>
      <c r="D42"/>
    </row>
    <row r="43" spans="1:18" x14ac:dyDescent="0.25">
      <c r="A43"/>
      <c r="B43"/>
      <c r="C43"/>
      <c r="D43"/>
    </row>
    <row r="44" spans="1:18" x14ac:dyDescent="0.25">
      <c r="A44"/>
      <c r="B44"/>
      <c r="C44"/>
      <c r="D44"/>
    </row>
    <row r="45" spans="1:18" x14ac:dyDescent="0.25">
      <c r="A45"/>
      <c r="B45"/>
      <c r="C45"/>
      <c r="D45"/>
    </row>
    <row r="46" spans="1:18" x14ac:dyDescent="0.25">
      <c r="A46"/>
      <c r="B46"/>
      <c r="C46"/>
      <c r="D46"/>
    </row>
    <row r="47" spans="1:18" x14ac:dyDescent="0.25">
      <c r="A47"/>
      <c r="B47"/>
      <c r="C47"/>
      <c r="D47"/>
    </row>
    <row r="48" spans="1:18" x14ac:dyDescent="0.25">
      <c r="A48"/>
      <c r="B48"/>
      <c r="C48"/>
      <c r="D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1:18" x14ac:dyDescent="0.25">
      <c r="A65"/>
      <c r="B65" s="14"/>
      <c r="C65" s="15"/>
      <c r="D65"/>
      <c r="E65" s="14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</sheetData>
  <mergeCells count="17">
    <mergeCell ref="A7:A20"/>
    <mergeCell ref="A21:A28"/>
    <mergeCell ref="A29:A31"/>
    <mergeCell ref="B7:B11"/>
    <mergeCell ref="B12:B14"/>
    <mergeCell ref="B15:B20"/>
    <mergeCell ref="B21:B22"/>
    <mergeCell ref="B23:B24"/>
    <mergeCell ref="B26:B28"/>
    <mergeCell ref="B29:B30"/>
    <mergeCell ref="C21:C22"/>
    <mergeCell ref="C23:C24"/>
    <mergeCell ref="C27:C28"/>
    <mergeCell ref="D7:D20"/>
    <mergeCell ref="D24:D25"/>
    <mergeCell ref="D26:D27"/>
    <mergeCell ref="D28:D31"/>
  </mergeCells>
  <conditionalFormatting sqref="A1">
    <cfRule type="cellIs" dxfId="832" priority="2" operator="equal">
      <formula>"(en blanco)"</formula>
    </cfRule>
  </conditionalFormatting>
  <conditionalFormatting sqref="D34">
    <cfRule type="cellIs" dxfId="831" priority="1" operator="equal">
      <formula>"(en blanco)"</formula>
    </cfRule>
  </conditionalFormatting>
  <pageMargins left="0.7" right="0.7" top="0.75" bottom="0.75" header="0.3" footer="0.3"/>
  <pageSetup orientation="portrait" horizontalDpi="1200" verticalDpi="120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0A286-A69D-4A94-9DFB-C395C1763037}">
  <sheetPr codeName="Hoja18"/>
  <dimension ref="A1:R66"/>
  <sheetViews>
    <sheetView showGridLines="0" zoomScale="60" zoomScaleNormal="60" workbookViewId="0"/>
  </sheetViews>
  <sheetFormatPr baseColWidth="10" defaultColWidth="11.42578125" defaultRowHeight="15" x14ac:dyDescent="0.25"/>
  <cols>
    <col min="1" max="1" width="15.85546875" style="1" customWidth="1"/>
    <col min="2" max="2" width="18.5703125" style="8" customWidth="1"/>
    <col min="3" max="3" width="29.28515625" style="1" customWidth="1"/>
    <col min="4" max="4" width="30.140625" style="4" customWidth="1"/>
    <col min="5" max="5" width="19.7109375" customWidth="1"/>
    <col min="6" max="23" width="17.140625" customWidth="1"/>
  </cols>
  <sheetData>
    <row r="1" spans="1:18" ht="18" x14ac:dyDescent="0.25">
      <c r="A1" s="9" t="str">
        <f ca="1">+"Consumo de combustible mensual año " &amp;MID(CELL("nombrearchivo",A1),FIND("]",CELL("nombrearchivo",A1))+1,255)</f>
        <v>Consumo de combustible mensual año 2022</v>
      </c>
      <c r="B1" s="10"/>
    </row>
    <row r="2" spans="1:18" ht="9" customHeight="1" x14ac:dyDescent="0.25"/>
    <row r="3" spans="1:18" hidden="1" x14ac:dyDescent="0.25">
      <c r="A3"/>
      <c r="B3"/>
    </row>
    <row r="4" spans="1:18" ht="2.25" customHeight="1" x14ac:dyDescent="0.25">
      <c r="A4" s="6"/>
      <c r="B4" s="6"/>
      <c r="C4" s="6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.25" customHeight="1" x14ac:dyDescent="0.25">
      <c r="A5" s="40" t="s">
        <v>54</v>
      </c>
      <c r="B5" s="40"/>
      <c r="C5" s="40"/>
      <c r="D5" s="40"/>
      <c r="E5" s="40"/>
      <c r="F5" s="40" t="s">
        <v>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40" t="s">
        <v>1</v>
      </c>
      <c r="B6" s="40" t="s">
        <v>7</v>
      </c>
      <c r="C6" s="3" t="s">
        <v>2</v>
      </c>
      <c r="D6" s="40" t="s">
        <v>3</v>
      </c>
      <c r="E6" s="40" t="s">
        <v>6</v>
      </c>
      <c r="F6" s="41" t="s">
        <v>52</v>
      </c>
      <c r="G6" s="41" t="s">
        <v>51</v>
      </c>
      <c r="H6" s="41" t="s">
        <v>50</v>
      </c>
      <c r="I6" s="41" t="s">
        <v>49</v>
      </c>
      <c r="J6" s="41" t="s">
        <v>48</v>
      </c>
      <c r="K6" s="41" t="s">
        <v>47</v>
      </c>
      <c r="L6" s="41" t="s">
        <v>46</v>
      </c>
      <c r="M6" s="41" t="s">
        <v>45</v>
      </c>
      <c r="N6" s="41" t="s">
        <v>44</v>
      </c>
      <c r="O6" s="41" t="s">
        <v>43</v>
      </c>
      <c r="P6" s="41" t="s">
        <v>40</v>
      </c>
      <c r="Q6" s="41" t="s">
        <v>15</v>
      </c>
      <c r="R6" s="5" t="s">
        <v>55</v>
      </c>
    </row>
    <row r="7" spans="1:18" x14ac:dyDescent="0.25">
      <c r="A7" s="44" t="s">
        <v>19</v>
      </c>
      <c r="B7" s="44" t="s">
        <v>21</v>
      </c>
      <c r="C7" s="41" t="s">
        <v>39</v>
      </c>
      <c r="D7" s="44" t="s">
        <v>12</v>
      </c>
      <c r="E7" s="41" t="s">
        <v>13</v>
      </c>
      <c r="F7" s="42">
        <v>73243.59577</v>
      </c>
      <c r="G7" s="42">
        <v>87997</v>
      </c>
      <c r="H7" s="42">
        <v>647090</v>
      </c>
      <c r="I7" s="42">
        <v>61958</v>
      </c>
      <c r="J7" s="42">
        <v>116569</v>
      </c>
      <c r="K7" s="42">
        <v>136840</v>
      </c>
      <c r="L7" s="42">
        <v>102162</v>
      </c>
      <c r="M7" s="42">
        <v>93531</v>
      </c>
      <c r="N7" s="42">
        <v>12615</v>
      </c>
      <c r="O7" s="42">
        <v>1286</v>
      </c>
      <c r="P7" s="42">
        <v>9213</v>
      </c>
      <c r="Q7" s="42">
        <v>2485</v>
      </c>
      <c r="R7" s="42">
        <v>1344989.59577</v>
      </c>
    </row>
    <row r="8" spans="1:18" x14ac:dyDescent="0.25">
      <c r="A8" s="43"/>
      <c r="B8" s="43"/>
      <c r="C8" s="41" t="s">
        <v>38</v>
      </c>
      <c r="D8" s="45" t="s">
        <v>12</v>
      </c>
      <c r="E8" s="41" t="s">
        <v>13</v>
      </c>
      <c r="F8" s="42">
        <v>548425.11730000004</v>
      </c>
      <c r="G8" s="42">
        <v>673083</v>
      </c>
      <c r="H8" s="42">
        <v>562291</v>
      </c>
      <c r="I8" s="42">
        <v>497954</v>
      </c>
      <c r="J8" s="42">
        <v>665200</v>
      </c>
      <c r="K8" s="42">
        <v>810200</v>
      </c>
      <c r="L8" s="42">
        <v>864300</v>
      </c>
      <c r="M8" s="42">
        <v>692600</v>
      </c>
      <c r="N8" s="42">
        <v>525300</v>
      </c>
      <c r="O8" s="42">
        <v>426000</v>
      </c>
      <c r="P8" s="42">
        <v>258800</v>
      </c>
      <c r="Q8" s="42">
        <v>358900</v>
      </c>
      <c r="R8" s="42">
        <v>6883053.1173</v>
      </c>
    </row>
    <row r="9" spans="1:18" x14ac:dyDescent="0.25">
      <c r="A9" s="43"/>
      <c r="B9" s="43"/>
      <c r="C9" s="41" t="s">
        <v>42</v>
      </c>
      <c r="D9" s="45" t="s">
        <v>12</v>
      </c>
      <c r="E9" s="41" t="s">
        <v>13</v>
      </c>
      <c r="F9" s="42"/>
      <c r="G9" s="42">
        <v>100</v>
      </c>
      <c r="H9" s="42">
        <v>50</v>
      </c>
      <c r="I9" s="42"/>
      <c r="J9" s="42">
        <v>500</v>
      </c>
      <c r="K9" s="42">
        <v>1330</v>
      </c>
      <c r="L9" s="42">
        <v>420</v>
      </c>
      <c r="M9" s="42">
        <v>0</v>
      </c>
      <c r="N9" s="42">
        <v>1000</v>
      </c>
      <c r="O9" s="42">
        <v>900</v>
      </c>
      <c r="P9" s="42">
        <v>800</v>
      </c>
      <c r="Q9" s="42"/>
      <c r="R9" s="42">
        <v>5100</v>
      </c>
    </row>
    <row r="10" spans="1:18" x14ac:dyDescent="0.25">
      <c r="A10" s="43"/>
      <c r="B10" s="43"/>
      <c r="C10" s="41" t="s">
        <v>41</v>
      </c>
      <c r="D10" s="45" t="s">
        <v>12</v>
      </c>
      <c r="E10" s="41" t="s">
        <v>13</v>
      </c>
      <c r="F10" s="42"/>
      <c r="G10" s="42"/>
      <c r="H10" s="42"/>
      <c r="I10" s="42"/>
      <c r="J10" s="42"/>
      <c r="K10" s="42"/>
      <c r="L10" s="42"/>
      <c r="M10" s="42"/>
      <c r="N10" s="42">
        <v>2400</v>
      </c>
      <c r="O10" s="42"/>
      <c r="P10" s="42">
        <v>1000</v>
      </c>
      <c r="Q10" s="42"/>
      <c r="R10" s="42">
        <v>3400</v>
      </c>
    </row>
    <row r="11" spans="1:18" x14ac:dyDescent="0.25">
      <c r="A11" s="43"/>
      <c r="B11" s="43"/>
      <c r="C11" s="41" t="s">
        <v>20</v>
      </c>
      <c r="D11" s="45" t="s">
        <v>12</v>
      </c>
      <c r="E11" s="41" t="s">
        <v>13</v>
      </c>
      <c r="F11" s="42">
        <v>1215326.933</v>
      </c>
      <c r="G11" s="42">
        <v>1194880</v>
      </c>
      <c r="H11" s="42">
        <v>1356618</v>
      </c>
      <c r="I11" s="42">
        <v>864730</v>
      </c>
      <c r="J11" s="42">
        <v>909544</v>
      </c>
      <c r="K11" s="42">
        <v>1586848</v>
      </c>
      <c r="L11" s="42">
        <v>1883574</v>
      </c>
      <c r="M11" s="42">
        <v>1450992</v>
      </c>
      <c r="N11" s="42">
        <v>272071</v>
      </c>
      <c r="O11" s="42">
        <v>214680</v>
      </c>
      <c r="P11" s="42">
        <v>154095</v>
      </c>
      <c r="Q11" s="42">
        <v>331521</v>
      </c>
      <c r="R11" s="42">
        <v>11434879.933</v>
      </c>
    </row>
    <row r="12" spans="1:18" x14ac:dyDescent="0.25">
      <c r="A12" s="43"/>
      <c r="B12" s="44" t="s">
        <v>35</v>
      </c>
      <c r="C12" s="41" t="s">
        <v>36</v>
      </c>
      <c r="D12" s="39" t="s">
        <v>12</v>
      </c>
      <c r="E12" s="41" t="s">
        <v>13</v>
      </c>
      <c r="F12" s="42">
        <v>196052.20009999999</v>
      </c>
      <c r="G12" s="42">
        <v>154117</v>
      </c>
      <c r="H12" s="42">
        <v>163346</v>
      </c>
      <c r="I12" s="42">
        <v>167531</v>
      </c>
      <c r="J12" s="42">
        <v>168423</v>
      </c>
      <c r="K12" s="42">
        <v>180438</v>
      </c>
      <c r="L12" s="42">
        <v>205163</v>
      </c>
      <c r="M12" s="42">
        <v>183112</v>
      </c>
      <c r="N12" s="42">
        <v>161764</v>
      </c>
      <c r="O12" s="42">
        <v>165854</v>
      </c>
      <c r="P12" s="42">
        <v>160684</v>
      </c>
      <c r="Q12" s="42">
        <v>175961</v>
      </c>
      <c r="R12" s="42">
        <v>2082445.2001</v>
      </c>
    </row>
    <row r="13" spans="1:18" x14ac:dyDescent="0.25">
      <c r="A13" s="43"/>
      <c r="B13" s="43"/>
      <c r="C13" s="41" t="s">
        <v>34</v>
      </c>
      <c r="D13" s="39" t="s">
        <v>12</v>
      </c>
      <c r="E13" s="41" t="s">
        <v>13</v>
      </c>
      <c r="F13" s="42">
        <v>39984.287609999999</v>
      </c>
      <c r="G13" s="42">
        <v>41600</v>
      </c>
      <c r="H13" s="42">
        <v>44607</v>
      </c>
      <c r="I13" s="42">
        <v>48665</v>
      </c>
      <c r="J13" s="42">
        <v>55486</v>
      </c>
      <c r="K13" s="42">
        <v>103268</v>
      </c>
      <c r="L13" s="42">
        <v>110293</v>
      </c>
      <c r="M13" s="42">
        <v>105538.4599</v>
      </c>
      <c r="N13" s="42">
        <v>60865</v>
      </c>
      <c r="O13" s="42">
        <v>51490</v>
      </c>
      <c r="P13" s="42">
        <v>45509</v>
      </c>
      <c r="Q13" s="42">
        <v>49948.947689130502</v>
      </c>
      <c r="R13" s="42">
        <v>757254.69519913057</v>
      </c>
    </row>
    <row r="14" spans="1:18" x14ac:dyDescent="0.25">
      <c r="A14" s="43"/>
      <c r="B14" s="43"/>
      <c r="C14" s="41" t="s">
        <v>53</v>
      </c>
      <c r="D14" s="39" t="s">
        <v>12</v>
      </c>
      <c r="E14" s="41" t="s">
        <v>13</v>
      </c>
      <c r="F14" s="42">
        <v>1190.250391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>
        <v>1190.250391</v>
      </c>
    </row>
    <row r="15" spans="1:18" x14ac:dyDescent="0.25">
      <c r="A15" s="43"/>
      <c r="B15" s="44" t="s">
        <v>23</v>
      </c>
      <c r="C15" s="41" t="s">
        <v>37</v>
      </c>
      <c r="D15" s="39" t="s">
        <v>12</v>
      </c>
      <c r="E15" s="41" t="s">
        <v>13</v>
      </c>
      <c r="F15" s="42">
        <v>88456.486669999998</v>
      </c>
      <c r="G15" s="42">
        <v>78250</v>
      </c>
      <c r="H15" s="42">
        <v>90550</v>
      </c>
      <c r="I15" s="42">
        <v>89700</v>
      </c>
      <c r="J15" s="42">
        <v>96650</v>
      </c>
      <c r="K15" s="42">
        <v>98250</v>
      </c>
      <c r="L15" s="42">
        <v>103500</v>
      </c>
      <c r="M15" s="42">
        <v>97850</v>
      </c>
      <c r="N15" s="42">
        <v>89050</v>
      </c>
      <c r="O15" s="42">
        <v>87800</v>
      </c>
      <c r="P15" s="42">
        <v>79700</v>
      </c>
      <c r="Q15" s="42">
        <v>82650</v>
      </c>
      <c r="R15" s="42">
        <v>1082406.48667</v>
      </c>
    </row>
    <row r="16" spans="1:18" x14ac:dyDescent="0.25">
      <c r="A16" s="43"/>
      <c r="B16" s="43"/>
      <c r="C16" s="41" t="s">
        <v>33</v>
      </c>
      <c r="D16" s="39" t="s">
        <v>12</v>
      </c>
      <c r="E16" s="41" t="s">
        <v>13</v>
      </c>
      <c r="F16" s="42">
        <v>16652.921350000001</v>
      </c>
      <c r="G16" s="42">
        <v>16915</v>
      </c>
      <c r="H16" s="42">
        <v>15630</v>
      </c>
      <c r="I16" s="42">
        <v>19830</v>
      </c>
      <c r="J16" s="42">
        <v>30078</v>
      </c>
      <c r="K16" s="42">
        <v>42900</v>
      </c>
      <c r="L16" s="42">
        <v>40900</v>
      </c>
      <c r="M16" s="42">
        <v>31270</v>
      </c>
      <c r="N16" s="42">
        <v>23700</v>
      </c>
      <c r="O16" s="42">
        <v>26800</v>
      </c>
      <c r="P16" s="42">
        <v>17900</v>
      </c>
      <c r="Q16" s="42">
        <v>17100</v>
      </c>
      <c r="R16" s="42">
        <v>299675.92135000002</v>
      </c>
    </row>
    <row r="17" spans="1:18" x14ac:dyDescent="0.25">
      <c r="A17" s="43"/>
      <c r="B17" s="43"/>
      <c r="C17" s="41" t="s">
        <v>31</v>
      </c>
      <c r="D17" s="39" t="s">
        <v>12</v>
      </c>
      <c r="E17" s="41" t="s">
        <v>13</v>
      </c>
      <c r="F17" s="42">
        <v>682.13087250000001</v>
      </c>
      <c r="G17" s="42"/>
      <c r="H17" s="42">
        <v>1272</v>
      </c>
      <c r="I17" s="42">
        <v>4394</v>
      </c>
      <c r="J17" s="42">
        <v>2503</v>
      </c>
      <c r="K17" s="42">
        <v>1903</v>
      </c>
      <c r="L17" s="42"/>
      <c r="M17" s="42">
        <v>1383</v>
      </c>
      <c r="N17" s="42">
        <v>164</v>
      </c>
      <c r="O17" s="42">
        <v>419</v>
      </c>
      <c r="P17" s="42">
        <v>1225</v>
      </c>
      <c r="Q17" s="42">
        <v>823</v>
      </c>
      <c r="R17" s="42">
        <v>14768.1308725</v>
      </c>
    </row>
    <row r="18" spans="1:18" x14ac:dyDescent="0.25">
      <c r="A18" s="43"/>
      <c r="B18" s="43"/>
      <c r="C18" s="41" t="s">
        <v>30</v>
      </c>
      <c r="D18" s="39" t="s">
        <v>12</v>
      </c>
      <c r="E18" s="41" t="s">
        <v>13</v>
      </c>
      <c r="F18" s="42">
        <v>285.08875740000002</v>
      </c>
      <c r="G18" s="42">
        <v>763</v>
      </c>
      <c r="H18" s="42">
        <v>420</v>
      </c>
      <c r="I18" s="42">
        <v>3271</v>
      </c>
      <c r="J18" s="42">
        <v>1401</v>
      </c>
      <c r="K18" s="42">
        <v>738</v>
      </c>
      <c r="L18" s="42">
        <v>2957</v>
      </c>
      <c r="M18" s="42">
        <v>906</v>
      </c>
      <c r="N18" s="42">
        <v>34</v>
      </c>
      <c r="O18" s="42">
        <v>739</v>
      </c>
      <c r="P18" s="42">
        <v>288</v>
      </c>
      <c r="Q18" s="42">
        <v>385</v>
      </c>
      <c r="R18" s="42">
        <v>12187.088757400001</v>
      </c>
    </row>
    <row r="19" spans="1:18" x14ac:dyDescent="0.25">
      <c r="A19" s="43"/>
      <c r="B19" s="43"/>
      <c r="C19" s="41" t="s">
        <v>23</v>
      </c>
      <c r="D19" s="39" t="s">
        <v>12</v>
      </c>
      <c r="E19" s="41" t="s">
        <v>13</v>
      </c>
      <c r="F19" s="42">
        <v>12691.17692</v>
      </c>
      <c r="G19" s="42">
        <v>19195</v>
      </c>
      <c r="H19" s="42">
        <v>29484</v>
      </c>
      <c r="I19" s="42">
        <v>25347</v>
      </c>
      <c r="J19" s="42">
        <v>29994</v>
      </c>
      <c r="K19" s="42">
        <v>30999</v>
      </c>
      <c r="L19" s="42">
        <v>39907</v>
      </c>
      <c r="M19" s="42">
        <v>32470</v>
      </c>
      <c r="N19" s="42">
        <v>24743</v>
      </c>
      <c r="O19" s="42">
        <v>24748</v>
      </c>
      <c r="P19" s="42">
        <v>21532</v>
      </c>
      <c r="Q19" s="42">
        <v>16346</v>
      </c>
      <c r="R19" s="42">
        <v>307456.17692</v>
      </c>
    </row>
    <row r="20" spans="1:18" x14ac:dyDescent="0.25">
      <c r="A20" s="43"/>
      <c r="B20" s="43"/>
      <c r="C20" s="41" t="s">
        <v>22</v>
      </c>
      <c r="D20" s="39" t="s">
        <v>12</v>
      </c>
      <c r="E20" s="41" t="s">
        <v>13</v>
      </c>
      <c r="F20" s="42">
        <v>1619.549792</v>
      </c>
      <c r="G20" s="42">
        <v>524</v>
      </c>
      <c r="H20" s="42">
        <v>2436</v>
      </c>
      <c r="I20" s="42">
        <v>4025</v>
      </c>
      <c r="J20" s="42">
        <v>6137</v>
      </c>
      <c r="K20" s="42">
        <v>7917</v>
      </c>
      <c r="L20" s="42">
        <v>9761</v>
      </c>
      <c r="M20" s="42">
        <v>6763</v>
      </c>
      <c r="N20" s="42">
        <v>1398</v>
      </c>
      <c r="O20" s="42">
        <v>1091</v>
      </c>
      <c r="P20" s="42">
        <v>1792</v>
      </c>
      <c r="Q20" s="42">
        <v>1541</v>
      </c>
      <c r="R20" s="42">
        <v>45004.549791999998</v>
      </c>
    </row>
    <row r="21" spans="1:18" x14ac:dyDescent="0.25">
      <c r="A21" s="44" t="s">
        <v>10</v>
      </c>
      <c r="B21" s="44" t="s">
        <v>29</v>
      </c>
      <c r="C21" s="44" t="s">
        <v>29</v>
      </c>
      <c r="D21" s="41" t="s">
        <v>17</v>
      </c>
      <c r="E21" s="41" t="s">
        <v>18</v>
      </c>
      <c r="F21" s="42">
        <v>546205</v>
      </c>
      <c r="G21" s="42">
        <v>524035</v>
      </c>
      <c r="H21" s="42">
        <v>568138.69510000001</v>
      </c>
      <c r="I21" s="42">
        <v>482364.72810000001</v>
      </c>
      <c r="J21" s="42">
        <v>518215</v>
      </c>
      <c r="K21" s="42">
        <v>498607</v>
      </c>
      <c r="L21" s="42">
        <v>562260</v>
      </c>
      <c r="M21" s="42">
        <v>668596</v>
      </c>
      <c r="N21" s="42">
        <v>608527</v>
      </c>
      <c r="O21" s="42">
        <v>622836</v>
      </c>
      <c r="P21" s="42">
        <v>683375</v>
      </c>
      <c r="Q21" s="42">
        <v>657162</v>
      </c>
      <c r="R21" s="42">
        <v>6940321.4232000001</v>
      </c>
    </row>
    <row r="22" spans="1:18" x14ac:dyDescent="0.25">
      <c r="A22" s="43"/>
      <c r="B22" s="43"/>
      <c r="C22" s="45"/>
      <c r="D22" s="41" t="s">
        <v>12</v>
      </c>
      <c r="E22" s="41" t="s">
        <v>13</v>
      </c>
      <c r="F22" s="42"/>
      <c r="G22" s="42">
        <v>146486</v>
      </c>
      <c r="H22" s="42">
        <v>96456</v>
      </c>
      <c r="I22" s="42">
        <v>216006</v>
      </c>
      <c r="J22" s="42">
        <v>177234</v>
      </c>
      <c r="K22" s="42">
        <v>301869</v>
      </c>
      <c r="L22" s="42">
        <v>18274</v>
      </c>
      <c r="M22" s="42">
        <v>149315</v>
      </c>
      <c r="N22" s="42">
        <v>144117</v>
      </c>
      <c r="O22" s="42">
        <v>139841</v>
      </c>
      <c r="P22" s="42">
        <v>151853</v>
      </c>
      <c r="Q22" s="42">
        <v>125265</v>
      </c>
      <c r="R22" s="42">
        <v>1666716</v>
      </c>
    </row>
    <row r="23" spans="1:18" x14ac:dyDescent="0.25">
      <c r="A23" s="43"/>
      <c r="B23" s="44" t="s">
        <v>25</v>
      </c>
      <c r="C23" s="44" t="s">
        <v>25</v>
      </c>
      <c r="D23" s="41" t="s">
        <v>17</v>
      </c>
      <c r="E23" s="41" t="s">
        <v>18</v>
      </c>
      <c r="F23" s="42">
        <v>1559024</v>
      </c>
      <c r="G23" s="42">
        <v>1382466</v>
      </c>
      <c r="H23" s="42">
        <v>1409035.71</v>
      </c>
      <c r="I23" s="42">
        <v>1585684</v>
      </c>
      <c r="J23" s="42">
        <v>1723935</v>
      </c>
      <c r="K23" s="42">
        <v>1685531</v>
      </c>
      <c r="L23" s="42">
        <v>1525557</v>
      </c>
      <c r="M23" s="42">
        <v>1735187</v>
      </c>
      <c r="N23" s="42">
        <v>1666917</v>
      </c>
      <c r="O23" s="42">
        <v>1669113</v>
      </c>
      <c r="P23" s="42">
        <v>1550583</v>
      </c>
      <c r="Q23" s="42">
        <v>1715238</v>
      </c>
      <c r="R23" s="42">
        <v>19208270.710000001</v>
      </c>
    </row>
    <row r="24" spans="1:18" x14ac:dyDescent="0.25">
      <c r="A24" s="43"/>
      <c r="B24" s="43"/>
      <c r="C24" s="45"/>
      <c r="D24" s="44" t="s">
        <v>12</v>
      </c>
      <c r="E24" s="41" t="s">
        <v>13</v>
      </c>
      <c r="F24" s="42"/>
      <c r="G24" s="42">
        <v>29009</v>
      </c>
      <c r="H24" s="42">
        <v>218775.93179999999</v>
      </c>
      <c r="I24" s="42">
        <v>31869</v>
      </c>
      <c r="J24" s="42">
        <v>20473</v>
      </c>
      <c r="K24" s="42">
        <v>9576</v>
      </c>
      <c r="L24" s="42">
        <v>27306</v>
      </c>
      <c r="M24" s="42">
        <v>55055</v>
      </c>
      <c r="N24" s="42">
        <v>25362</v>
      </c>
      <c r="O24" s="42">
        <v>9899</v>
      </c>
      <c r="P24" s="42">
        <v>14445.62</v>
      </c>
      <c r="Q24" s="42">
        <v>14048</v>
      </c>
      <c r="R24" s="42">
        <v>455818.55180000002</v>
      </c>
    </row>
    <row r="25" spans="1:18" x14ac:dyDescent="0.25">
      <c r="A25" s="43"/>
      <c r="B25" s="41" t="s">
        <v>24</v>
      </c>
      <c r="C25" s="41" t="s">
        <v>24</v>
      </c>
      <c r="D25" s="39" t="s">
        <v>12</v>
      </c>
      <c r="E25" s="41" t="s">
        <v>13</v>
      </c>
      <c r="F25" s="42">
        <v>94175</v>
      </c>
      <c r="G25" s="42">
        <v>84978</v>
      </c>
      <c r="H25" s="42">
        <v>108842</v>
      </c>
      <c r="I25" s="42">
        <v>116810</v>
      </c>
      <c r="J25" s="42">
        <v>135988</v>
      </c>
      <c r="K25" s="42">
        <v>130221</v>
      </c>
      <c r="L25" s="42">
        <v>143053</v>
      </c>
      <c r="M25" s="42">
        <v>140375</v>
      </c>
      <c r="N25" s="42">
        <v>134503</v>
      </c>
      <c r="O25" s="42">
        <v>127188</v>
      </c>
      <c r="P25" s="42">
        <v>120054</v>
      </c>
      <c r="Q25" s="42">
        <v>107080</v>
      </c>
      <c r="R25" s="42">
        <v>1443267</v>
      </c>
    </row>
    <row r="26" spans="1:18" x14ac:dyDescent="0.25">
      <c r="A26" s="43"/>
      <c r="B26" s="44" t="s">
        <v>14</v>
      </c>
      <c r="C26" s="44" t="s">
        <v>14</v>
      </c>
      <c r="D26" s="41" t="s">
        <v>17</v>
      </c>
      <c r="E26" s="41" t="s">
        <v>18</v>
      </c>
      <c r="F26" s="42">
        <v>13646</v>
      </c>
      <c r="G26" s="42"/>
      <c r="H26" s="42">
        <v>9740</v>
      </c>
      <c r="I26" s="42">
        <v>128171</v>
      </c>
      <c r="J26" s="42">
        <v>296885</v>
      </c>
      <c r="K26" s="42">
        <v>182198</v>
      </c>
      <c r="L26" s="42">
        <v>66154</v>
      </c>
      <c r="M26" s="42">
        <v>238558</v>
      </c>
      <c r="N26" s="42">
        <v>157098</v>
      </c>
      <c r="O26" s="42"/>
      <c r="P26" s="42"/>
      <c r="Q26" s="42"/>
      <c r="R26" s="42">
        <v>1092450</v>
      </c>
    </row>
    <row r="27" spans="1:18" x14ac:dyDescent="0.25">
      <c r="A27" s="43"/>
      <c r="B27" s="43"/>
      <c r="C27" s="45"/>
      <c r="D27" s="41" t="s">
        <v>12</v>
      </c>
      <c r="E27" s="41" t="s">
        <v>13</v>
      </c>
      <c r="F27" s="42"/>
      <c r="G27" s="42"/>
      <c r="H27" s="42"/>
      <c r="I27" s="42">
        <v>3103.17</v>
      </c>
      <c r="J27" s="42">
        <v>9272.4</v>
      </c>
      <c r="K27" s="42"/>
      <c r="L27" s="42">
        <v>4368</v>
      </c>
      <c r="M27" s="42">
        <v>2195</v>
      </c>
      <c r="N27" s="42">
        <v>6750</v>
      </c>
      <c r="O27" s="48"/>
      <c r="P27" s="48"/>
      <c r="Q27" s="42"/>
      <c r="R27" s="42">
        <v>25688.57</v>
      </c>
    </row>
    <row r="28" spans="1:18" x14ac:dyDescent="0.25">
      <c r="A28" s="43"/>
      <c r="B28" s="43"/>
      <c r="C28" s="44" t="s">
        <v>11</v>
      </c>
      <c r="D28" s="41" t="s">
        <v>17</v>
      </c>
      <c r="E28" s="41" t="s">
        <v>18</v>
      </c>
      <c r="F28" s="42">
        <v>6278657.4960000003</v>
      </c>
      <c r="G28" s="42">
        <v>3505533</v>
      </c>
      <c r="H28" s="42">
        <v>4917521.8059999999</v>
      </c>
      <c r="I28" s="42">
        <v>7630329</v>
      </c>
      <c r="J28" s="42">
        <v>7792707</v>
      </c>
      <c r="K28" s="42">
        <v>7964732</v>
      </c>
      <c r="L28" s="42">
        <v>8235622</v>
      </c>
      <c r="M28" s="42">
        <v>8151306.3099999996</v>
      </c>
      <c r="N28" s="42">
        <v>7386509.96</v>
      </c>
      <c r="O28" s="42">
        <v>7413813.2999999998</v>
      </c>
      <c r="P28" s="42">
        <v>6640383</v>
      </c>
      <c r="Q28" s="42">
        <v>6722416.4000000004</v>
      </c>
      <c r="R28" s="42">
        <v>82639531.272000015</v>
      </c>
    </row>
    <row r="29" spans="1:18" x14ac:dyDescent="0.25">
      <c r="A29" s="43"/>
      <c r="B29" s="43"/>
      <c r="C29" s="45"/>
      <c r="D29" s="44" t="s">
        <v>12</v>
      </c>
      <c r="E29" s="41" t="s">
        <v>13</v>
      </c>
      <c r="F29" s="42"/>
      <c r="G29" s="42"/>
      <c r="H29" s="42"/>
      <c r="I29" s="42"/>
      <c r="J29" s="42"/>
      <c r="K29" s="42"/>
      <c r="L29" s="42"/>
      <c r="M29" s="42">
        <v>19721</v>
      </c>
      <c r="N29" s="42">
        <v>11424</v>
      </c>
      <c r="O29" s="48"/>
      <c r="P29" s="48"/>
      <c r="Q29" s="42">
        <v>2688</v>
      </c>
      <c r="R29" s="42">
        <v>33833</v>
      </c>
    </row>
    <row r="30" spans="1:18" x14ac:dyDescent="0.25">
      <c r="A30" s="44" t="s">
        <v>26</v>
      </c>
      <c r="B30" s="44" t="s">
        <v>28</v>
      </c>
      <c r="C30" s="41" t="s">
        <v>28</v>
      </c>
      <c r="D30" s="39" t="s">
        <v>12</v>
      </c>
      <c r="E30" s="41" t="s">
        <v>13</v>
      </c>
      <c r="F30" s="42">
        <v>208400</v>
      </c>
      <c r="G30" s="42">
        <v>203600</v>
      </c>
      <c r="H30" s="42">
        <v>148600</v>
      </c>
      <c r="I30" s="42">
        <v>142400</v>
      </c>
      <c r="J30" s="42">
        <v>142000</v>
      </c>
      <c r="K30" s="42">
        <v>142600</v>
      </c>
      <c r="L30" s="42">
        <v>130200</v>
      </c>
      <c r="M30" s="42">
        <v>144400</v>
      </c>
      <c r="N30" s="42">
        <v>136000</v>
      </c>
      <c r="O30" s="42">
        <v>148200</v>
      </c>
      <c r="P30" s="42">
        <v>148200</v>
      </c>
      <c r="Q30" s="42">
        <v>212500</v>
      </c>
      <c r="R30" s="42">
        <v>1907100</v>
      </c>
    </row>
    <row r="31" spans="1:18" x14ac:dyDescent="0.25">
      <c r="A31" s="43"/>
      <c r="B31" s="43"/>
      <c r="C31" s="41" t="s">
        <v>27</v>
      </c>
      <c r="D31" s="39" t="s">
        <v>12</v>
      </c>
      <c r="E31" s="41" t="s">
        <v>13</v>
      </c>
      <c r="F31" s="42">
        <v>102700</v>
      </c>
      <c r="G31" s="42">
        <v>153900</v>
      </c>
      <c r="H31" s="42">
        <v>164200</v>
      </c>
      <c r="I31" s="42">
        <v>114600</v>
      </c>
      <c r="J31" s="42">
        <v>132400</v>
      </c>
      <c r="K31" s="42">
        <v>128200</v>
      </c>
      <c r="L31" s="42">
        <v>153800</v>
      </c>
      <c r="M31" s="42">
        <v>154200</v>
      </c>
      <c r="N31" s="42">
        <v>217200</v>
      </c>
      <c r="O31" s="42">
        <v>217200</v>
      </c>
      <c r="P31" s="42">
        <v>217200</v>
      </c>
      <c r="Q31" s="42">
        <v>190600</v>
      </c>
      <c r="R31" s="42">
        <v>1946200</v>
      </c>
    </row>
    <row r="32" spans="1:18" x14ac:dyDescent="0.25">
      <c r="A32" s="43"/>
      <c r="B32" s="41" t="s">
        <v>32</v>
      </c>
      <c r="C32" s="41" t="s">
        <v>32</v>
      </c>
      <c r="D32" s="39" t="s">
        <v>12</v>
      </c>
      <c r="E32" s="41" t="s">
        <v>13</v>
      </c>
      <c r="F32" s="42">
        <v>300000</v>
      </c>
      <c r="G32" s="42">
        <v>240900</v>
      </c>
      <c r="H32" s="42">
        <v>206300</v>
      </c>
      <c r="I32" s="42">
        <v>219400</v>
      </c>
      <c r="J32" s="42">
        <v>237200</v>
      </c>
      <c r="K32" s="42">
        <v>273000</v>
      </c>
      <c r="L32" s="42">
        <v>268000</v>
      </c>
      <c r="M32" s="42">
        <v>262200</v>
      </c>
      <c r="N32" s="42">
        <v>255800</v>
      </c>
      <c r="O32" s="42">
        <v>271400</v>
      </c>
      <c r="P32" s="42">
        <v>271400</v>
      </c>
      <c r="Q32" s="42">
        <v>242200</v>
      </c>
      <c r="R32" s="42">
        <v>3047800</v>
      </c>
    </row>
    <row r="33" spans="1:18" x14ac:dyDescent="0.25">
      <c r="B33" s="5"/>
      <c r="C33" s="5"/>
      <c r="E33" s="5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x14ac:dyDescent="0.25">
      <c r="A34"/>
      <c r="B34"/>
      <c r="C34"/>
      <c r="D34"/>
    </row>
    <row r="35" spans="1:18" ht="18" x14ac:dyDescent="0.25">
      <c r="D35" s="9" t="s">
        <v>57</v>
      </c>
      <c r="E35" s="10"/>
      <c r="F35" s="1"/>
      <c r="G35" s="4"/>
    </row>
    <row r="36" spans="1:18" ht="9" customHeight="1" x14ac:dyDescent="0.25">
      <c r="D36" s="1"/>
      <c r="E36" s="8"/>
      <c r="F36" s="1"/>
      <c r="G36" s="4"/>
    </row>
    <row r="37" spans="1:18" hidden="1" x14ac:dyDescent="0.25">
      <c r="D37"/>
      <c r="F37" s="1"/>
      <c r="G37" s="4"/>
    </row>
    <row r="38" spans="1:18" ht="2.25" customHeight="1" x14ac:dyDescent="0.25">
      <c r="D38" s="6"/>
      <c r="E38" s="6"/>
      <c r="F38" s="6"/>
      <c r="G38" s="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2.25" customHeight="1" x14ac:dyDescent="0.25">
      <c r="D39" s="40" t="s">
        <v>54</v>
      </c>
      <c r="E39" s="40"/>
      <c r="F39" s="40" t="s">
        <v>8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1:18" x14ac:dyDescent="0.25">
      <c r="D40" s="40" t="s">
        <v>3</v>
      </c>
      <c r="E40" s="40" t="s">
        <v>6</v>
      </c>
      <c r="F40" s="41" t="s">
        <v>52</v>
      </c>
      <c r="G40" s="41" t="s">
        <v>51</v>
      </c>
      <c r="H40" s="41" t="s">
        <v>50</v>
      </c>
      <c r="I40" s="41" t="s">
        <v>49</v>
      </c>
      <c r="J40" s="41" t="s">
        <v>48</v>
      </c>
      <c r="K40" s="41" t="s">
        <v>47</v>
      </c>
      <c r="L40" s="41" t="s">
        <v>46</v>
      </c>
      <c r="M40" s="41" t="s">
        <v>45</v>
      </c>
      <c r="N40" s="41" t="s">
        <v>44</v>
      </c>
      <c r="O40" s="41" t="s">
        <v>43</v>
      </c>
      <c r="P40" s="41" t="s">
        <v>40</v>
      </c>
      <c r="Q40" s="41" t="s">
        <v>15</v>
      </c>
      <c r="R40" s="5" t="s">
        <v>55</v>
      </c>
    </row>
    <row r="41" spans="1:18" x14ac:dyDescent="0.25">
      <c r="A41"/>
      <c r="B41"/>
      <c r="C41"/>
      <c r="D41" s="5" t="s">
        <v>17</v>
      </c>
      <c r="E41" s="5" t="s">
        <v>18</v>
      </c>
      <c r="F41" s="42">
        <v>8397532.4959999993</v>
      </c>
      <c r="G41" s="42">
        <v>5412034</v>
      </c>
      <c r="H41" s="42">
        <v>6904436.2111</v>
      </c>
      <c r="I41" s="42">
        <v>9826548.7280999999</v>
      </c>
      <c r="J41" s="42">
        <v>10331742</v>
      </c>
      <c r="K41" s="42">
        <v>10331068</v>
      </c>
      <c r="L41" s="42">
        <v>10389593</v>
      </c>
      <c r="M41" s="42">
        <v>10793647.309999999</v>
      </c>
      <c r="N41" s="42">
        <v>9819051.9600000009</v>
      </c>
      <c r="O41" s="42">
        <v>9705762.3000000007</v>
      </c>
      <c r="P41" s="42">
        <v>8874341</v>
      </c>
      <c r="Q41" s="42">
        <v>9094816.4000000004</v>
      </c>
      <c r="R41" s="42">
        <v>109880573.40519999</v>
      </c>
    </row>
    <row r="42" spans="1:18" x14ac:dyDescent="0.25">
      <c r="A42"/>
      <c r="B42"/>
      <c r="C42"/>
      <c r="D42" s="5" t="s">
        <v>12</v>
      </c>
      <c r="E42" s="5" t="s">
        <v>13</v>
      </c>
      <c r="F42" s="42">
        <v>2899884.7385328999</v>
      </c>
      <c r="G42" s="42">
        <v>3126297</v>
      </c>
      <c r="H42" s="42">
        <v>3856967.9317999999</v>
      </c>
      <c r="I42" s="42">
        <v>2631593.17</v>
      </c>
      <c r="J42" s="42">
        <v>2937052.4</v>
      </c>
      <c r="K42" s="42">
        <v>3987097</v>
      </c>
      <c r="L42" s="42">
        <v>4107938</v>
      </c>
      <c r="M42" s="42">
        <v>3623876.4599000001</v>
      </c>
      <c r="N42" s="42">
        <v>2106260</v>
      </c>
      <c r="O42" s="42">
        <v>1915535</v>
      </c>
      <c r="P42" s="42">
        <v>1675690.62</v>
      </c>
      <c r="Q42" s="42">
        <v>1932041.9476891304</v>
      </c>
      <c r="R42" s="42">
        <v>34800234.267922029</v>
      </c>
    </row>
    <row r="43" spans="1:18" x14ac:dyDescent="0.25">
      <c r="A43"/>
      <c r="B43"/>
      <c r="C43"/>
      <c r="D43"/>
    </row>
    <row r="44" spans="1:18" x14ac:dyDescent="0.25">
      <c r="A44"/>
      <c r="B44"/>
      <c r="C44"/>
      <c r="D44"/>
    </row>
    <row r="45" spans="1:18" x14ac:dyDescent="0.25">
      <c r="A45"/>
      <c r="B45"/>
      <c r="C45"/>
      <c r="D45"/>
    </row>
    <row r="46" spans="1:18" x14ac:dyDescent="0.25">
      <c r="A46"/>
      <c r="B46"/>
      <c r="C46"/>
      <c r="D46"/>
    </row>
    <row r="47" spans="1:18" x14ac:dyDescent="0.25">
      <c r="A47"/>
      <c r="B47"/>
      <c r="C47"/>
      <c r="D47"/>
    </row>
    <row r="48" spans="1:18" x14ac:dyDescent="0.25">
      <c r="A48"/>
      <c r="B48"/>
      <c r="C48"/>
      <c r="D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</sheetData>
  <mergeCells count="17">
    <mergeCell ref="A7:A20"/>
    <mergeCell ref="A21:A29"/>
    <mergeCell ref="A30:A32"/>
    <mergeCell ref="B7:B11"/>
    <mergeCell ref="B12:B14"/>
    <mergeCell ref="B15:B20"/>
    <mergeCell ref="B21:B22"/>
    <mergeCell ref="B23:B24"/>
    <mergeCell ref="B26:B29"/>
    <mergeCell ref="B30:B31"/>
    <mergeCell ref="C21:C22"/>
    <mergeCell ref="C23:C24"/>
    <mergeCell ref="C26:C27"/>
    <mergeCell ref="C28:C29"/>
    <mergeCell ref="D7:D20"/>
    <mergeCell ref="D24:D25"/>
    <mergeCell ref="D29:D32"/>
  </mergeCells>
  <conditionalFormatting sqref="A1">
    <cfRule type="cellIs" dxfId="830" priority="4" operator="equal">
      <formula>"(en blanco)"</formula>
    </cfRule>
  </conditionalFormatting>
  <conditionalFormatting sqref="D35">
    <cfRule type="cellIs" dxfId="829" priority="1" operator="equal">
      <formula>"(en blanco)"</formula>
    </cfRule>
  </conditionalFormatting>
  <pageMargins left="0.7" right="0.7" top="0.75" bottom="0.75" header="0.3" footer="0.3"/>
  <pageSetup orientation="portrait" horizontalDpi="1200" verticalDpi="120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CC27B-311A-4AD2-9743-AB7013F75AB6}">
  <sheetPr codeName="Hoja1"/>
  <dimension ref="A1:R64"/>
  <sheetViews>
    <sheetView showGridLines="0" zoomScale="60" zoomScaleNormal="60" workbookViewId="0"/>
  </sheetViews>
  <sheetFormatPr baseColWidth="10" defaultColWidth="11.42578125" defaultRowHeight="15" x14ac:dyDescent="0.25"/>
  <cols>
    <col min="1" max="1" width="15.85546875" style="1" customWidth="1"/>
    <col min="2" max="2" width="18.5703125" style="8" customWidth="1"/>
    <col min="3" max="3" width="29.28515625" style="1" customWidth="1"/>
    <col min="4" max="4" width="30.140625" style="4" customWidth="1"/>
    <col min="5" max="5" width="19.7109375" customWidth="1"/>
    <col min="6" max="23" width="17.140625" customWidth="1"/>
  </cols>
  <sheetData>
    <row r="1" spans="1:18" ht="18" x14ac:dyDescent="0.25">
      <c r="A1" s="9" t="str">
        <f ca="1">+"Consumo de combustible mensual año " &amp;MID(CELL("nombrearchivo",A1),FIND("]",CELL("nombrearchivo",A1))+1,255)</f>
        <v>Consumo de combustible mensual año 2023</v>
      </c>
      <c r="B1" s="10"/>
    </row>
    <row r="2" spans="1:18" ht="9" customHeight="1" x14ac:dyDescent="0.25"/>
    <row r="3" spans="1:18" hidden="1" x14ac:dyDescent="0.25">
      <c r="A3"/>
      <c r="B3"/>
    </row>
    <row r="4" spans="1:18" ht="2.25" customHeight="1" x14ac:dyDescent="0.25">
      <c r="A4" s="6"/>
      <c r="B4" s="6"/>
      <c r="C4" s="6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.25" customHeight="1" x14ac:dyDescent="0.25">
      <c r="A5" s="40" t="s">
        <v>54</v>
      </c>
      <c r="B5" s="40"/>
      <c r="C5" s="40"/>
      <c r="D5" s="40"/>
      <c r="E5" s="40"/>
      <c r="F5" s="40" t="s">
        <v>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40" t="s">
        <v>1</v>
      </c>
      <c r="B6" s="40" t="s">
        <v>7</v>
      </c>
      <c r="C6" s="3" t="s">
        <v>2</v>
      </c>
      <c r="D6" s="40" t="s">
        <v>3</v>
      </c>
      <c r="E6" s="40" t="s">
        <v>6</v>
      </c>
      <c r="F6" s="41" t="s">
        <v>52</v>
      </c>
      <c r="G6" s="41" t="s">
        <v>51</v>
      </c>
      <c r="H6" s="41" t="s">
        <v>50</v>
      </c>
      <c r="I6" s="41" t="s">
        <v>49</v>
      </c>
      <c r="J6" s="41" t="s">
        <v>48</v>
      </c>
      <c r="K6" s="41" t="s">
        <v>47</v>
      </c>
      <c r="L6" s="41" t="s">
        <v>46</v>
      </c>
      <c r="M6" s="41" t="s">
        <v>45</v>
      </c>
      <c r="N6" s="41" t="s">
        <v>44</v>
      </c>
      <c r="O6" s="41" t="s">
        <v>43</v>
      </c>
      <c r="P6" s="41" t="s">
        <v>40</v>
      </c>
      <c r="Q6" s="41" t="s">
        <v>15</v>
      </c>
      <c r="R6" s="5" t="s">
        <v>55</v>
      </c>
    </row>
    <row r="7" spans="1:18" x14ac:dyDescent="0.25">
      <c r="A7" s="44" t="s">
        <v>19</v>
      </c>
      <c r="B7" s="44" t="s">
        <v>21</v>
      </c>
      <c r="C7" s="41" t="s">
        <v>39</v>
      </c>
      <c r="D7" s="44" t="s">
        <v>12</v>
      </c>
      <c r="E7" s="41" t="s">
        <v>13</v>
      </c>
      <c r="F7" s="42">
        <v>4088</v>
      </c>
      <c r="G7" s="42">
        <v>24989</v>
      </c>
      <c r="H7" s="42">
        <v>22225</v>
      </c>
      <c r="I7" s="42">
        <v>76050</v>
      </c>
      <c r="J7" s="42">
        <v>44258</v>
      </c>
      <c r="K7" s="42">
        <v>26607</v>
      </c>
      <c r="L7" s="42">
        <v>62713</v>
      </c>
      <c r="M7" s="42">
        <v>4154</v>
      </c>
      <c r="N7" s="42">
        <v>38945</v>
      </c>
      <c r="O7" s="42">
        <v>10888</v>
      </c>
      <c r="P7" s="42">
        <v>145</v>
      </c>
      <c r="Q7" s="42">
        <v>4765</v>
      </c>
      <c r="R7" s="42">
        <v>319827</v>
      </c>
    </row>
    <row r="8" spans="1:18" x14ac:dyDescent="0.25">
      <c r="A8" s="43"/>
      <c r="B8" s="43"/>
      <c r="C8" s="41" t="s">
        <v>38</v>
      </c>
      <c r="D8" s="45" t="s">
        <v>12</v>
      </c>
      <c r="E8" s="41" t="s">
        <v>13</v>
      </c>
      <c r="F8" s="42">
        <v>358900</v>
      </c>
      <c r="G8" s="42">
        <v>579600</v>
      </c>
      <c r="H8" s="42">
        <v>633100</v>
      </c>
      <c r="I8" s="42">
        <v>689900</v>
      </c>
      <c r="J8" s="42">
        <v>584200</v>
      </c>
      <c r="K8" s="42">
        <v>603200</v>
      </c>
      <c r="L8" s="42">
        <v>812900</v>
      </c>
      <c r="M8" s="42">
        <v>612800</v>
      </c>
      <c r="N8" s="42">
        <v>647400</v>
      </c>
      <c r="O8" s="42">
        <v>450000</v>
      </c>
      <c r="P8" s="42">
        <v>297200</v>
      </c>
      <c r="Q8" s="42">
        <v>270700</v>
      </c>
      <c r="R8" s="42">
        <v>6539900</v>
      </c>
    </row>
    <row r="9" spans="1:18" x14ac:dyDescent="0.25">
      <c r="A9" s="43"/>
      <c r="B9" s="43"/>
      <c r="C9" s="41" t="s">
        <v>42</v>
      </c>
      <c r="D9" s="45" t="s">
        <v>12</v>
      </c>
      <c r="E9" s="41" t="s">
        <v>13</v>
      </c>
      <c r="F9" s="42">
        <v>0</v>
      </c>
      <c r="G9" s="42">
        <v>622</v>
      </c>
      <c r="H9" s="42">
        <v>150</v>
      </c>
      <c r="I9" s="42">
        <v>110</v>
      </c>
      <c r="J9" s="42"/>
      <c r="K9" s="42"/>
      <c r="L9" s="42">
        <v>2130</v>
      </c>
      <c r="M9" s="42">
        <v>1600</v>
      </c>
      <c r="N9" s="42"/>
      <c r="O9" s="42"/>
      <c r="P9" s="42">
        <v>1600</v>
      </c>
      <c r="Q9" s="42">
        <v>200</v>
      </c>
      <c r="R9" s="42">
        <v>6412</v>
      </c>
    </row>
    <row r="10" spans="1:18" x14ac:dyDescent="0.25">
      <c r="A10" s="43"/>
      <c r="B10" s="43"/>
      <c r="C10" s="41" t="s">
        <v>41</v>
      </c>
      <c r="D10" s="45" t="s">
        <v>12</v>
      </c>
      <c r="E10" s="41" t="s">
        <v>13</v>
      </c>
      <c r="F10" s="42">
        <v>3400</v>
      </c>
      <c r="G10" s="42">
        <v>1343</v>
      </c>
      <c r="H10" s="42">
        <v>2450</v>
      </c>
      <c r="I10" s="42">
        <v>1100</v>
      </c>
      <c r="J10" s="42">
        <v>1100</v>
      </c>
      <c r="K10" s="42">
        <v>530</v>
      </c>
      <c r="L10" s="42">
        <v>1870</v>
      </c>
      <c r="M10" s="42">
        <v>2200</v>
      </c>
      <c r="N10" s="42">
        <v>700</v>
      </c>
      <c r="O10" s="42">
        <v>1180</v>
      </c>
      <c r="P10" s="42">
        <v>2650</v>
      </c>
      <c r="Q10" s="42">
        <v>1600</v>
      </c>
      <c r="R10" s="42">
        <v>20123</v>
      </c>
    </row>
    <row r="11" spans="1:18" x14ac:dyDescent="0.25">
      <c r="A11" s="43"/>
      <c r="B11" s="43"/>
      <c r="C11" s="41" t="s">
        <v>20</v>
      </c>
      <c r="D11" s="45" t="s">
        <v>12</v>
      </c>
      <c r="E11" s="41" t="s">
        <v>13</v>
      </c>
      <c r="F11" s="42">
        <v>839996</v>
      </c>
      <c r="G11" s="42">
        <v>1190643</v>
      </c>
      <c r="H11" s="42">
        <v>729667</v>
      </c>
      <c r="I11" s="42">
        <v>1183559</v>
      </c>
      <c r="J11" s="42">
        <v>1160505</v>
      </c>
      <c r="K11" s="42">
        <v>817465</v>
      </c>
      <c r="L11" s="42">
        <v>1240811</v>
      </c>
      <c r="M11" s="42">
        <v>638681</v>
      </c>
      <c r="N11" s="42">
        <v>739484</v>
      </c>
      <c r="O11" s="42">
        <v>800587</v>
      </c>
      <c r="P11" s="42">
        <v>202855</v>
      </c>
      <c r="Q11" s="42">
        <v>184508</v>
      </c>
      <c r="R11" s="42">
        <v>9728761</v>
      </c>
    </row>
    <row r="12" spans="1:18" x14ac:dyDescent="0.25">
      <c r="A12" s="43"/>
      <c r="B12" s="44" t="s">
        <v>35</v>
      </c>
      <c r="C12" s="41" t="s">
        <v>36</v>
      </c>
      <c r="D12" s="39" t="s">
        <v>12</v>
      </c>
      <c r="E12" s="41" t="s">
        <v>13</v>
      </c>
      <c r="F12" s="42">
        <v>186051</v>
      </c>
      <c r="G12" s="42">
        <v>154436</v>
      </c>
      <c r="H12" s="42">
        <v>165122</v>
      </c>
      <c r="I12" s="42">
        <v>164318</v>
      </c>
      <c r="J12" s="42">
        <v>182251</v>
      </c>
      <c r="K12" s="42">
        <v>180869</v>
      </c>
      <c r="L12" s="42">
        <v>187792</v>
      </c>
      <c r="M12" s="42">
        <v>182419</v>
      </c>
      <c r="N12" s="42">
        <v>172867</v>
      </c>
      <c r="O12" s="42">
        <v>170827</v>
      </c>
      <c r="P12" s="42">
        <v>164149</v>
      </c>
      <c r="Q12" s="42">
        <v>167956</v>
      </c>
      <c r="R12" s="42">
        <v>2079057</v>
      </c>
    </row>
    <row r="13" spans="1:18" x14ac:dyDescent="0.25">
      <c r="A13" s="43"/>
      <c r="B13" s="43"/>
      <c r="C13" s="41" t="s">
        <v>34</v>
      </c>
      <c r="D13" s="39" t="s">
        <v>12</v>
      </c>
      <c r="E13" s="41" t="s">
        <v>13</v>
      </c>
      <c r="F13" s="42">
        <v>55335</v>
      </c>
      <c r="G13" s="42">
        <v>53044</v>
      </c>
      <c r="H13" s="42">
        <v>61194</v>
      </c>
      <c r="I13" s="42">
        <v>54316</v>
      </c>
      <c r="J13" s="42">
        <v>69057</v>
      </c>
      <c r="K13" s="42">
        <v>64611.0109306718</v>
      </c>
      <c r="L13" s="42">
        <v>77235.191992585693</v>
      </c>
      <c r="M13" s="42">
        <v>77306</v>
      </c>
      <c r="N13" s="42">
        <v>63981</v>
      </c>
      <c r="O13" s="42">
        <v>52399</v>
      </c>
      <c r="P13" s="42">
        <v>60933</v>
      </c>
      <c r="Q13" s="42">
        <v>59844</v>
      </c>
      <c r="R13" s="42">
        <v>749255.20292325749</v>
      </c>
    </row>
    <row r="14" spans="1:18" x14ac:dyDescent="0.25">
      <c r="A14" s="43"/>
      <c r="B14" s="44" t="s">
        <v>23</v>
      </c>
      <c r="C14" s="41" t="s">
        <v>37</v>
      </c>
      <c r="D14" s="39" t="s">
        <v>12</v>
      </c>
      <c r="E14" s="41" t="s">
        <v>13</v>
      </c>
      <c r="F14" s="42">
        <v>86550</v>
      </c>
      <c r="G14" s="42">
        <v>76900</v>
      </c>
      <c r="H14" s="42">
        <v>91450</v>
      </c>
      <c r="I14" s="42">
        <v>92600</v>
      </c>
      <c r="J14" s="42">
        <v>99600</v>
      </c>
      <c r="K14" s="42">
        <v>106000</v>
      </c>
      <c r="L14" s="42">
        <v>108200</v>
      </c>
      <c r="M14" s="42">
        <v>105200</v>
      </c>
      <c r="N14" s="42">
        <v>95600</v>
      </c>
      <c r="O14" s="42">
        <v>93500</v>
      </c>
      <c r="P14" s="42">
        <v>96850</v>
      </c>
      <c r="Q14" s="42">
        <v>91100</v>
      </c>
      <c r="R14" s="42">
        <v>1143550</v>
      </c>
    </row>
    <row r="15" spans="1:18" x14ac:dyDescent="0.25">
      <c r="A15" s="43"/>
      <c r="B15" s="43"/>
      <c r="C15" s="41" t="s">
        <v>33</v>
      </c>
      <c r="D15" s="39" t="s">
        <v>12</v>
      </c>
      <c r="E15" s="41" t="s">
        <v>13</v>
      </c>
      <c r="F15" s="42">
        <v>17700</v>
      </c>
      <c r="G15" s="42">
        <v>25050</v>
      </c>
      <c r="H15" s="42">
        <v>22300</v>
      </c>
      <c r="I15" s="42">
        <v>17250</v>
      </c>
      <c r="J15" s="42">
        <v>34300</v>
      </c>
      <c r="K15" s="42">
        <v>29250</v>
      </c>
      <c r="L15" s="42">
        <v>30100</v>
      </c>
      <c r="M15" s="42">
        <v>30100</v>
      </c>
      <c r="N15" s="42">
        <v>24300</v>
      </c>
      <c r="O15" s="42">
        <v>19900</v>
      </c>
      <c r="P15" s="42">
        <v>31300</v>
      </c>
      <c r="Q15" s="42">
        <v>22000</v>
      </c>
      <c r="R15" s="42">
        <v>303550</v>
      </c>
    </row>
    <row r="16" spans="1:18" x14ac:dyDescent="0.25">
      <c r="A16" s="43"/>
      <c r="B16" s="43"/>
      <c r="C16" s="41" t="s">
        <v>31</v>
      </c>
      <c r="D16" s="39" t="s">
        <v>12</v>
      </c>
      <c r="E16" s="41" t="s">
        <v>13</v>
      </c>
      <c r="F16" s="42">
        <v>837</v>
      </c>
      <c r="G16" s="42">
        <v>1267</v>
      </c>
      <c r="H16" s="42">
        <v>2797</v>
      </c>
      <c r="I16" s="42">
        <v>1148</v>
      </c>
      <c r="J16" s="42"/>
      <c r="K16" s="42">
        <v>2548</v>
      </c>
      <c r="L16" s="42">
        <v>5236</v>
      </c>
      <c r="M16" s="42">
        <v>2138</v>
      </c>
      <c r="N16" s="42">
        <v>1510</v>
      </c>
      <c r="O16" s="42">
        <v>882</v>
      </c>
      <c r="P16" s="42">
        <v>343</v>
      </c>
      <c r="Q16" s="42">
        <v>998</v>
      </c>
      <c r="R16" s="42">
        <v>19704</v>
      </c>
    </row>
    <row r="17" spans="1:18" x14ac:dyDescent="0.25">
      <c r="A17" s="43"/>
      <c r="B17" s="43"/>
      <c r="C17" s="41" t="s">
        <v>30</v>
      </c>
      <c r="D17" s="39" t="s">
        <v>12</v>
      </c>
      <c r="E17" s="41" t="s">
        <v>13</v>
      </c>
      <c r="F17" s="42">
        <v>758</v>
      </c>
      <c r="G17" s="42">
        <v>559</v>
      </c>
      <c r="H17" s="42">
        <v>1476</v>
      </c>
      <c r="I17" s="42">
        <v>418</v>
      </c>
      <c r="J17" s="42">
        <v>76</v>
      </c>
      <c r="K17" s="42">
        <v>2007</v>
      </c>
      <c r="L17" s="42">
        <v>1904</v>
      </c>
      <c r="M17" s="42">
        <v>1698</v>
      </c>
      <c r="N17" s="42">
        <v>721</v>
      </c>
      <c r="O17" s="42">
        <v>610</v>
      </c>
      <c r="P17" s="42">
        <v>292</v>
      </c>
      <c r="Q17" s="42">
        <v>260</v>
      </c>
      <c r="R17" s="42">
        <v>10779</v>
      </c>
    </row>
    <row r="18" spans="1:18" x14ac:dyDescent="0.25">
      <c r="A18" s="43"/>
      <c r="B18" s="43"/>
      <c r="C18" s="41" t="s">
        <v>23</v>
      </c>
      <c r="D18" s="39" t="s">
        <v>12</v>
      </c>
      <c r="E18" s="41" t="s">
        <v>13</v>
      </c>
      <c r="F18" s="42">
        <v>28308</v>
      </c>
      <c r="G18" s="42">
        <v>24725</v>
      </c>
      <c r="H18" s="42">
        <v>35761</v>
      </c>
      <c r="I18" s="42">
        <v>35690</v>
      </c>
      <c r="J18" s="42">
        <v>31461</v>
      </c>
      <c r="K18" s="42">
        <v>49359</v>
      </c>
      <c r="L18" s="42">
        <v>47902</v>
      </c>
      <c r="M18" s="42">
        <v>39213</v>
      </c>
      <c r="N18" s="42">
        <v>37012</v>
      </c>
      <c r="O18" s="42">
        <v>26252</v>
      </c>
      <c r="P18" s="42">
        <v>30131</v>
      </c>
      <c r="Q18" s="42">
        <v>22436</v>
      </c>
      <c r="R18" s="42">
        <v>408250</v>
      </c>
    </row>
    <row r="19" spans="1:18" x14ac:dyDescent="0.25">
      <c r="A19" s="43"/>
      <c r="B19" s="43"/>
      <c r="C19" s="41" t="s">
        <v>22</v>
      </c>
      <c r="D19" s="39" t="s">
        <v>12</v>
      </c>
      <c r="E19" s="41" t="s">
        <v>13</v>
      </c>
      <c r="F19" s="42">
        <v>1102</v>
      </c>
      <c r="G19" s="42">
        <v>5014</v>
      </c>
      <c r="H19" s="42">
        <v>7625</v>
      </c>
      <c r="I19" s="42">
        <v>2322</v>
      </c>
      <c r="J19" s="42">
        <v>1553</v>
      </c>
      <c r="K19" s="42">
        <v>4302</v>
      </c>
      <c r="L19" s="42">
        <v>4445</v>
      </c>
      <c r="M19" s="42">
        <v>3023</v>
      </c>
      <c r="N19" s="42">
        <v>1552</v>
      </c>
      <c r="O19" s="42">
        <v>2026</v>
      </c>
      <c r="P19" s="42">
        <v>1565</v>
      </c>
      <c r="Q19" s="42">
        <v>663</v>
      </c>
      <c r="R19" s="42">
        <v>35192</v>
      </c>
    </row>
    <row r="20" spans="1:18" x14ac:dyDescent="0.25">
      <c r="A20" s="44" t="s">
        <v>10</v>
      </c>
      <c r="B20" s="44" t="s">
        <v>29</v>
      </c>
      <c r="C20" s="44" t="s">
        <v>29</v>
      </c>
      <c r="D20" s="41" t="s">
        <v>17</v>
      </c>
      <c r="E20" s="41" t="s">
        <v>18</v>
      </c>
      <c r="F20" s="42">
        <v>658570</v>
      </c>
      <c r="G20" s="42">
        <v>576633.8759999983</v>
      </c>
      <c r="H20" s="42">
        <v>647189.32980000041</v>
      </c>
      <c r="I20" s="42">
        <v>618432.43240000121</v>
      </c>
      <c r="J20" s="42">
        <v>624405.98739999812</v>
      </c>
      <c r="K20" s="42">
        <v>578152</v>
      </c>
      <c r="L20" s="42">
        <v>617589</v>
      </c>
      <c r="M20" s="42">
        <v>632570</v>
      </c>
      <c r="N20" s="42">
        <v>544399</v>
      </c>
      <c r="O20" s="42">
        <v>561102</v>
      </c>
      <c r="P20" s="42">
        <v>617257</v>
      </c>
      <c r="Q20" s="42">
        <v>582205.55259999959</v>
      </c>
      <c r="R20" s="42">
        <v>7258506.1781999972</v>
      </c>
    </row>
    <row r="21" spans="1:18" x14ac:dyDescent="0.25">
      <c r="A21" s="43"/>
      <c r="B21" s="43"/>
      <c r="C21" s="45"/>
      <c r="D21" s="41" t="s">
        <v>12</v>
      </c>
      <c r="E21" s="41" t="s">
        <v>13</v>
      </c>
      <c r="F21" s="42">
        <v>139240</v>
      </c>
      <c r="G21" s="42">
        <v>176941</v>
      </c>
      <c r="H21" s="42">
        <v>145164</v>
      </c>
      <c r="I21" s="42">
        <v>132120</v>
      </c>
      <c r="J21" s="42">
        <v>175568</v>
      </c>
      <c r="K21" s="42">
        <v>170378</v>
      </c>
      <c r="L21" s="42">
        <v>129691</v>
      </c>
      <c r="M21" s="42">
        <v>115572</v>
      </c>
      <c r="N21" s="42">
        <v>96915</v>
      </c>
      <c r="O21" s="42">
        <v>107780</v>
      </c>
      <c r="P21" s="42">
        <v>172110</v>
      </c>
      <c r="Q21" s="42">
        <v>107550</v>
      </c>
      <c r="R21" s="42">
        <v>1669029</v>
      </c>
    </row>
    <row r="22" spans="1:18" x14ac:dyDescent="0.25">
      <c r="A22" s="43"/>
      <c r="B22" s="44" t="s">
        <v>25</v>
      </c>
      <c r="C22" s="44" t="s">
        <v>25</v>
      </c>
      <c r="D22" s="41" t="s">
        <v>17</v>
      </c>
      <c r="E22" s="41" t="s">
        <v>18</v>
      </c>
      <c r="F22" s="42">
        <v>1712085</v>
      </c>
      <c r="G22" s="42">
        <v>1555890</v>
      </c>
      <c r="H22" s="42">
        <v>1783679.738199994</v>
      </c>
      <c r="I22" s="42">
        <v>1730360</v>
      </c>
      <c r="J22" s="42">
        <v>1856592</v>
      </c>
      <c r="K22" s="42">
        <v>1793767</v>
      </c>
      <c r="L22" s="42">
        <v>1897746.4979994847</v>
      </c>
      <c r="M22" s="42">
        <v>1906061.1322758608</v>
      </c>
      <c r="N22" s="42">
        <v>1691934.0845703834</v>
      </c>
      <c r="O22" s="42">
        <v>1635507.187548331</v>
      </c>
      <c r="P22" s="42">
        <v>1387613.8414835408</v>
      </c>
      <c r="Q22" s="42">
        <v>1561607.6374022984</v>
      </c>
      <c r="R22" s="42">
        <v>20512844.119479895</v>
      </c>
    </row>
    <row r="23" spans="1:18" x14ac:dyDescent="0.25">
      <c r="A23" s="43"/>
      <c r="B23" s="43"/>
      <c r="C23" s="45"/>
      <c r="D23" s="44" t="s">
        <v>12</v>
      </c>
      <c r="E23" s="41" t="s">
        <v>13</v>
      </c>
      <c r="F23" s="42">
        <v>29096</v>
      </c>
      <c r="G23" s="42">
        <v>22485.978999999999</v>
      </c>
      <c r="H23" s="42">
        <v>24861</v>
      </c>
      <c r="I23" s="42">
        <v>19331</v>
      </c>
      <c r="J23" s="42">
        <v>26550</v>
      </c>
      <c r="K23" s="42">
        <v>14164</v>
      </c>
      <c r="L23" s="42">
        <v>42959</v>
      </c>
      <c r="M23" s="42">
        <v>47860.054491490402</v>
      </c>
      <c r="N23" s="42">
        <v>18441.175679692598</v>
      </c>
      <c r="O23" s="42">
        <v>5476.0468357269001</v>
      </c>
      <c r="P23" s="42">
        <v>182510.44240142751</v>
      </c>
      <c r="Q23" s="42">
        <v>21950.682132849699</v>
      </c>
      <c r="R23" s="42">
        <v>455685.38054118713</v>
      </c>
    </row>
    <row r="24" spans="1:18" x14ac:dyDescent="0.25">
      <c r="A24" s="43"/>
      <c r="B24" s="41" t="s">
        <v>24</v>
      </c>
      <c r="C24" s="41" t="s">
        <v>24</v>
      </c>
      <c r="D24" s="39" t="s">
        <v>12</v>
      </c>
      <c r="E24" s="41" t="s">
        <v>13</v>
      </c>
      <c r="F24" s="42">
        <v>96931</v>
      </c>
      <c r="G24" s="42">
        <v>93659</v>
      </c>
      <c r="H24" s="42">
        <v>117844</v>
      </c>
      <c r="I24" s="42">
        <v>119724</v>
      </c>
      <c r="J24" s="42">
        <v>140767</v>
      </c>
      <c r="K24" s="42">
        <v>138510</v>
      </c>
      <c r="L24" s="42">
        <v>145154</v>
      </c>
      <c r="M24" s="42">
        <v>145846</v>
      </c>
      <c r="N24" s="42">
        <v>130268</v>
      </c>
      <c r="O24" s="42">
        <v>127758</v>
      </c>
      <c r="P24" s="42">
        <v>128699</v>
      </c>
      <c r="Q24" s="42">
        <v>111208</v>
      </c>
      <c r="R24" s="42">
        <v>1496368</v>
      </c>
    </row>
    <row r="25" spans="1:18" x14ac:dyDescent="0.25">
      <c r="A25" s="43"/>
      <c r="B25" s="44" t="s">
        <v>14</v>
      </c>
      <c r="C25" s="41" t="s">
        <v>14</v>
      </c>
      <c r="D25" s="44" t="s">
        <v>17</v>
      </c>
      <c r="E25" s="41" t="s">
        <v>18</v>
      </c>
      <c r="F25" s="42"/>
      <c r="G25" s="42">
        <v>116475</v>
      </c>
      <c r="H25" s="42">
        <v>313311</v>
      </c>
      <c r="I25" s="42"/>
      <c r="J25" s="42">
        <v>225314</v>
      </c>
      <c r="K25" s="42">
        <v>157640</v>
      </c>
      <c r="L25" s="42">
        <v>14513</v>
      </c>
      <c r="M25" s="42"/>
      <c r="N25" s="42"/>
      <c r="O25" s="42"/>
      <c r="P25" s="42"/>
      <c r="Q25" s="42">
        <v>7399</v>
      </c>
      <c r="R25" s="42">
        <v>834652</v>
      </c>
    </row>
    <row r="26" spans="1:18" x14ac:dyDescent="0.25">
      <c r="A26" s="43"/>
      <c r="B26" s="43"/>
      <c r="C26" s="44" t="s">
        <v>11</v>
      </c>
      <c r="D26" s="45" t="s">
        <v>17</v>
      </c>
      <c r="E26" s="41" t="s">
        <v>18</v>
      </c>
      <c r="F26" s="42">
        <v>6641680.4000000004</v>
      </c>
      <c r="G26" s="42">
        <v>6199224.1999999993</v>
      </c>
      <c r="H26" s="42">
        <v>7466784.0025999546</v>
      </c>
      <c r="I26" s="42">
        <v>7905972</v>
      </c>
      <c r="J26" s="42">
        <v>7674842</v>
      </c>
      <c r="K26" s="42">
        <v>7942729</v>
      </c>
      <c r="L26" s="42">
        <v>8642390.4000000004</v>
      </c>
      <c r="M26" s="42">
        <v>8289116.1000000006</v>
      </c>
      <c r="N26" s="42">
        <v>7504574.1799999997</v>
      </c>
      <c r="O26" s="42">
        <v>6691900.1999999993</v>
      </c>
      <c r="P26" s="42">
        <v>6092322.5000000009</v>
      </c>
      <c r="Q26" s="42">
        <v>6173652.3000000007</v>
      </c>
      <c r="R26" s="42">
        <v>87225187.282599956</v>
      </c>
    </row>
    <row r="27" spans="1:18" x14ac:dyDescent="0.25">
      <c r="A27" s="43"/>
      <c r="B27" s="43"/>
      <c r="C27" s="45"/>
      <c r="D27" s="44" t="s">
        <v>12</v>
      </c>
      <c r="E27" s="41" t="s">
        <v>13</v>
      </c>
      <c r="F27" s="42">
        <v>3138</v>
      </c>
      <c r="G27" s="42">
        <v>10368</v>
      </c>
      <c r="H27" s="42">
        <v>11328</v>
      </c>
      <c r="I27" s="42"/>
      <c r="J27" s="42">
        <v>5940</v>
      </c>
      <c r="K27" s="42">
        <v>1728</v>
      </c>
      <c r="L27" s="42">
        <v>384</v>
      </c>
      <c r="M27" s="42">
        <v>576</v>
      </c>
      <c r="N27" s="42">
        <v>192</v>
      </c>
      <c r="O27" s="48"/>
      <c r="P27" s="48">
        <v>384</v>
      </c>
      <c r="Q27" s="42"/>
      <c r="R27" s="42">
        <v>34038</v>
      </c>
    </row>
    <row r="28" spans="1:18" x14ac:dyDescent="0.25">
      <c r="A28" s="44" t="s">
        <v>26</v>
      </c>
      <c r="B28" s="44" t="s">
        <v>28</v>
      </c>
      <c r="C28" s="41" t="s">
        <v>28</v>
      </c>
      <c r="D28" s="39" t="s">
        <v>12</v>
      </c>
      <c r="E28" s="41" t="s">
        <v>13</v>
      </c>
      <c r="F28" s="42">
        <v>304400</v>
      </c>
      <c r="G28" s="42">
        <v>305200</v>
      </c>
      <c r="H28" s="42">
        <v>263600</v>
      </c>
      <c r="I28" s="42">
        <v>211400</v>
      </c>
      <c r="J28" s="42">
        <v>193800</v>
      </c>
      <c r="K28" s="42">
        <v>183600</v>
      </c>
      <c r="L28" s="42">
        <v>194200</v>
      </c>
      <c r="M28" s="42">
        <v>188800</v>
      </c>
      <c r="N28" s="42">
        <v>193200</v>
      </c>
      <c r="O28" s="42">
        <v>213200</v>
      </c>
      <c r="P28" s="42">
        <v>175000</v>
      </c>
      <c r="Q28" s="42">
        <v>241600</v>
      </c>
      <c r="R28" s="42">
        <v>2668000</v>
      </c>
    </row>
    <row r="29" spans="1:18" x14ac:dyDescent="0.25">
      <c r="A29" s="43"/>
      <c r="B29" s="43"/>
      <c r="C29" s="41" t="s">
        <v>27</v>
      </c>
      <c r="D29" s="39" t="s">
        <v>12</v>
      </c>
      <c r="E29" s="41" t="s">
        <v>13</v>
      </c>
      <c r="F29" s="42">
        <v>169400</v>
      </c>
      <c r="G29" s="42">
        <v>202000</v>
      </c>
      <c r="H29" s="42">
        <v>226300</v>
      </c>
      <c r="I29" s="42">
        <v>197300</v>
      </c>
      <c r="J29" s="42">
        <v>207400</v>
      </c>
      <c r="K29" s="42">
        <v>210900</v>
      </c>
      <c r="L29" s="42">
        <v>197200</v>
      </c>
      <c r="M29" s="42">
        <v>206100</v>
      </c>
      <c r="N29" s="42">
        <v>195800</v>
      </c>
      <c r="O29" s="42">
        <v>213400</v>
      </c>
      <c r="P29" s="42">
        <v>175400</v>
      </c>
      <c r="Q29" s="42">
        <v>209000</v>
      </c>
      <c r="R29" s="42">
        <v>2410200</v>
      </c>
    </row>
    <row r="30" spans="1:18" x14ac:dyDescent="0.25">
      <c r="A30" s="43"/>
      <c r="B30" s="41" t="s">
        <v>32</v>
      </c>
      <c r="C30" s="41" t="s">
        <v>32</v>
      </c>
      <c r="D30" s="39" t="s">
        <v>12</v>
      </c>
      <c r="E30" s="41" t="s">
        <v>13</v>
      </c>
      <c r="F30" s="42">
        <v>248200</v>
      </c>
      <c r="G30" s="42">
        <v>267900</v>
      </c>
      <c r="H30" s="42">
        <v>261300</v>
      </c>
      <c r="I30" s="42">
        <v>258900</v>
      </c>
      <c r="J30" s="42">
        <v>269200</v>
      </c>
      <c r="K30" s="42">
        <v>248800</v>
      </c>
      <c r="L30" s="42">
        <v>245300</v>
      </c>
      <c r="M30" s="42">
        <v>259100</v>
      </c>
      <c r="N30" s="42">
        <v>249600</v>
      </c>
      <c r="O30" s="42">
        <v>235800</v>
      </c>
      <c r="P30" s="42">
        <v>223700</v>
      </c>
      <c r="Q30" s="42">
        <v>214600</v>
      </c>
      <c r="R30" s="42">
        <v>2982400</v>
      </c>
    </row>
    <row r="31" spans="1:18" x14ac:dyDescent="0.25">
      <c r="B31" s="5"/>
      <c r="C31" s="5"/>
      <c r="E31" s="5"/>
      <c r="F31" s="11"/>
      <c r="G31" s="11"/>
    </row>
    <row r="32" spans="1:18" x14ac:dyDescent="0.25">
      <c r="A32"/>
      <c r="B32"/>
      <c r="C32"/>
      <c r="D32"/>
    </row>
    <row r="33" spans="1:18" ht="18" x14ac:dyDescent="0.25">
      <c r="D33" s="9" t="s">
        <v>57</v>
      </c>
      <c r="E33" s="10"/>
      <c r="F33" s="1"/>
      <c r="G33" s="4"/>
    </row>
    <row r="34" spans="1:18" ht="9" customHeight="1" x14ac:dyDescent="0.25">
      <c r="D34" s="1"/>
      <c r="E34" s="8"/>
      <c r="F34" s="1"/>
      <c r="G34" s="4"/>
    </row>
    <row r="35" spans="1:18" hidden="1" x14ac:dyDescent="0.25">
      <c r="D35"/>
      <c r="F35" s="1"/>
      <c r="G35" s="4"/>
    </row>
    <row r="36" spans="1:18" ht="2.25" customHeight="1" x14ac:dyDescent="0.25">
      <c r="D36" s="6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2.25" customHeight="1" x14ac:dyDescent="0.25">
      <c r="D37" s="40" t="s">
        <v>54</v>
      </c>
      <c r="E37" s="40"/>
      <c r="F37" s="40" t="s">
        <v>8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1:18" x14ac:dyDescent="0.25">
      <c r="D38" s="40" t="s">
        <v>3</v>
      </c>
      <c r="E38" s="40" t="s">
        <v>6</v>
      </c>
      <c r="F38" s="41" t="s">
        <v>52</v>
      </c>
      <c r="G38" s="41" t="s">
        <v>51</v>
      </c>
      <c r="H38" s="41" t="s">
        <v>50</v>
      </c>
      <c r="I38" s="41" t="s">
        <v>49</v>
      </c>
      <c r="J38" s="41" t="s">
        <v>48</v>
      </c>
      <c r="K38" s="41" t="s">
        <v>47</v>
      </c>
      <c r="L38" s="41" t="s">
        <v>46</v>
      </c>
      <c r="M38" s="41" t="s">
        <v>45</v>
      </c>
      <c r="N38" s="41" t="s">
        <v>44</v>
      </c>
      <c r="O38" s="41" t="s">
        <v>43</v>
      </c>
      <c r="P38" s="41" t="s">
        <v>40</v>
      </c>
      <c r="Q38" s="41" t="s">
        <v>15</v>
      </c>
      <c r="R38" s="5" t="s">
        <v>55</v>
      </c>
    </row>
    <row r="39" spans="1:18" x14ac:dyDescent="0.25">
      <c r="A39"/>
      <c r="B39"/>
      <c r="C39"/>
      <c r="D39" s="5" t="s">
        <v>17</v>
      </c>
      <c r="E39" s="5" t="s">
        <v>18</v>
      </c>
      <c r="F39" s="42">
        <v>9012335.4000000004</v>
      </c>
      <c r="G39" s="42">
        <v>8448223.0759999976</v>
      </c>
      <c r="H39" s="42">
        <v>10210964.070599949</v>
      </c>
      <c r="I39" s="42">
        <v>10254764.432400001</v>
      </c>
      <c r="J39" s="42">
        <v>10381153.987399999</v>
      </c>
      <c r="K39" s="42">
        <v>10472288</v>
      </c>
      <c r="L39" s="42">
        <v>11172238.897999484</v>
      </c>
      <c r="M39" s="42">
        <v>10827747.232275862</v>
      </c>
      <c r="N39" s="42">
        <v>9740907.2645703834</v>
      </c>
      <c r="O39" s="42">
        <v>8888509.3875483312</v>
      </c>
      <c r="P39" s="42">
        <v>8097193.3414835418</v>
      </c>
      <c r="Q39" s="42">
        <v>8324864.4900022987</v>
      </c>
      <c r="R39" s="42">
        <v>115831189.58027986</v>
      </c>
    </row>
    <row r="40" spans="1:18" x14ac:dyDescent="0.25">
      <c r="A40"/>
      <c r="B40"/>
      <c r="C40"/>
      <c r="D40" s="5" t="s">
        <v>12</v>
      </c>
      <c r="E40" s="5" t="s">
        <v>13</v>
      </c>
      <c r="F40" s="42">
        <v>2573430</v>
      </c>
      <c r="G40" s="42">
        <v>3216745.9790000003</v>
      </c>
      <c r="H40" s="42">
        <v>2825714</v>
      </c>
      <c r="I40" s="42">
        <v>3257556</v>
      </c>
      <c r="J40" s="42">
        <v>3227586</v>
      </c>
      <c r="K40" s="42">
        <v>2854828.0109306718</v>
      </c>
      <c r="L40" s="42">
        <v>3538126.1919925855</v>
      </c>
      <c r="M40" s="42">
        <v>2664386.0544914901</v>
      </c>
      <c r="N40" s="42">
        <v>2708488.1756796925</v>
      </c>
      <c r="O40" s="42">
        <v>2532465.0468357271</v>
      </c>
      <c r="P40" s="42">
        <v>1947816.4424014275</v>
      </c>
      <c r="Q40" s="42">
        <v>1732938.6821328497</v>
      </c>
      <c r="R40" s="42">
        <v>33080080.583464444</v>
      </c>
    </row>
    <row r="41" spans="1:18" x14ac:dyDescent="0.25">
      <c r="A41"/>
      <c r="B41"/>
      <c r="C41"/>
      <c r="D41"/>
    </row>
    <row r="42" spans="1:18" x14ac:dyDescent="0.25">
      <c r="A42"/>
      <c r="B42"/>
      <c r="C42"/>
      <c r="D42"/>
    </row>
    <row r="43" spans="1:18" x14ac:dyDescent="0.25">
      <c r="A43"/>
      <c r="B43"/>
      <c r="C43"/>
      <c r="D43"/>
    </row>
    <row r="44" spans="1:18" x14ac:dyDescent="0.25">
      <c r="A44"/>
      <c r="B44"/>
      <c r="C44"/>
      <c r="D44"/>
    </row>
    <row r="45" spans="1:18" x14ac:dyDescent="0.25">
      <c r="A45"/>
      <c r="B45"/>
      <c r="C45"/>
      <c r="D45"/>
    </row>
    <row r="46" spans="1:18" x14ac:dyDescent="0.25">
      <c r="A46"/>
      <c r="B46"/>
      <c r="C46"/>
      <c r="D46"/>
    </row>
    <row r="47" spans="1:18" x14ac:dyDescent="0.25">
      <c r="A47"/>
      <c r="B47"/>
      <c r="C47"/>
      <c r="D47"/>
    </row>
    <row r="48" spans="1:18" x14ac:dyDescent="0.25">
      <c r="A48"/>
      <c r="B48"/>
      <c r="C48"/>
      <c r="D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</sheetData>
  <mergeCells count="17">
    <mergeCell ref="A7:A19"/>
    <mergeCell ref="A20:A27"/>
    <mergeCell ref="A28:A30"/>
    <mergeCell ref="B7:B11"/>
    <mergeCell ref="B12:B13"/>
    <mergeCell ref="B14:B19"/>
    <mergeCell ref="B20:B21"/>
    <mergeCell ref="B22:B23"/>
    <mergeCell ref="B25:B27"/>
    <mergeCell ref="B28:B29"/>
    <mergeCell ref="C20:C21"/>
    <mergeCell ref="C22:C23"/>
    <mergeCell ref="C26:C27"/>
    <mergeCell ref="D7:D19"/>
    <mergeCell ref="D23:D24"/>
    <mergeCell ref="D25:D26"/>
    <mergeCell ref="D27:D30"/>
  </mergeCells>
  <conditionalFormatting sqref="A1">
    <cfRule type="cellIs" dxfId="828" priority="2" operator="equal">
      <formula>"(en blanco)"</formula>
    </cfRule>
  </conditionalFormatting>
  <conditionalFormatting sqref="D33">
    <cfRule type="cellIs" dxfId="827" priority="1" operator="equal">
      <formula>"(en blanco)"</formula>
    </cfRule>
  </conditionalFormatting>
  <pageMargins left="0.7" right="0.7" top="0.75" bottom="0.75" header="0.3" footer="0.3"/>
  <pageSetup orientation="portrait" horizontalDpi="1200" verticalDpi="120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23D4-D331-4ACF-B0F0-4DE16128CE3D}">
  <sheetPr codeName="Hoja19"/>
  <dimension ref="A1:W68"/>
  <sheetViews>
    <sheetView showGridLines="0" zoomScale="60" zoomScaleNormal="60" workbookViewId="0"/>
  </sheetViews>
  <sheetFormatPr baseColWidth="10" defaultColWidth="11.42578125" defaultRowHeight="15" x14ac:dyDescent="0.25"/>
  <cols>
    <col min="1" max="1" width="15.85546875" style="1" customWidth="1"/>
    <col min="2" max="2" width="18.5703125" style="8" customWidth="1"/>
    <col min="3" max="3" width="29.28515625" style="1" customWidth="1"/>
    <col min="4" max="4" width="30.140625" style="4" customWidth="1"/>
    <col min="5" max="5" width="19.7109375" customWidth="1"/>
    <col min="6" max="23" width="17.140625" customWidth="1"/>
  </cols>
  <sheetData>
    <row r="1" spans="1:23" ht="18" x14ac:dyDescent="0.25">
      <c r="A1" s="9" t="str">
        <f>+"Consumo de combustible anual"</f>
        <v>Consumo de combustible anual</v>
      </c>
      <c r="B1" s="10"/>
    </row>
    <row r="2" spans="1:23" ht="9" customHeight="1" x14ac:dyDescent="0.25"/>
    <row r="3" spans="1:23" hidden="1" x14ac:dyDescent="0.25">
      <c r="A3"/>
      <c r="B3"/>
    </row>
    <row r="4" spans="1:23" ht="2.25" customHeight="1" x14ac:dyDescent="0.25">
      <c r="A4" s="6"/>
      <c r="B4" s="6"/>
      <c r="C4" s="6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3" hidden="1" x14ac:dyDescent="0.25">
      <c r="A5" s="40" t="s">
        <v>54</v>
      </c>
      <c r="B5" s="40"/>
      <c r="C5" s="40"/>
      <c r="D5" s="40"/>
      <c r="E5" s="40"/>
      <c r="F5" s="3" t="s">
        <v>0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3" x14ac:dyDescent="0.25">
      <c r="A6" s="40" t="s">
        <v>1</v>
      </c>
      <c r="B6" s="40" t="s">
        <v>7</v>
      </c>
      <c r="C6" s="3" t="s">
        <v>2</v>
      </c>
      <c r="D6" s="40" t="s">
        <v>3</v>
      </c>
      <c r="E6" s="40" t="s">
        <v>6</v>
      </c>
      <c r="F6" s="5">
        <v>2008</v>
      </c>
      <c r="G6" s="5">
        <v>2009</v>
      </c>
      <c r="H6" s="5">
        <v>2010</v>
      </c>
      <c r="I6" s="5">
        <v>2011</v>
      </c>
      <c r="J6" s="5">
        <v>2012</v>
      </c>
      <c r="K6" s="5">
        <v>2013</v>
      </c>
      <c r="L6" s="5">
        <v>2014</v>
      </c>
      <c r="M6" s="5">
        <v>2015</v>
      </c>
      <c r="N6" s="5">
        <v>2016</v>
      </c>
      <c r="O6" s="5">
        <v>2017</v>
      </c>
      <c r="P6" s="5">
        <v>2018</v>
      </c>
      <c r="Q6" s="5">
        <v>2019</v>
      </c>
      <c r="R6" s="5">
        <v>2020</v>
      </c>
      <c r="S6" s="5">
        <v>2021</v>
      </c>
      <c r="T6" s="5">
        <v>2022</v>
      </c>
      <c r="U6" s="5">
        <v>2023</v>
      </c>
      <c r="V6" s="5" t="s">
        <v>55</v>
      </c>
    </row>
    <row r="7" spans="1:23" x14ac:dyDescent="0.25">
      <c r="A7" s="44" t="s">
        <v>19</v>
      </c>
      <c r="B7" s="44" t="s">
        <v>21</v>
      </c>
      <c r="C7" s="41" t="s">
        <v>39</v>
      </c>
      <c r="D7" s="44" t="s">
        <v>12</v>
      </c>
      <c r="E7" s="41" t="s">
        <v>13</v>
      </c>
      <c r="F7" s="46"/>
      <c r="G7" s="46"/>
      <c r="H7" s="46"/>
      <c r="I7" s="46"/>
      <c r="J7" s="46"/>
      <c r="K7" s="46"/>
      <c r="L7" s="46"/>
      <c r="M7" s="46">
        <v>169504</v>
      </c>
      <c r="N7" s="46">
        <v>557053</v>
      </c>
      <c r="O7" s="46">
        <v>373017</v>
      </c>
      <c r="P7" s="46">
        <v>309378</v>
      </c>
      <c r="Q7" s="46">
        <v>658454</v>
      </c>
      <c r="R7" s="46">
        <v>759277</v>
      </c>
      <c r="S7" s="46">
        <v>492814</v>
      </c>
      <c r="T7" s="46">
        <v>1344989.59577</v>
      </c>
      <c r="U7" s="46">
        <v>319827</v>
      </c>
      <c r="V7" s="46">
        <v>4984313.5957699995</v>
      </c>
      <c r="W7" s="13"/>
    </row>
    <row r="8" spans="1:23" x14ac:dyDescent="0.25">
      <c r="A8" s="43"/>
      <c r="B8" s="43"/>
      <c r="C8" s="41" t="s">
        <v>38</v>
      </c>
      <c r="D8" s="45" t="s">
        <v>12</v>
      </c>
      <c r="E8" s="41" t="s">
        <v>13</v>
      </c>
      <c r="F8" s="46"/>
      <c r="G8" s="46"/>
      <c r="H8" s="46"/>
      <c r="I8" s="46"/>
      <c r="J8" s="46"/>
      <c r="K8" s="46"/>
      <c r="L8" s="46"/>
      <c r="M8" s="46">
        <v>6568352</v>
      </c>
      <c r="N8" s="46">
        <v>6817374</v>
      </c>
      <c r="O8" s="46">
        <v>2982995</v>
      </c>
      <c r="P8" s="46">
        <v>3921783</v>
      </c>
      <c r="Q8" s="46">
        <v>4563480</v>
      </c>
      <c r="R8" s="46">
        <v>4276946</v>
      </c>
      <c r="S8" s="46">
        <v>6582159</v>
      </c>
      <c r="T8" s="46">
        <v>6883053.1173</v>
      </c>
      <c r="U8" s="46">
        <v>6539900</v>
      </c>
      <c r="V8" s="46">
        <v>49136042.117300004</v>
      </c>
      <c r="W8" s="13"/>
    </row>
    <row r="9" spans="1:23" x14ac:dyDescent="0.25">
      <c r="A9" s="43"/>
      <c r="B9" s="43"/>
      <c r="C9" s="41" t="s">
        <v>42</v>
      </c>
      <c r="D9" s="45" t="s">
        <v>12</v>
      </c>
      <c r="E9" s="41" t="s">
        <v>13</v>
      </c>
      <c r="F9" s="46"/>
      <c r="G9" s="46"/>
      <c r="H9" s="46"/>
      <c r="I9" s="46"/>
      <c r="J9" s="46"/>
      <c r="K9" s="46"/>
      <c r="L9" s="46"/>
      <c r="M9" s="46">
        <v>1650</v>
      </c>
      <c r="N9" s="46">
        <v>15628</v>
      </c>
      <c r="O9" s="46">
        <v>6812</v>
      </c>
      <c r="P9" s="46">
        <v>4450</v>
      </c>
      <c r="Q9" s="46">
        <v>5780</v>
      </c>
      <c r="R9" s="46">
        <v>7020</v>
      </c>
      <c r="S9" s="46">
        <v>10700</v>
      </c>
      <c r="T9" s="46">
        <v>5100</v>
      </c>
      <c r="U9" s="46">
        <v>6412</v>
      </c>
      <c r="V9" s="46">
        <v>63552</v>
      </c>
      <c r="W9" s="13"/>
    </row>
    <row r="10" spans="1:23" x14ac:dyDescent="0.25">
      <c r="A10" s="43"/>
      <c r="B10" s="43"/>
      <c r="C10" s="41" t="s">
        <v>41</v>
      </c>
      <c r="D10" s="45" t="s">
        <v>12</v>
      </c>
      <c r="E10" s="41" t="s">
        <v>13</v>
      </c>
      <c r="F10" s="46"/>
      <c r="G10" s="46"/>
      <c r="H10" s="46"/>
      <c r="I10" s="46"/>
      <c r="J10" s="46"/>
      <c r="K10" s="46"/>
      <c r="L10" s="46"/>
      <c r="M10" s="46">
        <v>6506</v>
      </c>
      <c r="N10" s="46">
        <v>36093</v>
      </c>
      <c r="O10" s="46">
        <v>15250</v>
      </c>
      <c r="P10" s="46">
        <v>5495</v>
      </c>
      <c r="Q10" s="46">
        <v>10946</v>
      </c>
      <c r="R10" s="46">
        <v>9900</v>
      </c>
      <c r="S10" s="46">
        <v>6250</v>
      </c>
      <c r="T10" s="46">
        <v>3400</v>
      </c>
      <c r="U10" s="46">
        <v>20123</v>
      </c>
      <c r="V10" s="46">
        <v>113963</v>
      </c>
      <c r="W10" s="13"/>
    </row>
    <row r="11" spans="1:23" x14ac:dyDescent="0.25">
      <c r="A11" s="43"/>
      <c r="B11" s="43"/>
      <c r="C11" s="41" t="s">
        <v>20</v>
      </c>
      <c r="D11" s="45" t="s">
        <v>12</v>
      </c>
      <c r="E11" s="41" t="s">
        <v>13</v>
      </c>
      <c r="F11" s="46"/>
      <c r="G11" s="46"/>
      <c r="H11" s="46"/>
      <c r="I11" s="46"/>
      <c r="J11" s="46"/>
      <c r="K11" s="46"/>
      <c r="L11" s="46"/>
      <c r="M11" s="46">
        <v>7068124</v>
      </c>
      <c r="N11" s="46">
        <v>11444563</v>
      </c>
      <c r="O11" s="46">
        <v>3518327</v>
      </c>
      <c r="P11" s="46">
        <v>5299831</v>
      </c>
      <c r="Q11" s="46">
        <v>8235546</v>
      </c>
      <c r="R11" s="46">
        <v>8937414</v>
      </c>
      <c r="S11" s="46">
        <v>11730297</v>
      </c>
      <c r="T11" s="46">
        <v>11434879.933</v>
      </c>
      <c r="U11" s="46">
        <v>9728761</v>
      </c>
      <c r="V11" s="46">
        <v>77397742.932999998</v>
      </c>
      <c r="W11" s="13"/>
    </row>
    <row r="12" spans="1:23" x14ac:dyDescent="0.25">
      <c r="A12" s="43"/>
      <c r="B12" s="44" t="s">
        <v>35</v>
      </c>
      <c r="C12" s="41" t="s">
        <v>36</v>
      </c>
      <c r="D12" s="39" t="s">
        <v>12</v>
      </c>
      <c r="E12" s="41" t="s">
        <v>13</v>
      </c>
      <c r="F12" s="46"/>
      <c r="G12" s="46"/>
      <c r="H12" s="46"/>
      <c r="I12" s="46"/>
      <c r="J12" s="46"/>
      <c r="K12" s="46"/>
      <c r="L12" s="46"/>
      <c r="M12" s="46">
        <v>1344207</v>
      </c>
      <c r="N12" s="46">
        <v>1521165</v>
      </c>
      <c r="O12" s="46">
        <v>1523784</v>
      </c>
      <c r="P12" s="46">
        <v>1642000</v>
      </c>
      <c r="Q12" s="46">
        <v>1775498</v>
      </c>
      <c r="R12" s="46">
        <v>1762964.7999999998</v>
      </c>
      <c r="S12" s="46">
        <v>1871638.8</v>
      </c>
      <c r="T12" s="46">
        <v>2082445.2001</v>
      </c>
      <c r="U12" s="46">
        <v>2079057</v>
      </c>
      <c r="V12" s="46">
        <v>15602759.800100002</v>
      </c>
      <c r="W12" s="13"/>
    </row>
    <row r="13" spans="1:23" x14ac:dyDescent="0.25">
      <c r="A13" s="43"/>
      <c r="B13" s="43"/>
      <c r="C13" s="41" t="s">
        <v>34</v>
      </c>
      <c r="D13" s="39" t="s">
        <v>12</v>
      </c>
      <c r="E13" s="41" t="s">
        <v>13</v>
      </c>
      <c r="F13" s="46"/>
      <c r="G13" s="46"/>
      <c r="H13" s="46"/>
      <c r="I13" s="46"/>
      <c r="J13" s="46"/>
      <c r="K13" s="46"/>
      <c r="L13" s="46"/>
      <c r="M13" s="46">
        <v>159724</v>
      </c>
      <c r="N13" s="46">
        <v>397307</v>
      </c>
      <c r="O13" s="46">
        <v>264898</v>
      </c>
      <c r="P13" s="46">
        <v>261216</v>
      </c>
      <c r="Q13" s="46">
        <v>312523</v>
      </c>
      <c r="R13" s="46">
        <v>290363</v>
      </c>
      <c r="S13" s="46">
        <v>424835</v>
      </c>
      <c r="T13" s="46">
        <v>757254.69519913057</v>
      </c>
      <c r="U13" s="46">
        <v>749255.20292325749</v>
      </c>
      <c r="V13" s="46">
        <v>3617375.8981223879</v>
      </c>
      <c r="W13" s="13"/>
    </row>
    <row r="14" spans="1:23" x14ac:dyDescent="0.25">
      <c r="A14" s="43"/>
      <c r="B14" s="43"/>
      <c r="C14" s="41" t="s">
        <v>53</v>
      </c>
      <c r="D14" s="39" t="s">
        <v>12</v>
      </c>
      <c r="E14" s="41" t="s">
        <v>13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>
        <v>3385</v>
      </c>
      <c r="T14" s="46">
        <v>1190.250391</v>
      </c>
      <c r="U14" s="46"/>
      <c r="V14" s="46">
        <v>4575.2503909999996</v>
      </c>
      <c r="W14" s="13"/>
    </row>
    <row r="15" spans="1:23" x14ac:dyDescent="0.25">
      <c r="A15" s="43"/>
      <c r="B15" s="44" t="s">
        <v>23</v>
      </c>
      <c r="C15" s="41" t="s">
        <v>37</v>
      </c>
      <c r="D15" s="39" t="s">
        <v>12</v>
      </c>
      <c r="E15" s="41" t="s">
        <v>13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>
        <v>539408</v>
      </c>
      <c r="Q15" s="46">
        <v>889471</v>
      </c>
      <c r="R15" s="46">
        <v>846891</v>
      </c>
      <c r="S15" s="46">
        <v>904500</v>
      </c>
      <c r="T15" s="46">
        <v>1082406.48667</v>
      </c>
      <c r="U15" s="46">
        <v>1143550</v>
      </c>
      <c r="V15" s="46">
        <v>5406226.4866700005</v>
      </c>
      <c r="W15" s="13"/>
    </row>
    <row r="16" spans="1:23" x14ac:dyDescent="0.25">
      <c r="A16" s="43"/>
      <c r="B16" s="43"/>
      <c r="C16" s="41" t="s">
        <v>33</v>
      </c>
      <c r="D16" s="39" t="s">
        <v>12</v>
      </c>
      <c r="E16" s="41" t="s">
        <v>13</v>
      </c>
      <c r="F16" s="46"/>
      <c r="G16" s="46"/>
      <c r="H16" s="46"/>
      <c r="I16" s="46"/>
      <c r="J16" s="46"/>
      <c r="K16" s="46"/>
      <c r="L16" s="46"/>
      <c r="M16" s="46">
        <v>14978</v>
      </c>
      <c r="N16" s="46">
        <v>39217</v>
      </c>
      <c r="O16" s="46">
        <v>98868</v>
      </c>
      <c r="P16" s="46">
        <v>77389</v>
      </c>
      <c r="Q16" s="46">
        <v>151392</v>
      </c>
      <c r="R16" s="46">
        <v>172477</v>
      </c>
      <c r="S16" s="46">
        <v>168235</v>
      </c>
      <c r="T16" s="46">
        <v>299675.92135000002</v>
      </c>
      <c r="U16" s="46">
        <v>303550</v>
      </c>
      <c r="V16" s="46">
        <v>1325781.92135</v>
      </c>
      <c r="W16" s="13"/>
    </row>
    <row r="17" spans="1:23" x14ac:dyDescent="0.25">
      <c r="A17" s="43"/>
      <c r="B17" s="43"/>
      <c r="C17" s="41" t="s">
        <v>31</v>
      </c>
      <c r="D17" s="39" t="s">
        <v>12</v>
      </c>
      <c r="E17" s="41" t="s">
        <v>13</v>
      </c>
      <c r="F17" s="46"/>
      <c r="G17" s="46"/>
      <c r="H17" s="46"/>
      <c r="I17" s="46"/>
      <c r="J17" s="46"/>
      <c r="K17" s="46"/>
      <c r="L17" s="46"/>
      <c r="M17" s="46">
        <v>9369</v>
      </c>
      <c r="N17" s="46">
        <v>7445</v>
      </c>
      <c r="O17" s="46">
        <v>24170</v>
      </c>
      <c r="P17" s="46">
        <v>12550</v>
      </c>
      <c r="Q17" s="46">
        <v>19387</v>
      </c>
      <c r="R17" s="46">
        <v>14171</v>
      </c>
      <c r="S17" s="46">
        <v>3490</v>
      </c>
      <c r="T17" s="46">
        <v>14768.1308725</v>
      </c>
      <c r="U17" s="46">
        <v>19704</v>
      </c>
      <c r="V17" s="46">
        <v>125054.1308725</v>
      </c>
      <c r="W17" s="13"/>
    </row>
    <row r="18" spans="1:23" x14ac:dyDescent="0.25">
      <c r="A18" s="43"/>
      <c r="B18" s="43"/>
      <c r="C18" s="41" t="s">
        <v>30</v>
      </c>
      <c r="D18" s="39" t="s">
        <v>12</v>
      </c>
      <c r="E18" s="41" t="s">
        <v>13</v>
      </c>
      <c r="F18" s="46"/>
      <c r="G18" s="46"/>
      <c r="H18" s="46"/>
      <c r="I18" s="46"/>
      <c r="J18" s="46"/>
      <c r="K18" s="46"/>
      <c r="L18" s="46"/>
      <c r="M18" s="46">
        <v>4541</v>
      </c>
      <c r="N18" s="46">
        <v>949</v>
      </c>
      <c r="O18" s="46">
        <v>4633</v>
      </c>
      <c r="P18" s="46">
        <v>3742</v>
      </c>
      <c r="Q18" s="46">
        <v>3241</v>
      </c>
      <c r="R18" s="46">
        <v>5139</v>
      </c>
      <c r="S18" s="46">
        <v>4655</v>
      </c>
      <c r="T18" s="46">
        <v>12187.088757400001</v>
      </c>
      <c r="U18" s="46">
        <v>10779</v>
      </c>
      <c r="V18" s="46">
        <v>49866.088757400001</v>
      </c>
      <c r="W18" s="13"/>
    </row>
    <row r="19" spans="1:23" x14ac:dyDescent="0.25">
      <c r="A19" s="43"/>
      <c r="B19" s="43"/>
      <c r="C19" s="41" t="s">
        <v>23</v>
      </c>
      <c r="D19" s="39" t="s">
        <v>12</v>
      </c>
      <c r="E19" s="41" t="s">
        <v>13</v>
      </c>
      <c r="F19" s="46"/>
      <c r="G19" s="46"/>
      <c r="H19" s="46"/>
      <c r="I19" s="46"/>
      <c r="J19" s="46"/>
      <c r="K19" s="46"/>
      <c r="L19" s="46"/>
      <c r="M19" s="46">
        <v>216052</v>
      </c>
      <c r="N19" s="46">
        <v>305975</v>
      </c>
      <c r="O19" s="46">
        <v>341845</v>
      </c>
      <c r="P19" s="46">
        <v>138965</v>
      </c>
      <c r="Q19" s="46">
        <v>221153</v>
      </c>
      <c r="R19" s="46">
        <v>244548</v>
      </c>
      <c r="S19" s="46">
        <v>269961</v>
      </c>
      <c r="T19" s="46">
        <v>307456.17692</v>
      </c>
      <c r="U19" s="46">
        <v>408250</v>
      </c>
      <c r="V19" s="46">
        <v>2454205.17692</v>
      </c>
      <c r="W19" s="13"/>
    </row>
    <row r="20" spans="1:23" x14ac:dyDescent="0.25">
      <c r="A20" s="43"/>
      <c r="B20" s="43"/>
      <c r="C20" s="41" t="s">
        <v>22</v>
      </c>
      <c r="D20" s="39" t="s">
        <v>12</v>
      </c>
      <c r="E20" s="41" t="s">
        <v>13</v>
      </c>
      <c r="F20" s="46"/>
      <c r="G20" s="46"/>
      <c r="H20" s="46"/>
      <c r="I20" s="46"/>
      <c r="J20" s="46"/>
      <c r="K20" s="46"/>
      <c r="L20" s="46"/>
      <c r="M20" s="46">
        <v>52731</v>
      </c>
      <c r="N20" s="46">
        <v>86158</v>
      </c>
      <c r="O20" s="46">
        <v>78782</v>
      </c>
      <c r="P20" s="46">
        <v>19237</v>
      </c>
      <c r="Q20" s="46">
        <v>18768</v>
      </c>
      <c r="R20" s="46">
        <v>31278</v>
      </c>
      <c r="S20" s="46">
        <v>22626</v>
      </c>
      <c r="T20" s="46">
        <v>45004.549791999998</v>
      </c>
      <c r="U20" s="46">
        <v>35192</v>
      </c>
      <c r="V20" s="46">
        <v>389776.54979199998</v>
      </c>
      <c r="W20" s="13"/>
    </row>
    <row r="21" spans="1:23" x14ac:dyDescent="0.25">
      <c r="A21" s="44" t="s">
        <v>10</v>
      </c>
      <c r="B21" s="44" t="s">
        <v>29</v>
      </c>
      <c r="C21" s="44" t="s">
        <v>29</v>
      </c>
      <c r="D21" s="41" t="s">
        <v>17</v>
      </c>
      <c r="E21" s="41" t="s">
        <v>18</v>
      </c>
      <c r="F21" s="46">
        <v>4046247</v>
      </c>
      <c r="G21" s="46">
        <v>4866584</v>
      </c>
      <c r="H21" s="46">
        <v>5483560</v>
      </c>
      <c r="I21" s="46">
        <v>5326624</v>
      </c>
      <c r="J21" s="46">
        <v>6123348</v>
      </c>
      <c r="K21" s="46">
        <v>6253550</v>
      </c>
      <c r="L21" s="46">
        <v>3989419</v>
      </c>
      <c r="M21" s="46">
        <v>6477874</v>
      </c>
      <c r="N21" s="46">
        <v>6187679.7999999998</v>
      </c>
      <c r="O21" s="46">
        <v>7611944.2000000002</v>
      </c>
      <c r="P21" s="46">
        <v>7409866.7000000011</v>
      </c>
      <c r="Q21" s="46">
        <v>6977806</v>
      </c>
      <c r="R21" s="46">
        <v>7245584.1999999993</v>
      </c>
      <c r="S21" s="46">
        <v>7423167.5</v>
      </c>
      <c r="T21" s="46">
        <v>6940321.4232000001</v>
      </c>
      <c r="U21" s="46">
        <v>7258506.1781999972</v>
      </c>
      <c r="V21" s="46">
        <v>99622082.001399994</v>
      </c>
      <c r="W21" s="13"/>
    </row>
    <row r="22" spans="1:23" x14ac:dyDescent="0.25">
      <c r="A22" s="43"/>
      <c r="B22" s="43"/>
      <c r="C22" s="45"/>
      <c r="D22" s="41" t="s">
        <v>12</v>
      </c>
      <c r="E22" s="41" t="s">
        <v>13</v>
      </c>
      <c r="F22" s="46">
        <v>35413</v>
      </c>
      <c r="G22" s="46">
        <v>126238</v>
      </c>
      <c r="H22" s="46">
        <v>112542</v>
      </c>
      <c r="I22" s="46">
        <v>52919</v>
      </c>
      <c r="J22" s="46">
        <v>268304</v>
      </c>
      <c r="K22" s="46">
        <v>154828</v>
      </c>
      <c r="L22" s="46">
        <v>43102</v>
      </c>
      <c r="M22" s="46">
        <v>187887</v>
      </c>
      <c r="N22" s="46">
        <v>614297</v>
      </c>
      <c r="O22" s="46">
        <v>278938</v>
      </c>
      <c r="P22" s="46">
        <v>337724</v>
      </c>
      <c r="Q22" s="46">
        <v>1332026.5999999999</v>
      </c>
      <c r="R22" s="46">
        <v>1091779</v>
      </c>
      <c r="S22" s="46">
        <v>1214582.8999999999</v>
      </c>
      <c r="T22" s="46">
        <v>1666716</v>
      </c>
      <c r="U22" s="46">
        <v>1669029</v>
      </c>
      <c r="V22" s="46">
        <v>9186325.5</v>
      </c>
      <c r="W22" s="13"/>
    </row>
    <row r="23" spans="1:23" x14ac:dyDescent="0.25">
      <c r="A23" s="43"/>
      <c r="B23" s="44" t="s">
        <v>25</v>
      </c>
      <c r="C23" s="44" t="s">
        <v>25</v>
      </c>
      <c r="D23" s="41" t="s">
        <v>17</v>
      </c>
      <c r="E23" s="41" t="s">
        <v>18</v>
      </c>
      <c r="F23" s="46">
        <v>6794950</v>
      </c>
      <c r="G23" s="46">
        <v>8069600</v>
      </c>
      <c r="H23" s="46">
        <v>9122871</v>
      </c>
      <c r="I23" s="46">
        <v>9282361</v>
      </c>
      <c r="J23" s="46">
        <v>9404624</v>
      </c>
      <c r="K23" s="46">
        <v>10317638</v>
      </c>
      <c r="L23" s="46">
        <v>12102013</v>
      </c>
      <c r="M23" s="46">
        <v>11810048</v>
      </c>
      <c r="N23" s="46">
        <v>11885850</v>
      </c>
      <c r="O23" s="46">
        <v>13075961</v>
      </c>
      <c r="P23" s="46">
        <v>13821020</v>
      </c>
      <c r="Q23" s="46">
        <v>16161528.299000001</v>
      </c>
      <c r="R23" s="46">
        <v>16887175</v>
      </c>
      <c r="S23" s="46">
        <v>18617720.479999997</v>
      </c>
      <c r="T23" s="46">
        <v>19208270.710000001</v>
      </c>
      <c r="U23" s="46">
        <v>20512844.119479895</v>
      </c>
      <c r="V23" s="46">
        <v>207074474.60847989</v>
      </c>
      <c r="W23" s="13"/>
    </row>
    <row r="24" spans="1:23" x14ac:dyDescent="0.25">
      <c r="A24" s="43"/>
      <c r="B24" s="43"/>
      <c r="C24" s="45"/>
      <c r="D24" s="44" t="s">
        <v>12</v>
      </c>
      <c r="E24" s="41" t="s">
        <v>13</v>
      </c>
      <c r="F24" s="46">
        <v>39949</v>
      </c>
      <c r="G24" s="46">
        <v>94666</v>
      </c>
      <c r="H24" s="46">
        <v>55401</v>
      </c>
      <c r="I24" s="46">
        <v>49370</v>
      </c>
      <c r="J24" s="46">
        <v>263476</v>
      </c>
      <c r="K24" s="46">
        <v>82475</v>
      </c>
      <c r="L24" s="46">
        <v>297284</v>
      </c>
      <c r="M24" s="46">
        <v>202133</v>
      </c>
      <c r="N24" s="46">
        <v>295500</v>
      </c>
      <c r="O24" s="46">
        <v>624812</v>
      </c>
      <c r="P24" s="46">
        <v>769763</v>
      </c>
      <c r="Q24" s="46">
        <v>71973</v>
      </c>
      <c r="R24" s="46">
        <v>79179</v>
      </c>
      <c r="S24" s="46">
        <v>76554.399999999994</v>
      </c>
      <c r="T24" s="46">
        <v>455818.55180000002</v>
      </c>
      <c r="U24" s="46">
        <v>455685.38054118713</v>
      </c>
      <c r="V24" s="46">
        <v>3914039.3323411872</v>
      </c>
      <c r="W24" s="13"/>
    </row>
    <row r="25" spans="1:23" x14ac:dyDescent="0.25">
      <c r="A25" s="43"/>
      <c r="B25" s="41" t="s">
        <v>24</v>
      </c>
      <c r="C25" s="41" t="s">
        <v>24</v>
      </c>
      <c r="D25" s="39" t="s">
        <v>12</v>
      </c>
      <c r="E25" s="41" t="s">
        <v>13</v>
      </c>
      <c r="F25" s="46">
        <v>662965</v>
      </c>
      <c r="G25" s="46">
        <v>917659</v>
      </c>
      <c r="H25" s="46">
        <v>984532</v>
      </c>
      <c r="I25" s="46">
        <v>950347</v>
      </c>
      <c r="J25" s="46">
        <v>991760</v>
      </c>
      <c r="K25" s="46">
        <v>1011170</v>
      </c>
      <c r="L25" s="46">
        <v>1065846</v>
      </c>
      <c r="M25" s="46">
        <v>1197354</v>
      </c>
      <c r="N25" s="46">
        <v>1280957</v>
      </c>
      <c r="O25" s="46">
        <v>1327777</v>
      </c>
      <c r="P25" s="46">
        <v>1412288</v>
      </c>
      <c r="Q25" s="46">
        <v>1459553</v>
      </c>
      <c r="R25" s="46">
        <v>1422830</v>
      </c>
      <c r="S25" s="46">
        <v>1427645</v>
      </c>
      <c r="T25" s="46">
        <v>1443267</v>
      </c>
      <c r="U25" s="46">
        <v>1496368</v>
      </c>
      <c r="V25" s="46">
        <v>19052318</v>
      </c>
      <c r="W25" s="13"/>
    </row>
    <row r="26" spans="1:23" x14ac:dyDescent="0.25">
      <c r="A26" s="43"/>
      <c r="B26" s="44" t="s">
        <v>14</v>
      </c>
      <c r="C26" s="44" t="s">
        <v>14</v>
      </c>
      <c r="D26" s="41" t="s">
        <v>17</v>
      </c>
      <c r="E26" s="41" t="s">
        <v>18</v>
      </c>
      <c r="F26" s="46">
        <v>861490</v>
      </c>
      <c r="G26" s="46">
        <v>151782</v>
      </c>
      <c r="H26" s="46">
        <v>195276</v>
      </c>
      <c r="I26" s="46">
        <v>155072</v>
      </c>
      <c r="J26" s="46">
        <v>93786</v>
      </c>
      <c r="K26" s="46">
        <v>400495</v>
      </c>
      <c r="L26" s="46">
        <v>1033407</v>
      </c>
      <c r="M26" s="46">
        <v>734305</v>
      </c>
      <c r="N26" s="46">
        <v>605725</v>
      </c>
      <c r="O26" s="46">
        <v>315087</v>
      </c>
      <c r="P26" s="46">
        <v>1396448</v>
      </c>
      <c r="Q26" s="46">
        <v>966828</v>
      </c>
      <c r="R26" s="46">
        <v>740431.2</v>
      </c>
      <c r="S26" s="46">
        <v>439345</v>
      </c>
      <c r="T26" s="46">
        <v>1092450</v>
      </c>
      <c r="U26" s="46">
        <v>834652</v>
      </c>
      <c r="V26" s="46">
        <v>10016579.199999999</v>
      </c>
      <c r="W26" s="13"/>
    </row>
    <row r="27" spans="1:23" x14ac:dyDescent="0.25">
      <c r="A27" s="43"/>
      <c r="B27" s="43"/>
      <c r="C27" s="45"/>
      <c r="D27" s="41" t="s">
        <v>12</v>
      </c>
      <c r="E27" s="41" t="s">
        <v>13</v>
      </c>
      <c r="F27" s="46">
        <v>4854</v>
      </c>
      <c r="G27" s="46">
        <v>9191</v>
      </c>
      <c r="H27" s="46">
        <v>5370</v>
      </c>
      <c r="I27" s="46">
        <v>9363</v>
      </c>
      <c r="J27" s="46">
        <v>4641</v>
      </c>
      <c r="K27" s="46">
        <v>12694.7</v>
      </c>
      <c r="L27" s="46">
        <v>11988</v>
      </c>
      <c r="M27" s="46">
        <v>6700</v>
      </c>
      <c r="N27" s="46">
        <v>1612</v>
      </c>
      <c r="O27" s="46">
        <v>9700</v>
      </c>
      <c r="P27" s="46">
        <v>2180</v>
      </c>
      <c r="Q27" s="46">
        <v>8890</v>
      </c>
      <c r="R27" s="46">
        <v>31000</v>
      </c>
      <c r="S27" s="46"/>
      <c r="T27" s="46">
        <v>25688.57</v>
      </c>
      <c r="U27" s="46"/>
      <c r="V27" s="46">
        <v>143872.26999999999</v>
      </c>
      <c r="W27" s="13"/>
    </row>
    <row r="28" spans="1:23" x14ac:dyDescent="0.25">
      <c r="A28" s="43"/>
      <c r="B28" s="43"/>
      <c r="C28" s="44" t="s">
        <v>11</v>
      </c>
      <c r="D28" s="41" t="s">
        <v>17</v>
      </c>
      <c r="E28" s="41" t="s">
        <v>18</v>
      </c>
      <c r="F28" s="46">
        <v>67026062</v>
      </c>
      <c r="G28" s="46">
        <v>79412311</v>
      </c>
      <c r="H28" s="46">
        <v>79571349</v>
      </c>
      <c r="I28" s="46">
        <v>75903029</v>
      </c>
      <c r="J28" s="46">
        <v>77263236</v>
      </c>
      <c r="K28" s="46">
        <v>75567658</v>
      </c>
      <c r="L28" s="46">
        <v>75730792</v>
      </c>
      <c r="M28" s="46">
        <v>77770531</v>
      </c>
      <c r="N28" s="46">
        <v>81105904</v>
      </c>
      <c r="O28" s="46">
        <v>82561792</v>
      </c>
      <c r="P28" s="46">
        <v>84381337.099999994</v>
      </c>
      <c r="Q28" s="46">
        <v>89939316</v>
      </c>
      <c r="R28" s="46">
        <v>81902055.599999994</v>
      </c>
      <c r="S28" s="46">
        <v>74643832.421999991</v>
      </c>
      <c r="T28" s="46">
        <v>82639531.272</v>
      </c>
      <c r="U28" s="46">
        <v>87225187.282599971</v>
      </c>
      <c r="V28" s="46">
        <v>1272643923.6766</v>
      </c>
      <c r="W28" s="13"/>
    </row>
    <row r="29" spans="1:23" x14ac:dyDescent="0.25">
      <c r="A29" s="43"/>
      <c r="B29" s="43"/>
      <c r="C29" s="45"/>
      <c r="D29" s="44" t="s">
        <v>12</v>
      </c>
      <c r="E29" s="41" t="s">
        <v>13</v>
      </c>
      <c r="F29" s="46">
        <v>13785</v>
      </c>
      <c r="G29" s="46">
        <v>22485.200000000001</v>
      </c>
      <c r="H29" s="46">
        <v>15574.5</v>
      </c>
      <c r="I29" s="46">
        <v>23849</v>
      </c>
      <c r="J29" s="46">
        <v>8650.6</v>
      </c>
      <c r="K29" s="46">
        <v>7902</v>
      </c>
      <c r="L29" s="46">
        <v>11018</v>
      </c>
      <c r="M29" s="46">
        <v>8124</v>
      </c>
      <c r="N29" s="46">
        <v>10059</v>
      </c>
      <c r="O29" s="46">
        <v>27365</v>
      </c>
      <c r="P29" s="46">
        <v>18928</v>
      </c>
      <c r="Q29" s="46">
        <v>19920</v>
      </c>
      <c r="R29" s="46">
        <v>19103</v>
      </c>
      <c r="S29" s="46">
        <v>2772</v>
      </c>
      <c r="T29" s="46">
        <v>33833</v>
      </c>
      <c r="U29" s="46">
        <v>34038</v>
      </c>
      <c r="V29" s="46">
        <v>277406.3</v>
      </c>
      <c r="W29" s="13"/>
    </row>
    <row r="30" spans="1:23" x14ac:dyDescent="0.25">
      <c r="A30" s="44" t="s">
        <v>26</v>
      </c>
      <c r="B30" s="44" t="s">
        <v>28</v>
      </c>
      <c r="C30" s="41" t="s">
        <v>28</v>
      </c>
      <c r="D30" s="39" t="s">
        <v>12</v>
      </c>
      <c r="E30" s="41" t="s">
        <v>13</v>
      </c>
      <c r="F30" s="46"/>
      <c r="G30" s="46"/>
      <c r="H30" s="46"/>
      <c r="I30" s="46"/>
      <c r="J30" s="46"/>
      <c r="K30" s="46"/>
      <c r="L30" s="46"/>
      <c r="M30" s="46">
        <v>1443900</v>
      </c>
      <c r="N30" s="46">
        <v>1539200</v>
      </c>
      <c r="O30" s="46">
        <v>1997900</v>
      </c>
      <c r="P30" s="46">
        <v>2091000</v>
      </c>
      <c r="Q30" s="46">
        <v>1977900</v>
      </c>
      <c r="R30" s="46">
        <v>1704600</v>
      </c>
      <c r="S30" s="46">
        <v>2212400</v>
      </c>
      <c r="T30" s="46">
        <v>1907100</v>
      </c>
      <c r="U30" s="46">
        <v>2668000</v>
      </c>
      <c r="V30" s="46">
        <v>17542000</v>
      </c>
      <c r="W30" s="13"/>
    </row>
    <row r="31" spans="1:23" x14ac:dyDescent="0.25">
      <c r="A31" s="43"/>
      <c r="B31" s="43"/>
      <c r="C31" s="41" t="s">
        <v>27</v>
      </c>
      <c r="D31" s="39" t="s">
        <v>12</v>
      </c>
      <c r="E31" s="41" t="s">
        <v>13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>
        <v>124700</v>
      </c>
      <c r="T31" s="46">
        <v>1946200</v>
      </c>
      <c r="U31" s="46">
        <v>2410200</v>
      </c>
      <c r="V31" s="46">
        <v>4481100</v>
      </c>
      <c r="W31" s="13"/>
    </row>
    <row r="32" spans="1:23" x14ac:dyDescent="0.25">
      <c r="A32" s="43"/>
      <c r="B32" s="41" t="s">
        <v>32</v>
      </c>
      <c r="C32" s="41" t="s">
        <v>32</v>
      </c>
      <c r="D32" s="39" t="s">
        <v>12</v>
      </c>
      <c r="E32" s="41" t="s">
        <v>13</v>
      </c>
      <c r="F32" s="46"/>
      <c r="G32" s="46"/>
      <c r="H32" s="46"/>
      <c r="I32" s="46"/>
      <c r="J32" s="46"/>
      <c r="K32" s="46"/>
      <c r="L32" s="46"/>
      <c r="M32" s="46">
        <v>2468400</v>
      </c>
      <c r="N32" s="46">
        <v>2824250</v>
      </c>
      <c r="O32" s="46">
        <v>2145000</v>
      </c>
      <c r="P32" s="46">
        <v>2293350</v>
      </c>
      <c r="Q32" s="46">
        <v>2196197</v>
      </c>
      <c r="R32" s="46">
        <v>1952017</v>
      </c>
      <c r="S32" s="46">
        <v>2641200</v>
      </c>
      <c r="T32" s="46">
        <v>3047800</v>
      </c>
      <c r="U32" s="46">
        <v>2982400</v>
      </c>
      <c r="V32" s="46">
        <v>22550614</v>
      </c>
      <c r="W32" s="13"/>
    </row>
    <row r="33" spans="1:23" x14ac:dyDescent="0.25">
      <c r="A33"/>
      <c r="B33"/>
      <c r="C33"/>
      <c r="D33"/>
    </row>
    <row r="34" spans="1:23" x14ac:dyDescent="0.25">
      <c r="A34"/>
      <c r="B34"/>
      <c r="C34"/>
      <c r="D34"/>
    </row>
    <row r="35" spans="1:23" x14ac:dyDescent="0.25">
      <c r="A35"/>
      <c r="B35"/>
      <c r="C35"/>
      <c r="D35"/>
    </row>
    <row r="36" spans="1:23" x14ac:dyDescent="0.25">
      <c r="A36"/>
      <c r="B36"/>
      <c r="C36"/>
      <c r="D36"/>
    </row>
    <row r="37" spans="1:23" ht="9" customHeight="1" x14ac:dyDescent="0.25">
      <c r="D37" s="1"/>
      <c r="E37" s="8"/>
      <c r="F37" s="1"/>
      <c r="G37" s="4"/>
    </row>
    <row r="38" spans="1:23" hidden="1" x14ac:dyDescent="0.25">
      <c r="D38"/>
      <c r="F38" s="1"/>
      <c r="G38" s="4"/>
    </row>
    <row r="39" spans="1:23" ht="2.25" customHeight="1" x14ac:dyDescent="0.25">
      <c r="D39" s="6"/>
      <c r="E39" s="6"/>
      <c r="F39" s="6"/>
      <c r="G39" s="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3" hidden="1" x14ac:dyDescent="0.25">
      <c r="D40" s="40" t="s">
        <v>54</v>
      </c>
      <c r="E40" s="40"/>
      <c r="F40" s="3" t="s">
        <v>0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1:23" x14ac:dyDescent="0.25">
      <c r="D41" s="40" t="s">
        <v>3</v>
      </c>
      <c r="E41" s="40" t="s">
        <v>6</v>
      </c>
      <c r="F41" s="5">
        <v>2008</v>
      </c>
      <c r="G41" s="5">
        <v>2009</v>
      </c>
      <c r="H41" s="5">
        <v>2010</v>
      </c>
      <c r="I41" s="5">
        <v>2011</v>
      </c>
      <c r="J41" s="5">
        <v>2012</v>
      </c>
      <c r="K41" s="5">
        <v>2013</v>
      </c>
      <c r="L41" s="5">
        <v>2014</v>
      </c>
      <c r="M41" s="5">
        <v>2015</v>
      </c>
      <c r="N41" s="5">
        <v>2016</v>
      </c>
      <c r="O41" s="5">
        <v>2017</v>
      </c>
      <c r="P41" s="5">
        <v>2018</v>
      </c>
      <c r="Q41" s="5">
        <v>2019</v>
      </c>
      <c r="R41" s="5">
        <v>2020</v>
      </c>
      <c r="S41" s="5">
        <v>2021</v>
      </c>
      <c r="T41" s="5">
        <v>2022</v>
      </c>
      <c r="U41" s="5">
        <v>2023</v>
      </c>
      <c r="V41" s="5" t="s">
        <v>55</v>
      </c>
    </row>
    <row r="42" spans="1:23" x14ac:dyDescent="0.25">
      <c r="A42"/>
      <c r="B42"/>
      <c r="C42"/>
      <c r="D42" s="5" t="s">
        <v>17</v>
      </c>
      <c r="E42" s="5" t="s">
        <v>18</v>
      </c>
      <c r="F42" s="46">
        <v>78728749</v>
      </c>
      <c r="G42" s="46">
        <v>92500277</v>
      </c>
      <c r="H42" s="46">
        <v>94373056</v>
      </c>
      <c r="I42" s="46">
        <v>90667086</v>
      </c>
      <c r="J42" s="46">
        <v>92884994</v>
      </c>
      <c r="K42" s="46">
        <v>92539341</v>
      </c>
      <c r="L42" s="46">
        <v>92855631</v>
      </c>
      <c r="M42" s="46">
        <v>96792758</v>
      </c>
      <c r="N42" s="46">
        <v>99785158.799999997</v>
      </c>
      <c r="O42" s="46">
        <v>103564784.2</v>
      </c>
      <c r="P42" s="46">
        <v>107008671.80000001</v>
      </c>
      <c r="Q42" s="46">
        <v>114045478.29900001</v>
      </c>
      <c r="R42" s="46">
        <v>106775246.00000001</v>
      </c>
      <c r="S42" s="46">
        <v>101124065.40200002</v>
      </c>
      <c r="T42" s="46">
        <v>109880573.40519999</v>
      </c>
      <c r="U42" s="46">
        <v>115831189.58027986</v>
      </c>
      <c r="V42" s="46">
        <v>1589357059.4864798</v>
      </c>
    </row>
    <row r="43" spans="1:23" x14ac:dyDescent="0.25">
      <c r="A43"/>
      <c r="B43"/>
      <c r="C43"/>
      <c r="D43" s="5" t="s">
        <v>12</v>
      </c>
      <c r="E43" s="5" t="s">
        <v>13</v>
      </c>
      <c r="F43" s="46">
        <v>756966</v>
      </c>
      <c r="G43" s="46">
        <v>1170239.2</v>
      </c>
      <c r="H43" s="46">
        <v>1173419.5</v>
      </c>
      <c r="I43" s="46">
        <v>1085848</v>
      </c>
      <c r="J43" s="46">
        <v>1536831.6</v>
      </c>
      <c r="K43" s="46">
        <v>1269069.7</v>
      </c>
      <c r="L43" s="46">
        <v>1429238</v>
      </c>
      <c r="M43" s="46">
        <v>21130236</v>
      </c>
      <c r="N43" s="46">
        <v>27794802</v>
      </c>
      <c r="O43" s="46">
        <v>15644873</v>
      </c>
      <c r="P43" s="46">
        <v>19160677</v>
      </c>
      <c r="Q43" s="46">
        <v>23932098.600000001</v>
      </c>
      <c r="R43" s="46">
        <v>23658896.799999997</v>
      </c>
      <c r="S43" s="46">
        <v>30195400.100000001</v>
      </c>
      <c r="T43" s="46">
        <v>34800234.267922029</v>
      </c>
      <c r="U43" s="46">
        <v>33080080.583464447</v>
      </c>
      <c r="V43" s="46">
        <v>237818910.35138643</v>
      </c>
    </row>
    <row r="44" spans="1:23" x14ac:dyDescent="0.25">
      <c r="A44"/>
      <c r="B44"/>
      <c r="C44"/>
      <c r="D44"/>
      <c r="W44" s="13"/>
    </row>
    <row r="45" spans="1:23" x14ac:dyDescent="0.25">
      <c r="A45"/>
      <c r="B45"/>
      <c r="C45"/>
      <c r="D45"/>
      <c r="W45" s="13"/>
    </row>
    <row r="46" spans="1:23" x14ac:dyDescent="0.25">
      <c r="A46"/>
      <c r="B46"/>
      <c r="C46"/>
      <c r="D46"/>
      <c r="W46" s="13"/>
    </row>
    <row r="47" spans="1:23" x14ac:dyDescent="0.25">
      <c r="A47"/>
      <c r="B47"/>
      <c r="C47"/>
      <c r="D47"/>
      <c r="W47" s="13"/>
    </row>
    <row r="48" spans="1:23" x14ac:dyDescent="0.25">
      <c r="A48"/>
      <c r="B48"/>
      <c r="C48"/>
      <c r="D48"/>
      <c r="W48" s="13"/>
    </row>
    <row r="49" spans="1:23" x14ac:dyDescent="0.25">
      <c r="A49"/>
      <c r="B49"/>
      <c r="C49"/>
      <c r="D49"/>
      <c r="W49" s="13"/>
    </row>
    <row r="50" spans="1:23" x14ac:dyDescent="0.25">
      <c r="A50"/>
      <c r="B50"/>
      <c r="C50"/>
      <c r="D50"/>
      <c r="W50" s="13"/>
    </row>
    <row r="51" spans="1:23" hidden="1" x14ac:dyDescent="0.25">
      <c r="A51"/>
      <c r="B51"/>
      <c r="C51"/>
      <c r="D51" t="s">
        <v>56</v>
      </c>
      <c r="F51" s="12">
        <f>+SUM(F7:F32) - SUMIF(BASE!$A:$A,F6,BASE!$F:$F)</f>
        <v>0</v>
      </c>
      <c r="G51" s="12">
        <f>+SUM(G7:G32) - SUMIF(BASE!$A:$A,G6,BASE!$F:$F)</f>
        <v>0</v>
      </c>
      <c r="H51" s="12">
        <f>+SUM(H7:H32) - SUMIF(BASE!$A:$A,H6,BASE!$F:$F)</f>
        <v>0</v>
      </c>
      <c r="I51" s="12">
        <f>+SUM(I7:I32) - SUMIF(BASE!$A:$A,I6,BASE!$F:$F)</f>
        <v>0</v>
      </c>
      <c r="J51" s="12">
        <f>+SUM(J7:J32) - SUMIF(BASE!$A:$A,J6,BASE!$F:$F)</f>
        <v>0</v>
      </c>
      <c r="K51" s="12">
        <f>+SUM(K7:K32) - SUMIF(BASE!$A:$A,K6,BASE!$F:$F)</f>
        <v>0</v>
      </c>
      <c r="L51" s="12">
        <f>+SUM(L7:L32) - SUMIF(BASE!$A:$A,L6,BASE!$F:$F)</f>
        <v>0</v>
      </c>
      <c r="M51" s="12">
        <f>+SUM(M7:M32) - SUMIF(BASE!$A:$A,M6,BASE!$F:$F)</f>
        <v>0</v>
      </c>
      <c r="N51" s="12">
        <f>+SUM(N7:N32) - SUMIF(BASE!$A:$A,N6,BASE!$F:$F)</f>
        <v>0</v>
      </c>
      <c r="O51" s="12">
        <f>+SUM(O7:O32) - SUMIF(BASE!$A:$A,O6,BASE!$F:$F)</f>
        <v>0</v>
      </c>
      <c r="P51" s="12">
        <f>+SUM(P7:P32) - SUMIF(BASE!$A:$A,P6,BASE!$F:$F)</f>
        <v>0</v>
      </c>
      <c r="Q51" s="12">
        <f>+SUM(Q7:Q32) - SUMIF(BASE!$A:$A,Q6,BASE!$F:$F)</f>
        <v>0</v>
      </c>
      <c r="R51" s="12">
        <f>+SUM(R7:R32) - SUMIF(BASE!$A:$A,R6,BASE!$F:$F)</f>
        <v>0</v>
      </c>
      <c r="S51" s="12">
        <f>+SUM(S7:S32) - SUMIF(BASE!$A:$A,S6,BASE!$F:$F)</f>
        <v>0</v>
      </c>
      <c r="T51" s="12">
        <f>+SUM(T7:T32) - SUMIF(BASE!$A:$A,T6,BASE!$F:$F)</f>
        <v>0</v>
      </c>
      <c r="U51" s="12">
        <f>+SUM(U7:U32) - SUMIF(BASE!$A:$A,U6,BASE!$F:$F)</f>
        <v>0</v>
      </c>
      <c r="V51" s="12"/>
      <c r="W51" s="13"/>
    </row>
    <row r="52" spans="1:23" hidden="1" x14ac:dyDescent="0.25">
      <c r="A52"/>
      <c r="B52"/>
      <c r="C52"/>
      <c r="D52"/>
      <c r="F52" s="12">
        <f>+SUM('2008'!P:P)/2-SUM(F42:F47)</f>
        <v>0</v>
      </c>
      <c r="G52" s="12">
        <f>+SUM('2009'!$R:$R)/2-SUM(G42:G47)</f>
        <v>0</v>
      </c>
      <c r="H52" s="12">
        <f>+SUM('2010'!$R:$R)/2-SUM(H42:H47)</f>
        <v>0</v>
      </c>
      <c r="I52" s="12">
        <f>+SUM('2011'!$R:$R)/2-SUM(I42:I47)</f>
        <v>0</v>
      </c>
      <c r="J52" s="12">
        <f>+SUM('2012'!$R:$R)/2-SUM(J42:J47)</f>
        <v>0</v>
      </c>
      <c r="K52" s="12">
        <f>+SUM('2013'!$R:$R)/2-SUM(K42:K47)</f>
        <v>0</v>
      </c>
      <c r="L52" s="12">
        <f>+SUM('2014'!$R:$R)/2-SUM(L42:L47)</f>
        <v>0</v>
      </c>
      <c r="M52" s="12">
        <f>+SUM('2015'!$R:$R)/2-SUM(M42:M47)</f>
        <v>0</v>
      </c>
      <c r="N52" s="12">
        <f>+SUM('2016'!$R:$R)/2-SUM(N42:N47)</f>
        <v>0</v>
      </c>
      <c r="O52" s="12">
        <f>+SUM('2017'!$R:$R)/2-SUM(O42:O47)</f>
        <v>0</v>
      </c>
      <c r="P52" s="12">
        <f>+SUM('2018'!$R:$R)/2-SUM(P42:P47)</f>
        <v>0</v>
      </c>
      <c r="Q52" s="12">
        <f>+SUM('2019'!$R:$R)/2-SUM(Q42:Q47)</f>
        <v>0</v>
      </c>
      <c r="R52" s="12">
        <f>+SUM('2020'!$R:$R)/2-SUM(R42:R47)</f>
        <v>0</v>
      </c>
      <c r="S52" s="12">
        <f>+SUM('2021'!$R:$R)/2-SUM(S42:S47)</f>
        <v>0</v>
      </c>
      <c r="T52" s="12">
        <f>+SUM('2022'!$R:$R)/2-SUM(T42:T47)</f>
        <v>0</v>
      </c>
      <c r="U52" s="12">
        <f>+SUM('2023'!G:G)/2-SUM(U42:U47)</f>
        <v>-137246301.10874429</v>
      </c>
      <c r="V52" s="12"/>
      <c r="W52" s="13"/>
    </row>
    <row r="53" spans="1:23" x14ac:dyDescent="0.25">
      <c r="A53"/>
      <c r="B53"/>
      <c r="C53"/>
      <c r="D53"/>
      <c r="W53" s="13"/>
    </row>
    <row r="54" spans="1:23" x14ac:dyDescent="0.25">
      <c r="A54"/>
      <c r="B54"/>
      <c r="C54"/>
      <c r="D54"/>
      <c r="W54" s="13"/>
    </row>
    <row r="55" spans="1:23" x14ac:dyDescent="0.25">
      <c r="A55"/>
      <c r="B55"/>
      <c r="C55"/>
      <c r="D55"/>
      <c r="W55" s="13"/>
    </row>
    <row r="56" spans="1:23" x14ac:dyDescent="0.25">
      <c r="A56"/>
      <c r="B56"/>
      <c r="C56"/>
      <c r="D56"/>
      <c r="W56" s="13"/>
    </row>
    <row r="57" spans="1:23" x14ac:dyDescent="0.25">
      <c r="A57"/>
      <c r="B57"/>
      <c r="C57"/>
      <c r="D57"/>
      <c r="W57" s="13"/>
    </row>
    <row r="58" spans="1:23" x14ac:dyDescent="0.25">
      <c r="A58"/>
      <c r="B58"/>
      <c r="C58"/>
      <c r="D58"/>
      <c r="W58" s="13"/>
    </row>
    <row r="59" spans="1:23" x14ac:dyDescent="0.25">
      <c r="A59"/>
      <c r="B59"/>
      <c r="C59"/>
      <c r="D59"/>
      <c r="W59" s="13"/>
    </row>
    <row r="60" spans="1:23" x14ac:dyDescent="0.25">
      <c r="A60"/>
      <c r="B60"/>
      <c r="C60"/>
      <c r="D60"/>
      <c r="W60" s="13"/>
    </row>
    <row r="61" spans="1:23" x14ac:dyDescent="0.25">
      <c r="A61"/>
      <c r="B61"/>
      <c r="C61"/>
      <c r="D61"/>
      <c r="W61" s="13"/>
    </row>
    <row r="62" spans="1:23" x14ac:dyDescent="0.25">
      <c r="A62"/>
      <c r="B62"/>
      <c r="C62"/>
      <c r="D62"/>
      <c r="W62" s="13"/>
    </row>
    <row r="63" spans="1:23" x14ac:dyDescent="0.25">
      <c r="A63"/>
      <c r="B63"/>
      <c r="C63"/>
      <c r="D63"/>
      <c r="W63" s="13"/>
    </row>
    <row r="64" spans="1:23" x14ac:dyDescent="0.25">
      <c r="A64"/>
      <c r="B64"/>
      <c r="C64"/>
      <c r="D64"/>
      <c r="W64" s="13"/>
    </row>
    <row r="65" spans="1:23" x14ac:dyDescent="0.25">
      <c r="A65"/>
      <c r="B65"/>
      <c r="C65"/>
      <c r="D65"/>
      <c r="W65" s="13"/>
    </row>
    <row r="66" spans="1:23" x14ac:dyDescent="0.25">
      <c r="A66"/>
      <c r="B66"/>
      <c r="C66"/>
      <c r="D66"/>
      <c r="W66" s="13"/>
    </row>
    <row r="67" spans="1:23" x14ac:dyDescent="0.25">
      <c r="A67"/>
      <c r="B67"/>
      <c r="C67"/>
      <c r="D67"/>
      <c r="W67" s="13"/>
    </row>
    <row r="68" spans="1:23" x14ac:dyDescent="0.25">
      <c r="A68"/>
      <c r="B68"/>
      <c r="C68"/>
      <c r="D68"/>
    </row>
  </sheetData>
  <mergeCells count="17">
    <mergeCell ref="A7:A20"/>
    <mergeCell ref="A21:A29"/>
    <mergeCell ref="A30:A32"/>
    <mergeCell ref="B7:B11"/>
    <mergeCell ref="B12:B14"/>
    <mergeCell ref="B15:B20"/>
    <mergeCell ref="B21:B22"/>
    <mergeCell ref="B23:B24"/>
    <mergeCell ref="B26:B29"/>
    <mergeCell ref="B30:B31"/>
    <mergeCell ref="C21:C22"/>
    <mergeCell ref="C23:C24"/>
    <mergeCell ref="C26:C27"/>
    <mergeCell ref="C28:C29"/>
    <mergeCell ref="D7:D20"/>
    <mergeCell ref="D24:D25"/>
    <mergeCell ref="D29:D32"/>
  </mergeCells>
  <conditionalFormatting sqref="A1">
    <cfRule type="cellIs" dxfId="826" priority="1" operator="equal">
      <formula>"(en blanco)"</formula>
    </cfRule>
  </conditionalFormatting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13A0A-B1DC-4171-9AB6-42A97E92CED0}">
  <sheetPr codeName="Hoja3"/>
  <dimension ref="A1:J2957"/>
  <sheetViews>
    <sheetView showGridLines="0" zoomScale="78" zoomScaleNormal="78" workbookViewId="0"/>
  </sheetViews>
  <sheetFormatPr baseColWidth="10" defaultColWidth="11.42578125" defaultRowHeight="15" x14ac:dyDescent="0.25"/>
  <cols>
    <col min="1" max="1" width="10.7109375" bestFit="1" customWidth="1"/>
    <col min="2" max="2" width="14" bestFit="1" customWidth="1"/>
    <col min="3" max="3" width="15.140625" bestFit="1" customWidth="1"/>
    <col min="4" max="4" width="26.140625" bestFit="1" customWidth="1"/>
    <col min="5" max="5" width="22.85546875" bestFit="1" customWidth="1"/>
    <col min="6" max="6" width="15.85546875" bestFit="1" customWidth="1"/>
    <col min="7" max="7" width="26.140625" bestFit="1" customWidth="1"/>
    <col min="8" max="8" width="17.85546875" bestFit="1" customWidth="1"/>
    <col min="9" max="9" width="11.42578125" bestFit="1" customWidth="1"/>
    <col min="10" max="10" width="25.28515625" bestFit="1" customWidth="1"/>
  </cols>
  <sheetData>
    <row r="1" spans="1:10" x14ac:dyDescent="0.25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6" t="s">
        <v>7</v>
      </c>
      <c r="I1" s="36" t="s">
        <v>8</v>
      </c>
      <c r="J1" s="35" t="s">
        <v>9</v>
      </c>
    </row>
    <row r="2" spans="1:10" x14ac:dyDescent="0.25">
      <c r="A2">
        <v>2023</v>
      </c>
      <c r="B2" t="s">
        <v>10</v>
      </c>
      <c r="C2" t="s">
        <v>11</v>
      </c>
      <c r="D2" t="s">
        <v>17</v>
      </c>
      <c r="E2">
        <v>18825.600000000199</v>
      </c>
      <c r="F2">
        <v>6173652.3000000007</v>
      </c>
      <c r="G2" t="s">
        <v>18</v>
      </c>
      <c r="H2" t="s">
        <v>14</v>
      </c>
      <c r="I2" t="s">
        <v>15</v>
      </c>
      <c r="J2" t="s">
        <v>16</v>
      </c>
    </row>
    <row r="3" spans="1:10" x14ac:dyDescent="0.25">
      <c r="A3">
        <v>2023</v>
      </c>
      <c r="B3" t="s">
        <v>19</v>
      </c>
      <c r="C3" t="s">
        <v>20</v>
      </c>
      <c r="D3" t="s">
        <v>12</v>
      </c>
      <c r="E3">
        <v>710.90700000000004</v>
      </c>
      <c r="F3">
        <v>184508</v>
      </c>
      <c r="G3" t="s">
        <v>13</v>
      </c>
      <c r="H3" t="s">
        <v>21</v>
      </c>
      <c r="I3" t="s">
        <v>15</v>
      </c>
      <c r="J3" t="s">
        <v>16</v>
      </c>
    </row>
    <row r="4" spans="1:10" x14ac:dyDescent="0.25">
      <c r="A4">
        <v>2023</v>
      </c>
      <c r="B4" t="s">
        <v>19</v>
      </c>
      <c r="C4" t="s">
        <v>22</v>
      </c>
      <c r="D4" t="s">
        <v>12</v>
      </c>
      <c r="E4">
        <v>2.6960000000000002</v>
      </c>
      <c r="F4">
        <v>663</v>
      </c>
      <c r="G4" t="s">
        <v>13</v>
      </c>
      <c r="H4" t="s">
        <v>23</v>
      </c>
      <c r="I4" t="s">
        <v>15</v>
      </c>
      <c r="J4" t="s">
        <v>16</v>
      </c>
    </row>
    <row r="5" spans="1:10" x14ac:dyDescent="0.25">
      <c r="A5">
        <v>2023</v>
      </c>
      <c r="B5" t="s">
        <v>10</v>
      </c>
      <c r="C5" t="s">
        <v>14</v>
      </c>
      <c r="D5" t="s">
        <v>17</v>
      </c>
      <c r="E5">
        <v>4.5999999999999996</v>
      </c>
      <c r="F5">
        <v>7399</v>
      </c>
      <c r="G5" t="s">
        <v>18</v>
      </c>
      <c r="H5" t="s">
        <v>14</v>
      </c>
      <c r="I5" t="s">
        <v>15</v>
      </c>
      <c r="J5" t="s">
        <v>16</v>
      </c>
    </row>
    <row r="6" spans="1:10" x14ac:dyDescent="0.25">
      <c r="A6">
        <v>2023</v>
      </c>
      <c r="B6" t="s">
        <v>10</v>
      </c>
      <c r="C6" t="s">
        <v>24</v>
      </c>
      <c r="D6" t="s">
        <v>12</v>
      </c>
      <c r="E6">
        <v>402.76900000000001</v>
      </c>
      <c r="F6">
        <v>111208</v>
      </c>
      <c r="G6" t="s">
        <v>13</v>
      </c>
      <c r="H6" t="s">
        <v>24</v>
      </c>
      <c r="I6" t="s">
        <v>15</v>
      </c>
      <c r="J6" t="s">
        <v>16</v>
      </c>
    </row>
    <row r="7" spans="1:10" x14ac:dyDescent="0.25">
      <c r="A7">
        <v>2023</v>
      </c>
      <c r="B7" t="s">
        <v>10</v>
      </c>
      <c r="C7" t="s">
        <v>25</v>
      </c>
      <c r="D7" t="s">
        <v>12</v>
      </c>
      <c r="E7">
        <v>90.724999999999994</v>
      </c>
      <c r="F7">
        <v>21950.682132849699</v>
      </c>
      <c r="G7" t="s">
        <v>13</v>
      </c>
      <c r="H7" t="s">
        <v>25</v>
      </c>
      <c r="I7" t="s">
        <v>15</v>
      </c>
      <c r="J7" t="s">
        <v>16</v>
      </c>
    </row>
    <row r="8" spans="1:10" x14ac:dyDescent="0.25">
      <c r="A8">
        <v>2023</v>
      </c>
      <c r="B8" t="s">
        <v>10</v>
      </c>
      <c r="C8" t="s">
        <v>25</v>
      </c>
      <c r="D8" t="s">
        <v>17</v>
      </c>
      <c r="E8">
        <v>4355.2860000000001</v>
      </c>
      <c r="F8">
        <v>1561607.6374022984</v>
      </c>
      <c r="G8" t="s">
        <v>18</v>
      </c>
      <c r="H8" t="s">
        <v>25</v>
      </c>
      <c r="I8" t="s">
        <v>15</v>
      </c>
      <c r="J8" t="s">
        <v>16</v>
      </c>
    </row>
    <row r="9" spans="1:10" x14ac:dyDescent="0.25">
      <c r="A9">
        <v>2023</v>
      </c>
      <c r="B9" t="s">
        <v>26</v>
      </c>
      <c r="C9" t="s">
        <v>27</v>
      </c>
      <c r="D9" t="s">
        <v>12</v>
      </c>
      <c r="E9">
        <v>833.13900000000001</v>
      </c>
      <c r="F9">
        <v>209000</v>
      </c>
      <c r="G9" t="s">
        <v>13</v>
      </c>
      <c r="H9" t="s">
        <v>28</v>
      </c>
      <c r="I9" t="s">
        <v>15</v>
      </c>
      <c r="J9" t="s">
        <v>16</v>
      </c>
    </row>
    <row r="10" spans="1:10" x14ac:dyDescent="0.25">
      <c r="A10">
        <v>2023</v>
      </c>
      <c r="B10" t="s">
        <v>10</v>
      </c>
      <c r="C10" t="s">
        <v>29</v>
      </c>
      <c r="D10" t="s">
        <v>12</v>
      </c>
      <c r="E10">
        <v>576.29999999999995</v>
      </c>
      <c r="F10">
        <v>107550</v>
      </c>
      <c r="G10" t="s">
        <v>13</v>
      </c>
      <c r="H10" t="s">
        <v>29</v>
      </c>
      <c r="I10" t="s">
        <v>15</v>
      </c>
      <c r="J10" t="s">
        <v>16</v>
      </c>
    </row>
    <row r="11" spans="1:10" x14ac:dyDescent="0.25">
      <c r="A11">
        <v>2023</v>
      </c>
      <c r="B11" t="s">
        <v>10</v>
      </c>
      <c r="C11" t="s">
        <v>29</v>
      </c>
      <c r="D11" t="s">
        <v>17</v>
      </c>
      <c r="E11">
        <v>1898.4102</v>
      </c>
      <c r="F11">
        <v>582205.55259999959</v>
      </c>
      <c r="G11" t="s">
        <v>18</v>
      </c>
      <c r="H11" t="s">
        <v>29</v>
      </c>
      <c r="I11" t="s">
        <v>15</v>
      </c>
      <c r="J11" t="s">
        <v>16</v>
      </c>
    </row>
    <row r="12" spans="1:10" x14ac:dyDescent="0.25">
      <c r="A12">
        <v>2023</v>
      </c>
      <c r="B12" t="s">
        <v>19</v>
      </c>
      <c r="C12" t="s">
        <v>23</v>
      </c>
      <c r="D12" t="s">
        <v>12</v>
      </c>
      <c r="E12">
        <v>78.102000000000004</v>
      </c>
      <c r="F12">
        <v>22436</v>
      </c>
      <c r="G12" t="s">
        <v>13</v>
      </c>
      <c r="H12" t="s">
        <v>23</v>
      </c>
      <c r="I12" t="s">
        <v>15</v>
      </c>
      <c r="J12" t="s">
        <v>16</v>
      </c>
    </row>
    <row r="13" spans="1:10" x14ac:dyDescent="0.25">
      <c r="A13">
        <v>2023</v>
      </c>
      <c r="B13" t="s">
        <v>19</v>
      </c>
      <c r="C13" t="s">
        <v>41</v>
      </c>
      <c r="D13" t="s">
        <v>12</v>
      </c>
      <c r="E13">
        <v>2.786</v>
      </c>
      <c r="F13">
        <v>1600</v>
      </c>
      <c r="G13" t="s">
        <v>13</v>
      </c>
      <c r="H13" t="s">
        <v>21</v>
      </c>
      <c r="I13" t="s">
        <v>15</v>
      </c>
      <c r="J13" t="s">
        <v>16</v>
      </c>
    </row>
    <row r="14" spans="1:10" x14ac:dyDescent="0.25">
      <c r="A14">
        <v>2023</v>
      </c>
      <c r="B14" t="s">
        <v>19</v>
      </c>
      <c r="C14" t="s">
        <v>30</v>
      </c>
      <c r="D14" t="s">
        <v>12</v>
      </c>
      <c r="E14">
        <v>0.73799999999999999</v>
      </c>
      <c r="F14">
        <v>260</v>
      </c>
      <c r="G14" t="s">
        <v>13</v>
      </c>
      <c r="H14" t="s">
        <v>23</v>
      </c>
      <c r="I14" t="s">
        <v>15</v>
      </c>
      <c r="J14" t="s">
        <v>16</v>
      </c>
    </row>
    <row r="15" spans="1:10" x14ac:dyDescent="0.25">
      <c r="A15">
        <v>2023</v>
      </c>
      <c r="B15" t="s">
        <v>19</v>
      </c>
      <c r="C15" t="s">
        <v>31</v>
      </c>
      <c r="D15" t="s">
        <v>12</v>
      </c>
      <c r="E15">
        <v>4.2080000000000002</v>
      </c>
      <c r="F15">
        <v>998</v>
      </c>
      <c r="G15" t="s">
        <v>13</v>
      </c>
      <c r="H15" t="s">
        <v>23</v>
      </c>
      <c r="I15" t="s">
        <v>15</v>
      </c>
      <c r="J15" t="s">
        <v>16</v>
      </c>
    </row>
    <row r="16" spans="1:10" x14ac:dyDescent="0.25">
      <c r="A16">
        <v>2023</v>
      </c>
      <c r="B16" t="s">
        <v>19</v>
      </c>
      <c r="C16" t="s">
        <v>42</v>
      </c>
      <c r="D16" t="s">
        <v>12</v>
      </c>
      <c r="E16">
        <v>0.87518499999999999</v>
      </c>
      <c r="F16">
        <v>200</v>
      </c>
      <c r="G16" t="s">
        <v>13</v>
      </c>
      <c r="H16" t="s">
        <v>21</v>
      </c>
      <c r="I16" t="s">
        <v>15</v>
      </c>
      <c r="J16" t="s">
        <v>16</v>
      </c>
    </row>
    <row r="17" spans="1:10" x14ac:dyDescent="0.25">
      <c r="A17">
        <v>2023</v>
      </c>
      <c r="B17" t="s">
        <v>26</v>
      </c>
      <c r="C17" t="s">
        <v>32</v>
      </c>
      <c r="D17" t="s">
        <v>12</v>
      </c>
      <c r="E17">
        <v>776.68</v>
      </c>
      <c r="F17">
        <v>214600</v>
      </c>
      <c r="G17" t="s">
        <v>13</v>
      </c>
      <c r="H17" t="s">
        <v>32</v>
      </c>
      <c r="I17" t="s">
        <v>15</v>
      </c>
      <c r="J17" t="s">
        <v>16</v>
      </c>
    </row>
    <row r="18" spans="1:10" x14ac:dyDescent="0.25">
      <c r="A18">
        <v>2023</v>
      </c>
      <c r="B18" t="s">
        <v>19</v>
      </c>
      <c r="C18" t="s">
        <v>33</v>
      </c>
      <c r="D18" t="s">
        <v>12</v>
      </c>
      <c r="E18">
        <v>82.941000000000003</v>
      </c>
      <c r="F18">
        <v>22000</v>
      </c>
      <c r="G18" t="s">
        <v>13</v>
      </c>
      <c r="H18" t="s">
        <v>23</v>
      </c>
      <c r="I18" t="s">
        <v>15</v>
      </c>
      <c r="J18" t="s">
        <v>16</v>
      </c>
    </row>
    <row r="19" spans="1:10" x14ac:dyDescent="0.25">
      <c r="A19">
        <v>2023</v>
      </c>
      <c r="B19" t="s">
        <v>19</v>
      </c>
      <c r="C19" t="s">
        <v>34</v>
      </c>
      <c r="D19" t="s">
        <v>12</v>
      </c>
      <c r="E19">
        <v>223.33099999999999</v>
      </c>
      <c r="F19">
        <v>59844</v>
      </c>
      <c r="G19" t="s">
        <v>13</v>
      </c>
      <c r="H19" t="s">
        <v>35</v>
      </c>
      <c r="I19" t="s">
        <v>15</v>
      </c>
      <c r="J19" t="s">
        <v>16</v>
      </c>
    </row>
    <row r="20" spans="1:10" x14ac:dyDescent="0.25">
      <c r="A20">
        <v>2023</v>
      </c>
      <c r="B20" t="s">
        <v>26</v>
      </c>
      <c r="C20" t="s">
        <v>28</v>
      </c>
      <c r="D20" t="s">
        <v>12</v>
      </c>
      <c r="E20">
        <v>895.88400000000001</v>
      </c>
      <c r="F20">
        <v>241600</v>
      </c>
      <c r="G20" t="s">
        <v>13</v>
      </c>
      <c r="H20" t="s">
        <v>28</v>
      </c>
      <c r="I20" t="s">
        <v>15</v>
      </c>
      <c r="J20" t="s">
        <v>16</v>
      </c>
    </row>
    <row r="21" spans="1:10" x14ac:dyDescent="0.25">
      <c r="A21">
        <v>2023</v>
      </c>
      <c r="B21" t="s">
        <v>19</v>
      </c>
      <c r="C21" t="s">
        <v>36</v>
      </c>
      <c r="D21" t="s">
        <v>12</v>
      </c>
      <c r="E21">
        <v>598.27499999999998</v>
      </c>
      <c r="F21">
        <v>167956</v>
      </c>
      <c r="G21" t="s">
        <v>13</v>
      </c>
      <c r="H21" t="s">
        <v>35</v>
      </c>
      <c r="I21" t="s">
        <v>15</v>
      </c>
      <c r="J21" t="s">
        <v>16</v>
      </c>
    </row>
    <row r="22" spans="1:10" x14ac:dyDescent="0.25">
      <c r="A22">
        <v>2023</v>
      </c>
      <c r="B22" t="s">
        <v>19</v>
      </c>
      <c r="C22" t="s">
        <v>37</v>
      </c>
      <c r="D22" t="s">
        <v>12</v>
      </c>
      <c r="E22">
        <v>350.55200000000002</v>
      </c>
      <c r="F22">
        <v>91100</v>
      </c>
      <c r="G22" t="s">
        <v>13</v>
      </c>
      <c r="H22" t="s">
        <v>23</v>
      </c>
      <c r="I22" t="s">
        <v>15</v>
      </c>
      <c r="J22" t="s">
        <v>16</v>
      </c>
    </row>
    <row r="23" spans="1:10" x14ac:dyDescent="0.25">
      <c r="A23">
        <v>2023</v>
      </c>
      <c r="B23" t="s">
        <v>19</v>
      </c>
      <c r="C23" t="s">
        <v>38</v>
      </c>
      <c r="D23" t="s">
        <v>12</v>
      </c>
      <c r="E23">
        <v>1066.8720000000001</v>
      </c>
      <c r="F23">
        <v>270700</v>
      </c>
      <c r="G23" t="s">
        <v>13</v>
      </c>
      <c r="H23" t="s">
        <v>21</v>
      </c>
      <c r="I23" t="s">
        <v>15</v>
      </c>
      <c r="J23" t="s">
        <v>16</v>
      </c>
    </row>
    <row r="24" spans="1:10" x14ac:dyDescent="0.25">
      <c r="A24">
        <v>2023</v>
      </c>
      <c r="B24" t="s">
        <v>19</v>
      </c>
      <c r="C24" t="s">
        <v>39</v>
      </c>
      <c r="D24" t="s">
        <v>12</v>
      </c>
      <c r="E24">
        <v>11.356</v>
      </c>
      <c r="F24">
        <v>4765</v>
      </c>
      <c r="G24" t="s">
        <v>13</v>
      </c>
      <c r="H24" t="s">
        <v>21</v>
      </c>
      <c r="I24" t="s">
        <v>15</v>
      </c>
      <c r="J24" t="s">
        <v>16</v>
      </c>
    </row>
    <row r="25" spans="1:10" x14ac:dyDescent="0.25">
      <c r="A25">
        <v>2023</v>
      </c>
      <c r="B25" t="s">
        <v>10</v>
      </c>
      <c r="C25" t="s">
        <v>11</v>
      </c>
      <c r="D25" t="s">
        <v>12</v>
      </c>
      <c r="E25">
        <v>1.2</v>
      </c>
      <c r="F25">
        <v>384</v>
      </c>
      <c r="G25" t="s">
        <v>13</v>
      </c>
      <c r="H25" t="s">
        <v>14</v>
      </c>
      <c r="I25" t="s">
        <v>40</v>
      </c>
      <c r="J25" t="s">
        <v>16</v>
      </c>
    </row>
    <row r="26" spans="1:10" x14ac:dyDescent="0.25">
      <c r="A26">
        <v>2023</v>
      </c>
      <c r="B26" t="s">
        <v>10</v>
      </c>
      <c r="C26" t="s">
        <v>11</v>
      </c>
      <c r="D26" t="s">
        <v>17</v>
      </c>
      <c r="E26">
        <v>18957.3999999999</v>
      </c>
      <c r="F26">
        <v>6092322.5000000009</v>
      </c>
      <c r="G26" t="s">
        <v>18</v>
      </c>
      <c r="H26" t="s">
        <v>14</v>
      </c>
      <c r="I26" t="s">
        <v>40</v>
      </c>
      <c r="J26" t="s">
        <v>16</v>
      </c>
    </row>
    <row r="27" spans="1:10" x14ac:dyDescent="0.25">
      <c r="A27">
        <v>2023</v>
      </c>
      <c r="B27" t="s">
        <v>19</v>
      </c>
      <c r="C27" t="s">
        <v>20</v>
      </c>
      <c r="D27" t="s">
        <v>12</v>
      </c>
      <c r="E27">
        <v>804.57600000000002</v>
      </c>
      <c r="F27">
        <v>202855</v>
      </c>
      <c r="G27" t="s">
        <v>13</v>
      </c>
      <c r="H27" t="s">
        <v>21</v>
      </c>
      <c r="I27" t="s">
        <v>40</v>
      </c>
      <c r="J27" t="s">
        <v>16</v>
      </c>
    </row>
    <row r="28" spans="1:10" x14ac:dyDescent="0.25">
      <c r="A28">
        <v>2023</v>
      </c>
      <c r="B28" t="s">
        <v>19</v>
      </c>
      <c r="C28" t="s">
        <v>22</v>
      </c>
      <c r="D28" t="s">
        <v>12</v>
      </c>
      <c r="E28">
        <v>6.4459999999999997</v>
      </c>
      <c r="F28">
        <v>1565</v>
      </c>
      <c r="G28" t="s">
        <v>13</v>
      </c>
      <c r="H28" t="s">
        <v>23</v>
      </c>
      <c r="I28" t="s">
        <v>40</v>
      </c>
      <c r="J28" t="s">
        <v>16</v>
      </c>
    </row>
    <row r="29" spans="1:10" x14ac:dyDescent="0.25">
      <c r="A29">
        <v>2023</v>
      </c>
      <c r="B29" t="s">
        <v>10</v>
      </c>
      <c r="C29" t="s">
        <v>24</v>
      </c>
      <c r="D29" t="s">
        <v>12</v>
      </c>
      <c r="E29">
        <v>480.02</v>
      </c>
      <c r="F29">
        <v>128699</v>
      </c>
      <c r="G29" t="s">
        <v>13</v>
      </c>
      <c r="H29" t="s">
        <v>24</v>
      </c>
      <c r="I29" t="s">
        <v>40</v>
      </c>
      <c r="J29" t="s">
        <v>16</v>
      </c>
    </row>
    <row r="30" spans="1:10" x14ac:dyDescent="0.25">
      <c r="A30">
        <v>2023</v>
      </c>
      <c r="B30" t="s">
        <v>10</v>
      </c>
      <c r="C30" t="s">
        <v>25</v>
      </c>
      <c r="D30" t="s">
        <v>12</v>
      </c>
      <c r="E30">
        <v>723.00300000000004</v>
      </c>
      <c r="F30">
        <v>182510.44240142751</v>
      </c>
      <c r="G30" t="s">
        <v>13</v>
      </c>
      <c r="H30" t="s">
        <v>25</v>
      </c>
      <c r="I30" t="s">
        <v>40</v>
      </c>
      <c r="J30" t="s">
        <v>16</v>
      </c>
    </row>
    <row r="31" spans="1:10" x14ac:dyDescent="0.25">
      <c r="A31">
        <v>2023</v>
      </c>
      <c r="B31" t="s">
        <v>10</v>
      </c>
      <c r="C31" t="s">
        <v>25</v>
      </c>
      <c r="D31" t="s">
        <v>17</v>
      </c>
      <c r="E31">
        <v>3683.5039999999999</v>
      </c>
      <c r="F31">
        <v>1387613.8414835408</v>
      </c>
      <c r="G31" t="s">
        <v>18</v>
      </c>
      <c r="H31" t="s">
        <v>25</v>
      </c>
      <c r="I31" t="s">
        <v>40</v>
      </c>
      <c r="J31" t="s">
        <v>16</v>
      </c>
    </row>
    <row r="32" spans="1:10" x14ac:dyDescent="0.25">
      <c r="A32">
        <v>2023</v>
      </c>
      <c r="B32" t="s">
        <v>26</v>
      </c>
      <c r="C32" t="s">
        <v>27</v>
      </c>
      <c r="D32" t="s">
        <v>12</v>
      </c>
      <c r="E32">
        <v>694.54100000000005</v>
      </c>
      <c r="F32">
        <v>175400</v>
      </c>
      <c r="G32" t="s">
        <v>13</v>
      </c>
      <c r="H32" t="s">
        <v>28</v>
      </c>
      <c r="I32" t="s">
        <v>40</v>
      </c>
      <c r="J32" t="s">
        <v>16</v>
      </c>
    </row>
    <row r="33" spans="1:10" x14ac:dyDescent="0.25">
      <c r="A33">
        <v>2023</v>
      </c>
      <c r="B33" t="s">
        <v>10</v>
      </c>
      <c r="C33" t="s">
        <v>29</v>
      </c>
      <c r="D33" t="s">
        <v>12</v>
      </c>
      <c r="E33">
        <v>718.32</v>
      </c>
      <c r="F33">
        <v>172110</v>
      </c>
      <c r="G33" t="s">
        <v>13</v>
      </c>
      <c r="H33" t="s">
        <v>29</v>
      </c>
      <c r="I33" t="s">
        <v>40</v>
      </c>
      <c r="J33" t="s">
        <v>16</v>
      </c>
    </row>
    <row r="34" spans="1:10" x14ac:dyDescent="0.25">
      <c r="A34">
        <v>2023</v>
      </c>
      <c r="B34" t="s">
        <v>10</v>
      </c>
      <c r="C34" t="s">
        <v>29</v>
      </c>
      <c r="D34" t="s">
        <v>17</v>
      </c>
      <c r="E34">
        <v>1897.0974000000001</v>
      </c>
      <c r="F34">
        <v>617257</v>
      </c>
      <c r="G34" t="s">
        <v>18</v>
      </c>
      <c r="H34" t="s">
        <v>29</v>
      </c>
      <c r="I34" t="s">
        <v>40</v>
      </c>
      <c r="J34" t="s">
        <v>16</v>
      </c>
    </row>
    <row r="35" spans="1:10" x14ac:dyDescent="0.25">
      <c r="A35">
        <v>2023</v>
      </c>
      <c r="B35" t="s">
        <v>19</v>
      </c>
      <c r="C35" t="s">
        <v>23</v>
      </c>
      <c r="D35" t="s">
        <v>12</v>
      </c>
      <c r="E35">
        <v>106.008</v>
      </c>
      <c r="F35">
        <v>30131</v>
      </c>
      <c r="G35" t="s">
        <v>13</v>
      </c>
      <c r="H35" t="s">
        <v>23</v>
      </c>
      <c r="I35" t="s">
        <v>40</v>
      </c>
      <c r="J35" t="s">
        <v>16</v>
      </c>
    </row>
    <row r="36" spans="1:10" x14ac:dyDescent="0.25">
      <c r="A36">
        <v>2023</v>
      </c>
      <c r="B36" t="s">
        <v>19</v>
      </c>
      <c r="C36" t="s">
        <v>41</v>
      </c>
      <c r="D36" t="s">
        <v>12</v>
      </c>
      <c r="E36">
        <v>7.5430000000000001</v>
      </c>
      <c r="F36">
        <v>2650</v>
      </c>
      <c r="G36" t="s">
        <v>13</v>
      </c>
      <c r="H36" t="s">
        <v>21</v>
      </c>
      <c r="I36" t="s">
        <v>40</v>
      </c>
      <c r="J36" t="s">
        <v>16</v>
      </c>
    </row>
    <row r="37" spans="1:10" x14ac:dyDescent="0.25">
      <c r="A37">
        <v>2023</v>
      </c>
      <c r="B37" t="s">
        <v>19</v>
      </c>
      <c r="C37" t="s">
        <v>30</v>
      </c>
      <c r="D37" t="s">
        <v>12</v>
      </c>
      <c r="E37">
        <v>0.64900000000000002</v>
      </c>
      <c r="F37">
        <v>292</v>
      </c>
      <c r="G37" t="s">
        <v>13</v>
      </c>
      <c r="H37" t="s">
        <v>23</v>
      </c>
      <c r="I37" t="s">
        <v>40</v>
      </c>
      <c r="J37" t="s">
        <v>16</v>
      </c>
    </row>
    <row r="38" spans="1:10" x14ac:dyDescent="0.25">
      <c r="A38">
        <v>2023</v>
      </c>
      <c r="B38" t="s">
        <v>19</v>
      </c>
      <c r="C38" t="s">
        <v>31</v>
      </c>
      <c r="D38" t="s">
        <v>12</v>
      </c>
      <c r="E38">
        <v>1.446</v>
      </c>
      <c r="F38">
        <v>343</v>
      </c>
      <c r="G38" t="s">
        <v>13</v>
      </c>
      <c r="H38" t="s">
        <v>23</v>
      </c>
      <c r="I38" t="s">
        <v>40</v>
      </c>
      <c r="J38" t="s">
        <v>16</v>
      </c>
    </row>
    <row r="39" spans="1:10" x14ac:dyDescent="0.25">
      <c r="A39">
        <v>2023</v>
      </c>
      <c r="B39" t="s">
        <v>19</v>
      </c>
      <c r="C39" t="s">
        <v>42</v>
      </c>
      <c r="D39" t="s">
        <v>12</v>
      </c>
      <c r="E39">
        <v>4.0174399999999997</v>
      </c>
      <c r="F39">
        <v>1600</v>
      </c>
      <c r="G39" t="s">
        <v>13</v>
      </c>
      <c r="H39" t="s">
        <v>21</v>
      </c>
      <c r="I39" t="s">
        <v>40</v>
      </c>
      <c r="J39" t="s">
        <v>16</v>
      </c>
    </row>
    <row r="40" spans="1:10" x14ac:dyDescent="0.25">
      <c r="A40">
        <v>2023</v>
      </c>
      <c r="B40" t="s">
        <v>26</v>
      </c>
      <c r="C40" t="s">
        <v>32</v>
      </c>
      <c r="D40" t="s">
        <v>12</v>
      </c>
      <c r="E40">
        <v>819.18299999999999</v>
      </c>
      <c r="F40">
        <v>223700</v>
      </c>
      <c r="G40" t="s">
        <v>13</v>
      </c>
      <c r="H40" t="s">
        <v>32</v>
      </c>
      <c r="I40" t="s">
        <v>40</v>
      </c>
      <c r="J40" t="s">
        <v>16</v>
      </c>
    </row>
    <row r="41" spans="1:10" x14ac:dyDescent="0.25">
      <c r="A41">
        <v>2023</v>
      </c>
      <c r="B41" t="s">
        <v>19</v>
      </c>
      <c r="C41" t="s">
        <v>33</v>
      </c>
      <c r="D41" t="s">
        <v>12</v>
      </c>
      <c r="E41">
        <v>117.85299999999999</v>
      </c>
      <c r="F41">
        <v>31300</v>
      </c>
      <c r="G41" t="s">
        <v>13</v>
      </c>
      <c r="H41" t="s">
        <v>23</v>
      </c>
      <c r="I41" t="s">
        <v>40</v>
      </c>
      <c r="J41" t="s">
        <v>16</v>
      </c>
    </row>
    <row r="42" spans="1:10" x14ac:dyDescent="0.25">
      <c r="A42">
        <v>2023</v>
      </c>
      <c r="B42" t="s">
        <v>19</v>
      </c>
      <c r="C42" t="s">
        <v>34</v>
      </c>
      <c r="D42" t="s">
        <v>12</v>
      </c>
      <c r="E42">
        <v>234.06700000000001</v>
      </c>
      <c r="F42">
        <v>60933</v>
      </c>
      <c r="G42" t="s">
        <v>13</v>
      </c>
      <c r="H42" t="s">
        <v>35</v>
      </c>
      <c r="I42" t="s">
        <v>40</v>
      </c>
      <c r="J42" t="s">
        <v>16</v>
      </c>
    </row>
    <row r="43" spans="1:10" x14ac:dyDescent="0.25">
      <c r="A43">
        <v>2023</v>
      </c>
      <c r="B43" t="s">
        <v>26</v>
      </c>
      <c r="C43" t="s">
        <v>28</v>
      </c>
      <c r="D43" t="s">
        <v>12</v>
      </c>
      <c r="E43">
        <v>624.52200000000005</v>
      </c>
      <c r="F43">
        <v>175000</v>
      </c>
      <c r="G43" t="s">
        <v>13</v>
      </c>
      <c r="H43" t="s">
        <v>28</v>
      </c>
      <c r="I43" t="s">
        <v>40</v>
      </c>
      <c r="J43" t="s">
        <v>16</v>
      </c>
    </row>
    <row r="44" spans="1:10" x14ac:dyDescent="0.25">
      <c r="A44">
        <v>2023</v>
      </c>
      <c r="B44" t="s">
        <v>19</v>
      </c>
      <c r="C44" t="s">
        <v>36</v>
      </c>
      <c r="D44" t="s">
        <v>12</v>
      </c>
      <c r="E44">
        <v>580.46799999999996</v>
      </c>
      <c r="F44">
        <v>164149</v>
      </c>
      <c r="G44" t="s">
        <v>13</v>
      </c>
      <c r="H44" t="s">
        <v>35</v>
      </c>
      <c r="I44" t="s">
        <v>40</v>
      </c>
      <c r="J44" t="s">
        <v>16</v>
      </c>
    </row>
    <row r="45" spans="1:10" x14ac:dyDescent="0.25">
      <c r="A45">
        <v>2023</v>
      </c>
      <c r="B45" t="s">
        <v>19</v>
      </c>
      <c r="C45" t="s">
        <v>37</v>
      </c>
      <c r="D45" t="s">
        <v>12</v>
      </c>
      <c r="E45">
        <v>380.49900000000002</v>
      </c>
      <c r="F45">
        <v>96850</v>
      </c>
      <c r="G45" t="s">
        <v>13</v>
      </c>
      <c r="H45" t="s">
        <v>23</v>
      </c>
      <c r="I45" t="s">
        <v>40</v>
      </c>
      <c r="J45" t="s">
        <v>16</v>
      </c>
    </row>
    <row r="46" spans="1:10" x14ac:dyDescent="0.25">
      <c r="A46">
        <v>2023</v>
      </c>
      <c r="B46" t="s">
        <v>19</v>
      </c>
      <c r="C46" t="s">
        <v>38</v>
      </c>
      <c r="D46" t="s">
        <v>12</v>
      </c>
      <c r="E46">
        <v>1198.768</v>
      </c>
      <c r="F46">
        <v>297200</v>
      </c>
      <c r="G46" t="s">
        <v>13</v>
      </c>
      <c r="H46" t="s">
        <v>21</v>
      </c>
      <c r="I46" t="s">
        <v>40</v>
      </c>
      <c r="J46" t="s">
        <v>16</v>
      </c>
    </row>
    <row r="47" spans="1:10" x14ac:dyDescent="0.25">
      <c r="A47">
        <v>2023</v>
      </c>
      <c r="B47" t="s">
        <v>19</v>
      </c>
      <c r="C47" t="s">
        <v>39</v>
      </c>
      <c r="D47" t="s">
        <v>12</v>
      </c>
      <c r="E47">
        <v>0.439</v>
      </c>
      <c r="F47">
        <v>145</v>
      </c>
      <c r="G47" t="s">
        <v>13</v>
      </c>
      <c r="H47" t="s">
        <v>21</v>
      </c>
      <c r="I47" t="s">
        <v>40</v>
      </c>
      <c r="J47" t="s">
        <v>16</v>
      </c>
    </row>
    <row r="48" spans="1:10" x14ac:dyDescent="0.25">
      <c r="A48">
        <v>2023</v>
      </c>
      <c r="B48" t="s">
        <v>10</v>
      </c>
      <c r="C48" t="s">
        <v>11</v>
      </c>
      <c r="D48" t="s">
        <v>17</v>
      </c>
      <c r="E48">
        <v>18826.3</v>
      </c>
      <c r="F48">
        <v>6691900.1999999993</v>
      </c>
      <c r="G48" t="s">
        <v>18</v>
      </c>
      <c r="H48" t="s">
        <v>14</v>
      </c>
      <c r="I48" t="s">
        <v>43</v>
      </c>
      <c r="J48" t="s">
        <v>16</v>
      </c>
    </row>
    <row r="49" spans="1:10" x14ac:dyDescent="0.25">
      <c r="A49">
        <v>2023</v>
      </c>
      <c r="B49" t="s">
        <v>19</v>
      </c>
      <c r="C49" t="s">
        <v>20</v>
      </c>
      <c r="D49" t="s">
        <v>12</v>
      </c>
      <c r="E49">
        <v>3204.0079999999998</v>
      </c>
      <c r="F49">
        <v>800587</v>
      </c>
      <c r="G49" t="s">
        <v>13</v>
      </c>
      <c r="H49" t="s">
        <v>21</v>
      </c>
      <c r="I49" t="s">
        <v>43</v>
      </c>
      <c r="J49" t="s">
        <v>16</v>
      </c>
    </row>
    <row r="50" spans="1:10" x14ac:dyDescent="0.25">
      <c r="A50">
        <v>2023</v>
      </c>
      <c r="B50" t="s">
        <v>19</v>
      </c>
      <c r="C50" t="s">
        <v>22</v>
      </c>
      <c r="D50" t="s">
        <v>12</v>
      </c>
      <c r="E50">
        <v>6.2839999999999998</v>
      </c>
      <c r="F50">
        <v>2026</v>
      </c>
      <c r="G50" t="s">
        <v>13</v>
      </c>
      <c r="H50" t="s">
        <v>23</v>
      </c>
      <c r="I50" t="s">
        <v>43</v>
      </c>
      <c r="J50" t="s">
        <v>16</v>
      </c>
    </row>
    <row r="51" spans="1:10" x14ac:dyDescent="0.25">
      <c r="A51">
        <v>2023</v>
      </c>
      <c r="B51" t="s">
        <v>10</v>
      </c>
      <c r="C51" t="s">
        <v>24</v>
      </c>
      <c r="D51" t="s">
        <v>12</v>
      </c>
      <c r="E51">
        <v>477.32100000000003</v>
      </c>
      <c r="F51">
        <v>127758</v>
      </c>
      <c r="G51" t="s">
        <v>13</v>
      </c>
      <c r="H51" t="s">
        <v>24</v>
      </c>
      <c r="I51" t="s">
        <v>43</v>
      </c>
      <c r="J51" t="s">
        <v>16</v>
      </c>
    </row>
    <row r="52" spans="1:10" x14ac:dyDescent="0.25">
      <c r="A52">
        <v>2023</v>
      </c>
      <c r="B52" t="s">
        <v>10</v>
      </c>
      <c r="C52" t="s">
        <v>25</v>
      </c>
      <c r="D52" t="s">
        <v>12</v>
      </c>
      <c r="E52">
        <v>43.48</v>
      </c>
      <c r="F52">
        <v>5476.0468357269001</v>
      </c>
      <c r="G52" t="s">
        <v>13</v>
      </c>
      <c r="H52" t="s">
        <v>25</v>
      </c>
      <c r="I52" t="s">
        <v>43</v>
      </c>
      <c r="J52" t="s">
        <v>16</v>
      </c>
    </row>
    <row r="53" spans="1:10" x14ac:dyDescent="0.25">
      <c r="A53">
        <v>2023</v>
      </c>
      <c r="B53" t="s">
        <v>10</v>
      </c>
      <c r="C53" t="s">
        <v>25</v>
      </c>
      <c r="D53" t="s">
        <v>17</v>
      </c>
      <c r="E53">
        <v>4325.7479999999996</v>
      </c>
      <c r="F53">
        <v>1635507.187548331</v>
      </c>
      <c r="G53" t="s">
        <v>18</v>
      </c>
      <c r="H53" t="s">
        <v>25</v>
      </c>
      <c r="I53" t="s">
        <v>43</v>
      </c>
      <c r="J53" t="s">
        <v>16</v>
      </c>
    </row>
    <row r="54" spans="1:10" x14ac:dyDescent="0.25">
      <c r="A54">
        <v>2023</v>
      </c>
      <c r="B54" t="s">
        <v>26</v>
      </c>
      <c r="C54" t="s">
        <v>27</v>
      </c>
      <c r="D54" t="s">
        <v>12</v>
      </c>
      <c r="E54">
        <v>840.65899999999999</v>
      </c>
      <c r="F54">
        <v>213400</v>
      </c>
      <c r="G54" t="s">
        <v>13</v>
      </c>
      <c r="H54" t="s">
        <v>28</v>
      </c>
      <c r="I54" t="s">
        <v>43</v>
      </c>
      <c r="J54" t="s">
        <v>16</v>
      </c>
    </row>
    <row r="55" spans="1:10" x14ac:dyDescent="0.25">
      <c r="A55">
        <v>2023</v>
      </c>
      <c r="B55" t="s">
        <v>10</v>
      </c>
      <c r="C55" t="s">
        <v>29</v>
      </c>
      <c r="D55" t="s">
        <v>12</v>
      </c>
      <c r="E55">
        <v>546.4</v>
      </c>
      <c r="F55">
        <v>107780</v>
      </c>
      <c r="G55" t="s">
        <v>13</v>
      </c>
      <c r="H55" t="s">
        <v>29</v>
      </c>
      <c r="I55" t="s">
        <v>43</v>
      </c>
      <c r="J55" t="s">
        <v>16</v>
      </c>
    </row>
    <row r="56" spans="1:10" x14ac:dyDescent="0.25">
      <c r="A56">
        <v>2023</v>
      </c>
      <c r="B56" t="s">
        <v>10</v>
      </c>
      <c r="C56" t="s">
        <v>29</v>
      </c>
      <c r="D56" t="s">
        <v>17</v>
      </c>
      <c r="E56">
        <v>1719.0304000000001</v>
      </c>
      <c r="F56">
        <v>561102</v>
      </c>
      <c r="G56" t="s">
        <v>18</v>
      </c>
      <c r="H56" t="s">
        <v>29</v>
      </c>
      <c r="I56" t="s">
        <v>43</v>
      </c>
      <c r="J56" t="s">
        <v>16</v>
      </c>
    </row>
    <row r="57" spans="1:10" x14ac:dyDescent="0.25">
      <c r="A57">
        <v>2023</v>
      </c>
      <c r="B57" t="s">
        <v>19</v>
      </c>
      <c r="C57" t="s">
        <v>23</v>
      </c>
      <c r="D57" t="s">
        <v>12</v>
      </c>
      <c r="E57">
        <v>91.21</v>
      </c>
      <c r="F57">
        <v>26252</v>
      </c>
      <c r="G57" t="s">
        <v>13</v>
      </c>
      <c r="H57" t="s">
        <v>23</v>
      </c>
      <c r="I57" t="s">
        <v>43</v>
      </c>
      <c r="J57" t="s">
        <v>16</v>
      </c>
    </row>
    <row r="58" spans="1:10" x14ac:dyDescent="0.25">
      <c r="A58">
        <v>2023</v>
      </c>
      <c r="B58" t="s">
        <v>19</v>
      </c>
      <c r="C58" t="s">
        <v>41</v>
      </c>
      <c r="D58" t="s">
        <v>12</v>
      </c>
      <c r="E58">
        <v>3.4750000000000001</v>
      </c>
      <c r="F58">
        <v>1180</v>
      </c>
      <c r="G58" t="s">
        <v>13</v>
      </c>
      <c r="H58" t="s">
        <v>21</v>
      </c>
      <c r="I58" t="s">
        <v>43</v>
      </c>
      <c r="J58" t="s">
        <v>16</v>
      </c>
    </row>
    <row r="59" spans="1:10" x14ac:dyDescent="0.25">
      <c r="A59">
        <v>2023</v>
      </c>
      <c r="B59" t="s">
        <v>19</v>
      </c>
      <c r="C59" t="s">
        <v>30</v>
      </c>
      <c r="D59" t="s">
        <v>12</v>
      </c>
      <c r="E59">
        <v>1.048</v>
      </c>
      <c r="F59">
        <v>610</v>
      </c>
      <c r="G59" t="s">
        <v>13</v>
      </c>
      <c r="H59" t="s">
        <v>23</v>
      </c>
      <c r="I59" t="s">
        <v>43</v>
      </c>
      <c r="J59" t="s">
        <v>16</v>
      </c>
    </row>
    <row r="60" spans="1:10" x14ac:dyDescent="0.25">
      <c r="A60">
        <v>2023</v>
      </c>
      <c r="B60" t="s">
        <v>19</v>
      </c>
      <c r="C60" t="s">
        <v>31</v>
      </c>
      <c r="D60" t="s">
        <v>12</v>
      </c>
      <c r="E60">
        <v>3.5649999999999999</v>
      </c>
      <c r="F60">
        <v>882</v>
      </c>
      <c r="G60" t="s">
        <v>13</v>
      </c>
      <c r="H60" t="s">
        <v>23</v>
      </c>
      <c r="I60" t="s">
        <v>43</v>
      </c>
      <c r="J60" t="s">
        <v>16</v>
      </c>
    </row>
    <row r="61" spans="1:10" x14ac:dyDescent="0.25">
      <c r="A61">
        <v>2023</v>
      </c>
      <c r="B61" t="s">
        <v>26</v>
      </c>
      <c r="C61" t="s">
        <v>32</v>
      </c>
      <c r="D61" t="s">
        <v>12</v>
      </c>
      <c r="E61">
        <v>870.74300000000005</v>
      </c>
      <c r="F61">
        <v>235800</v>
      </c>
      <c r="G61" t="s">
        <v>13</v>
      </c>
      <c r="H61" t="s">
        <v>32</v>
      </c>
      <c r="I61" t="s">
        <v>43</v>
      </c>
      <c r="J61" t="s">
        <v>16</v>
      </c>
    </row>
    <row r="62" spans="1:10" x14ac:dyDescent="0.25">
      <c r="A62">
        <v>2023</v>
      </c>
      <c r="B62" t="s">
        <v>19</v>
      </c>
      <c r="C62" t="s">
        <v>33</v>
      </c>
      <c r="D62" t="s">
        <v>12</v>
      </c>
      <c r="E62">
        <v>73.087000000000003</v>
      </c>
      <c r="F62">
        <v>19900</v>
      </c>
      <c r="G62" t="s">
        <v>13</v>
      </c>
      <c r="H62" t="s">
        <v>23</v>
      </c>
      <c r="I62" t="s">
        <v>43</v>
      </c>
      <c r="J62" t="s">
        <v>16</v>
      </c>
    </row>
    <row r="63" spans="1:10" x14ac:dyDescent="0.25">
      <c r="A63">
        <v>2023</v>
      </c>
      <c r="B63" t="s">
        <v>19</v>
      </c>
      <c r="C63" t="s">
        <v>34</v>
      </c>
      <c r="D63" t="s">
        <v>12</v>
      </c>
      <c r="E63">
        <v>200.63200000000001</v>
      </c>
      <c r="F63">
        <v>52399</v>
      </c>
      <c r="G63" t="s">
        <v>13</v>
      </c>
      <c r="H63" t="s">
        <v>35</v>
      </c>
      <c r="I63" t="s">
        <v>43</v>
      </c>
      <c r="J63" t="s">
        <v>16</v>
      </c>
    </row>
    <row r="64" spans="1:10" x14ac:dyDescent="0.25">
      <c r="A64">
        <v>2023</v>
      </c>
      <c r="B64" t="s">
        <v>26</v>
      </c>
      <c r="C64" t="s">
        <v>28</v>
      </c>
      <c r="D64" t="s">
        <v>12</v>
      </c>
      <c r="E64">
        <v>785.05899999999997</v>
      </c>
      <c r="F64">
        <v>213200</v>
      </c>
      <c r="G64" t="s">
        <v>13</v>
      </c>
      <c r="H64" t="s">
        <v>28</v>
      </c>
      <c r="I64" t="s">
        <v>43</v>
      </c>
      <c r="J64" t="s">
        <v>16</v>
      </c>
    </row>
    <row r="65" spans="1:10" x14ac:dyDescent="0.25">
      <c r="A65">
        <v>2023</v>
      </c>
      <c r="B65" t="s">
        <v>19</v>
      </c>
      <c r="C65" t="s">
        <v>36</v>
      </c>
      <c r="D65" t="s">
        <v>12</v>
      </c>
      <c r="E65">
        <v>603.85400000000004</v>
      </c>
      <c r="F65">
        <v>170827</v>
      </c>
      <c r="G65" t="s">
        <v>13</v>
      </c>
      <c r="H65" t="s">
        <v>35</v>
      </c>
      <c r="I65" t="s">
        <v>43</v>
      </c>
      <c r="J65" t="s">
        <v>16</v>
      </c>
    </row>
    <row r="66" spans="1:10" x14ac:dyDescent="0.25">
      <c r="A66">
        <v>2023</v>
      </c>
      <c r="B66" t="s">
        <v>19</v>
      </c>
      <c r="C66" t="s">
        <v>37</v>
      </c>
      <c r="D66" t="s">
        <v>12</v>
      </c>
      <c r="E66">
        <v>362.02300000000002</v>
      </c>
      <c r="F66">
        <v>93500</v>
      </c>
      <c r="G66" t="s">
        <v>13</v>
      </c>
      <c r="H66" t="s">
        <v>23</v>
      </c>
      <c r="I66" t="s">
        <v>43</v>
      </c>
      <c r="J66" t="s">
        <v>16</v>
      </c>
    </row>
    <row r="67" spans="1:10" x14ac:dyDescent="0.25">
      <c r="A67">
        <v>2023</v>
      </c>
      <c r="B67" t="s">
        <v>19</v>
      </c>
      <c r="C67" t="s">
        <v>38</v>
      </c>
      <c r="D67" t="s">
        <v>12</v>
      </c>
      <c r="E67">
        <v>1855.57</v>
      </c>
      <c r="F67">
        <v>450000</v>
      </c>
      <c r="G67" t="s">
        <v>13</v>
      </c>
      <c r="H67" t="s">
        <v>21</v>
      </c>
      <c r="I67" t="s">
        <v>43</v>
      </c>
      <c r="J67" t="s">
        <v>16</v>
      </c>
    </row>
    <row r="68" spans="1:10" x14ac:dyDescent="0.25">
      <c r="A68">
        <v>2023</v>
      </c>
      <c r="B68" t="s">
        <v>19</v>
      </c>
      <c r="C68" t="s">
        <v>39</v>
      </c>
      <c r="D68" t="s">
        <v>12</v>
      </c>
      <c r="E68">
        <v>41.456000000000003</v>
      </c>
      <c r="F68">
        <v>10888</v>
      </c>
      <c r="G68" t="s">
        <v>13</v>
      </c>
      <c r="H68" t="s">
        <v>21</v>
      </c>
      <c r="I68" t="s">
        <v>43</v>
      </c>
      <c r="J68" t="s">
        <v>16</v>
      </c>
    </row>
    <row r="69" spans="1:10" x14ac:dyDescent="0.25">
      <c r="A69">
        <v>2023</v>
      </c>
      <c r="B69" t="s">
        <v>10</v>
      </c>
      <c r="C69" t="s">
        <v>11</v>
      </c>
      <c r="D69" t="s">
        <v>12</v>
      </c>
      <c r="E69">
        <v>0.6</v>
      </c>
      <c r="F69">
        <v>192</v>
      </c>
      <c r="G69" t="s">
        <v>13</v>
      </c>
      <c r="H69" t="s">
        <v>14</v>
      </c>
      <c r="I69" t="s">
        <v>44</v>
      </c>
      <c r="J69" t="s">
        <v>16</v>
      </c>
    </row>
    <row r="70" spans="1:10" x14ac:dyDescent="0.25">
      <c r="A70">
        <v>2023</v>
      </c>
      <c r="B70" t="s">
        <v>10</v>
      </c>
      <c r="C70" t="s">
        <v>11</v>
      </c>
      <c r="D70" t="s">
        <v>17</v>
      </c>
      <c r="E70">
        <v>20915.099999999999</v>
      </c>
      <c r="F70">
        <v>7504574.1799999997</v>
      </c>
      <c r="G70" t="s">
        <v>18</v>
      </c>
      <c r="H70" t="s">
        <v>14</v>
      </c>
      <c r="I70" t="s">
        <v>44</v>
      </c>
      <c r="J70" t="s">
        <v>16</v>
      </c>
    </row>
    <row r="71" spans="1:10" x14ac:dyDescent="0.25">
      <c r="A71">
        <v>2023</v>
      </c>
      <c r="B71" t="s">
        <v>19</v>
      </c>
      <c r="C71" t="s">
        <v>20</v>
      </c>
      <c r="D71" t="s">
        <v>12</v>
      </c>
      <c r="E71">
        <v>2968.3240000000001</v>
      </c>
      <c r="F71">
        <v>739484</v>
      </c>
      <c r="G71" t="s">
        <v>13</v>
      </c>
      <c r="H71" t="s">
        <v>21</v>
      </c>
      <c r="I71" t="s">
        <v>44</v>
      </c>
      <c r="J71" t="s">
        <v>16</v>
      </c>
    </row>
    <row r="72" spans="1:10" x14ac:dyDescent="0.25">
      <c r="A72">
        <v>2023</v>
      </c>
      <c r="B72" t="s">
        <v>19</v>
      </c>
      <c r="C72" t="s">
        <v>22</v>
      </c>
      <c r="D72" t="s">
        <v>12</v>
      </c>
      <c r="E72">
        <v>5.7389999999999999</v>
      </c>
      <c r="F72">
        <v>1552</v>
      </c>
      <c r="G72" t="s">
        <v>13</v>
      </c>
      <c r="H72" t="s">
        <v>23</v>
      </c>
      <c r="I72" t="s">
        <v>44</v>
      </c>
      <c r="J72" t="s">
        <v>16</v>
      </c>
    </row>
    <row r="73" spans="1:10" x14ac:dyDescent="0.25">
      <c r="A73">
        <v>2023</v>
      </c>
      <c r="B73" t="s">
        <v>10</v>
      </c>
      <c r="C73" t="s">
        <v>24</v>
      </c>
      <c r="D73" t="s">
        <v>12</v>
      </c>
      <c r="E73">
        <v>503.14499999999998</v>
      </c>
      <c r="F73">
        <v>130268</v>
      </c>
      <c r="G73" t="s">
        <v>13</v>
      </c>
      <c r="H73" t="s">
        <v>24</v>
      </c>
      <c r="I73" t="s">
        <v>44</v>
      </c>
      <c r="J73" t="s">
        <v>16</v>
      </c>
    </row>
    <row r="74" spans="1:10" x14ac:dyDescent="0.25">
      <c r="A74">
        <v>2023</v>
      </c>
      <c r="B74" t="s">
        <v>10</v>
      </c>
      <c r="C74" t="s">
        <v>25</v>
      </c>
      <c r="D74" t="s">
        <v>12</v>
      </c>
      <c r="E74">
        <v>147</v>
      </c>
      <c r="F74">
        <v>18441.175679692598</v>
      </c>
      <c r="G74" t="s">
        <v>13</v>
      </c>
      <c r="H74" t="s">
        <v>25</v>
      </c>
      <c r="I74" t="s">
        <v>44</v>
      </c>
      <c r="J74" t="s">
        <v>16</v>
      </c>
    </row>
    <row r="75" spans="1:10" x14ac:dyDescent="0.25">
      <c r="A75">
        <v>2023</v>
      </c>
      <c r="B75" t="s">
        <v>10</v>
      </c>
      <c r="C75" t="s">
        <v>25</v>
      </c>
      <c r="D75" t="s">
        <v>17</v>
      </c>
      <c r="E75">
        <v>4586.9849999999997</v>
      </c>
      <c r="F75">
        <v>1691934.0845703834</v>
      </c>
      <c r="G75" t="s">
        <v>18</v>
      </c>
      <c r="H75" t="s">
        <v>25</v>
      </c>
      <c r="I75" t="s">
        <v>44</v>
      </c>
      <c r="J75" t="s">
        <v>16</v>
      </c>
    </row>
    <row r="76" spans="1:10" x14ac:dyDescent="0.25">
      <c r="A76">
        <v>2023</v>
      </c>
      <c r="B76" t="s">
        <v>26</v>
      </c>
      <c r="C76" t="s">
        <v>27</v>
      </c>
      <c r="D76" t="s">
        <v>12</v>
      </c>
      <c r="E76">
        <v>768.154</v>
      </c>
      <c r="F76">
        <v>195800</v>
      </c>
      <c r="G76" t="s">
        <v>13</v>
      </c>
      <c r="H76" t="s">
        <v>28</v>
      </c>
      <c r="I76" t="s">
        <v>44</v>
      </c>
      <c r="J76" t="s">
        <v>16</v>
      </c>
    </row>
    <row r="77" spans="1:10" x14ac:dyDescent="0.25">
      <c r="A77">
        <v>2023</v>
      </c>
      <c r="B77" t="s">
        <v>10</v>
      </c>
      <c r="C77" t="s">
        <v>29</v>
      </c>
      <c r="D77" t="s">
        <v>12</v>
      </c>
      <c r="E77">
        <v>528.88</v>
      </c>
      <c r="F77">
        <v>96915</v>
      </c>
      <c r="G77" t="s">
        <v>13</v>
      </c>
      <c r="H77" t="s">
        <v>29</v>
      </c>
      <c r="I77" t="s">
        <v>44</v>
      </c>
      <c r="J77" t="s">
        <v>16</v>
      </c>
    </row>
    <row r="78" spans="1:10" x14ac:dyDescent="0.25">
      <c r="A78">
        <v>2023</v>
      </c>
      <c r="B78" t="s">
        <v>10</v>
      </c>
      <c r="C78" t="s">
        <v>29</v>
      </c>
      <c r="D78" t="s">
        <v>17</v>
      </c>
      <c r="E78">
        <v>1674.7434000000001</v>
      </c>
      <c r="F78">
        <v>544399</v>
      </c>
      <c r="G78" t="s">
        <v>18</v>
      </c>
      <c r="H78" t="s">
        <v>29</v>
      </c>
      <c r="I78" t="s">
        <v>44</v>
      </c>
      <c r="J78" t="s">
        <v>16</v>
      </c>
    </row>
    <row r="79" spans="1:10" x14ac:dyDescent="0.25">
      <c r="A79">
        <v>2023</v>
      </c>
      <c r="B79" t="s">
        <v>19</v>
      </c>
      <c r="C79" t="s">
        <v>23</v>
      </c>
      <c r="D79" t="s">
        <v>12</v>
      </c>
      <c r="E79">
        <v>125.051</v>
      </c>
      <c r="F79">
        <v>37012</v>
      </c>
      <c r="G79" t="s">
        <v>13</v>
      </c>
      <c r="H79" t="s">
        <v>23</v>
      </c>
      <c r="I79" t="s">
        <v>44</v>
      </c>
      <c r="J79" t="s">
        <v>16</v>
      </c>
    </row>
    <row r="80" spans="1:10" x14ac:dyDescent="0.25">
      <c r="A80">
        <v>2023</v>
      </c>
      <c r="B80" t="s">
        <v>19</v>
      </c>
      <c r="C80" t="s">
        <v>41</v>
      </c>
      <c r="D80" t="s">
        <v>12</v>
      </c>
      <c r="E80">
        <v>1.7929999999999999</v>
      </c>
      <c r="F80">
        <v>700</v>
      </c>
      <c r="G80" t="s">
        <v>13</v>
      </c>
      <c r="H80" t="s">
        <v>21</v>
      </c>
      <c r="I80" t="s">
        <v>44</v>
      </c>
      <c r="J80" t="s">
        <v>16</v>
      </c>
    </row>
    <row r="81" spans="1:10" x14ac:dyDescent="0.25">
      <c r="A81">
        <v>2023</v>
      </c>
      <c r="B81" t="s">
        <v>19</v>
      </c>
      <c r="C81" t="s">
        <v>30</v>
      </c>
      <c r="D81" t="s">
        <v>12</v>
      </c>
      <c r="E81">
        <v>1.6559999999999999</v>
      </c>
      <c r="F81">
        <v>721</v>
      </c>
      <c r="G81" t="s">
        <v>13</v>
      </c>
      <c r="H81" t="s">
        <v>23</v>
      </c>
      <c r="I81" t="s">
        <v>44</v>
      </c>
      <c r="J81" t="s">
        <v>16</v>
      </c>
    </row>
    <row r="82" spans="1:10" x14ac:dyDescent="0.25">
      <c r="A82">
        <v>2023</v>
      </c>
      <c r="B82" t="s">
        <v>19</v>
      </c>
      <c r="C82" t="s">
        <v>31</v>
      </c>
      <c r="D82" t="s">
        <v>12</v>
      </c>
      <c r="E82">
        <v>6.2939999999999996</v>
      </c>
      <c r="F82">
        <v>1510</v>
      </c>
      <c r="G82" t="s">
        <v>13</v>
      </c>
      <c r="H82" t="s">
        <v>23</v>
      </c>
      <c r="I82" t="s">
        <v>44</v>
      </c>
      <c r="J82" t="s">
        <v>16</v>
      </c>
    </row>
    <row r="83" spans="1:10" x14ac:dyDescent="0.25">
      <c r="A83">
        <v>2023</v>
      </c>
      <c r="B83" t="s">
        <v>26</v>
      </c>
      <c r="C83" t="s">
        <v>32</v>
      </c>
      <c r="D83" t="s">
        <v>12</v>
      </c>
      <c r="E83">
        <v>923.33399999999995</v>
      </c>
      <c r="F83">
        <v>249600</v>
      </c>
      <c r="G83" t="s">
        <v>13</v>
      </c>
      <c r="H83" t="s">
        <v>32</v>
      </c>
      <c r="I83" t="s">
        <v>44</v>
      </c>
      <c r="J83" t="s">
        <v>16</v>
      </c>
    </row>
    <row r="84" spans="1:10" x14ac:dyDescent="0.25">
      <c r="A84">
        <v>2023</v>
      </c>
      <c r="B84" t="s">
        <v>19</v>
      </c>
      <c r="C84" t="s">
        <v>33</v>
      </c>
      <c r="D84" t="s">
        <v>12</v>
      </c>
      <c r="E84">
        <v>92.525000000000006</v>
      </c>
      <c r="F84">
        <v>24300</v>
      </c>
      <c r="G84" t="s">
        <v>13</v>
      </c>
      <c r="H84" t="s">
        <v>23</v>
      </c>
      <c r="I84" t="s">
        <v>44</v>
      </c>
      <c r="J84" t="s">
        <v>16</v>
      </c>
    </row>
    <row r="85" spans="1:10" x14ac:dyDescent="0.25">
      <c r="A85">
        <v>2023</v>
      </c>
      <c r="B85" t="s">
        <v>19</v>
      </c>
      <c r="C85" t="s">
        <v>34</v>
      </c>
      <c r="D85" t="s">
        <v>12</v>
      </c>
      <c r="E85">
        <v>237.43199999999999</v>
      </c>
      <c r="F85">
        <v>63981</v>
      </c>
      <c r="G85" t="s">
        <v>13</v>
      </c>
      <c r="H85" t="s">
        <v>35</v>
      </c>
      <c r="I85" t="s">
        <v>44</v>
      </c>
      <c r="J85" t="s">
        <v>16</v>
      </c>
    </row>
    <row r="86" spans="1:10" x14ac:dyDescent="0.25">
      <c r="A86">
        <v>2023</v>
      </c>
      <c r="B86" t="s">
        <v>26</v>
      </c>
      <c r="C86" t="s">
        <v>28</v>
      </c>
      <c r="D86" t="s">
        <v>12</v>
      </c>
      <c r="E86">
        <v>672.86099999999999</v>
      </c>
      <c r="F86">
        <v>193200</v>
      </c>
      <c r="G86" t="s">
        <v>13</v>
      </c>
      <c r="H86" t="s">
        <v>28</v>
      </c>
      <c r="I86" t="s">
        <v>44</v>
      </c>
      <c r="J86" t="s">
        <v>16</v>
      </c>
    </row>
    <row r="87" spans="1:10" x14ac:dyDescent="0.25">
      <c r="A87">
        <v>2023</v>
      </c>
      <c r="B87" t="s">
        <v>19</v>
      </c>
      <c r="C87" t="s">
        <v>36</v>
      </c>
      <c r="D87" t="s">
        <v>12</v>
      </c>
      <c r="E87">
        <v>619.21900000000005</v>
      </c>
      <c r="F87">
        <v>172867</v>
      </c>
      <c r="G87" t="s">
        <v>13</v>
      </c>
      <c r="H87" t="s">
        <v>35</v>
      </c>
      <c r="I87" t="s">
        <v>44</v>
      </c>
      <c r="J87" t="s">
        <v>16</v>
      </c>
    </row>
    <row r="88" spans="1:10" x14ac:dyDescent="0.25">
      <c r="A88">
        <v>2023</v>
      </c>
      <c r="B88" t="s">
        <v>19</v>
      </c>
      <c r="C88" t="s">
        <v>37</v>
      </c>
      <c r="D88" t="s">
        <v>12</v>
      </c>
      <c r="E88">
        <v>377.95299999999997</v>
      </c>
      <c r="F88">
        <v>95600</v>
      </c>
      <c r="G88" t="s">
        <v>13</v>
      </c>
      <c r="H88" t="s">
        <v>23</v>
      </c>
      <c r="I88" t="s">
        <v>44</v>
      </c>
      <c r="J88" t="s">
        <v>16</v>
      </c>
    </row>
    <row r="89" spans="1:10" x14ac:dyDescent="0.25">
      <c r="A89">
        <v>2023</v>
      </c>
      <c r="B89" t="s">
        <v>19</v>
      </c>
      <c r="C89" t="s">
        <v>38</v>
      </c>
      <c r="D89" t="s">
        <v>12</v>
      </c>
      <c r="E89">
        <v>2692.1149999999998</v>
      </c>
      <c r="F89">
        <v>647400</v>
      </c>
      <c r="G89" t="s">
        <v>13</v>
      </c>
      <c r="H89" t="s">
        <v>21</v>
      </c>
      <c r="I89" t="s">
        <v>44</v>
      </c>
      <c r="J89" t="s">
        <v>16</v>
      </c>
    </row>
    <row r="90" spans="1:10" x14ac:dyDescent="0.25">
      <c r="A90">
        <v>2023</v>
      </c>
      <c r="B90" t="s">
        <v>19</v>
      </c>
      <c r="C90" t="s">
        <v>39</v>
      </c>
      <c r="D90" t="s">
        <v>12</v>
      </c>
      <c r="E90">
        <v>157.53399999999999</v>
      </c>
      <c r="F90">
        <v>38945</v>
      </c>
      <c r="G90" t="s">
        <v>13</v>
      </c>
      <c r="H90" t="s">
        <v>21</v>
      </c>
      <c r="I90" t="s">
        <v>44</v>
      </c>
      <c r="J90" t="s">
        <v>16</v>
      </c>
    </row>
    <row r="91" spans="1:10" x14ac:dyDescent="0.25">
      <c r="A91">
        <v>2023</v>
      </c>
      <c r="B91" t="s">
        <v>10</v>
      </c>
      <c r="C91" t="s">
        <v>11</v>
      </c>
      <c r="D91" t="s">
        <v>12</v>
      </c>
      <c r="E91">
        <v>1.8</v>
      </c>
      <c r="F91">
        <v>576</v>
      </c>
      <c r="G91" t="s">
        <v>13</v>
      </c>
      <c r="H91" t="s">
        <v>14</v>
      </c>
      <c r="I91" t="s">
        <v>45</v>
      </c>
      <c r="J91" t="s">
        <v>16</v>
      </c>
    </row>
    <row r="92" spans="1:10" x14ac:dyDescent="0.25">
      <c r="A92">
        <v>2023</v>
      </c>
      <c r="B92" t="s">
        <v>10</v>
      </c>
      <c r="C92" t="s">
        <v>11</v>
      </c>
      <c r="D92" t="s">
        <v>17</v>
      </c>
      <c r="E92">
        <v>23650.500000000098</v>
      </c>
      <c r="F92">
        <v>8289116.1000000006</v>
      </c>
      <c r="G92" t="s">
        <v>18</v>
      </c>
      <c r="H92" t="s">
        <v>14</v>
      </c>
      <c r="I92" t="s">
        <v>45</v>
      </c>
      <c r="J92" t="s">
        <v>16</v>
      </c>
    </row>
    <row r="93" spans="1:10" x14ac:dyDescent="0.25">
      <c r="A93">
        <v>2023</v>
      </c>
      <c r="B93" t="s">
        <v>19</v>
      </c>
      <c r="C93" t="s">
        <v>20</v>
      </c>
      <c r="D93" t="s">
        <v>12</v>
      </c>
      <c r="E93">
        <v>2546.4430000000002</v>
      </c>
      <c r="F93">
        <v>638681</v>
      </c>
      <c r="G93" t="s">
        <v>13</v>
      </c>
      <c r="H93" t="s">
        <v>21</v>
      </c>
      <c r="I93" t="s">
        <v>45</v>
      </c>
      <c r="J93" t="s">
        <v>16</v>
      </c>
    </row>
    <row r="94" spans="1:10" x14ac:dyDescent="0.25">
      <c r="A94">
        <v>2023</v>
      </c>
      <c r="B94" t="s">
        <v>19</v>
      </c>
      <c r="C94" t="s">
        <v>22</v>
      </c>
      <c r="D94" t="s">
        <v>12</v>
      </c>
      <c r="E94">
        <v>10.919</v>
      </c>
      <c r="F94">
        <v>3023</v>
      </c>
      <c r="G94" t="s">
        <v>13</v>
      </c>
      <c r="H94" t="s">
        <v>23</v>
      </c>
      <c r="I94" t="s">
        <v>45</v>
      </c>
      <c r="J94" t="s">
        <v>16</v>
      </c>
    </row>
    <row r="95" spans="1:10" x14ac:dyDescent="0.25">
      <c r="A95">
        <v>2023</v>
      </c>
      <c r="B95" t="s">
        <v>10</v>
      </c>
      <c r="C95" t="s">
        <v>24</v>
      </c>
      <c r="D95" t="s">
        <v>12</v>
      </c>
      <c r="E95">
        <v>561.54999999999995</v>
      </c>
      <c r="F95">
        <v>145846</v>
      </c>
      <c r="G95" t="s">
        <v>13</v>
      </c>
      <c r="H95" t="s">
        <v>24</v>
      </c>
      <c r="I95" t="s">
        <v>45</v>
      </c>
      <c r="J95" t="s">
        <v>16</v>
      </c>
    </row>
    <row r="96" spans="1:10" x14ac:dyDescent="0.25">
      <c r="A96">
        <v>2023</v>
      </c>
      <c r="B96" t="s">
        <v>10</v>
      </c>
      <c r="C96" t="s">
        <v>25</v>
      </c>
      <c r="D96" t="s">
        <v>12</v>
      </c>
      <c r="E96">
        <v>324.65100000000001</v>
      </c>
      <c r="F96">
        <v>47860.054491490402</v>
      </c>
      <c r="G96" t="s">
        <v>13</v>
      </c>
      <c r="H96" t="s">
        <v>25</v>
      </c>
      <c r="I96" t="s">
        <v>45</v>
      </c>
      <c r="J96" t="s">
        <v>16</v>
      </c>
    </row>
    <row r="97" spans="1:10" x14ac:dyDescent="0.25">
      <c r="A97">
        <v>2023</v>
      </c>
      <c r="B97" t="s">
        <v>10</v>
      </c>
      <c r="C97" t="s">
        <v>25</v>
      </c>
      <c r="D97" t="s">
        <v>17</v>
      </c>
      <c r="E97">
        <v>4725.835</v>
      </c>
      <c r="F97">
        <v>1906061.1322758608</v>
      </c>
      <c r="G97" t="s">
        <v>18</v>
      </c>
      <c r="H97" t="s">
        <v>25</v>
      </c>
      <c r="I97" t="s">
        <v>45</v>
      </c>
      <c r="J97" t="s">
        <v>16</v>
      </c>
    </row>
    <row r="98" spans="1:10" x14ac:dyDescent="0.25">
      <c r="A98">
        <v>2023</v>
      </c>
      <c r="B98" t="s">
        <v>26</v>
      </c>
      <c r="C98" t="s">
        <v>27</v>
      </c>
      <c r="D98" t="s">
        <v>12</v>
      </c>
      <c r="E98">
        <v>812.00199999999995</v>
      </c>
      <c r="F98">
        <v>206100</v>
      </c>
      <c r="G98" t="s">
        <v>13</v>
      </c>
      <c r="H98" t="s">
        <v>28</v>
      </c>
      <c r="I98" t="s">
        <v>45</v>
      </c>
      <c r="J98" t="s">
        <v>16</v>
      </c>
    </row>
    <row r="99" spans="1:10" x14ac:dyDescent="0.25">
      <c r="A99">
        <v>2023</v>
      </c>
      <c r="B99" t="s">
        <v>10</v>
      </c>
      <c r="C99" t="s">
        <v>29</v>
      </c>
      <c r="D99" t="s">
        <v>12</v>
      </c>
      <c r="E99">
        <v>585.11</v>
      </c>
      <c r="F99">
        <v>115572</v>
      </c>
      <c r="G99" t="s">
        <v>13</v>
      </c>
      <c r="H99" t="s">
        <v>29</v>
      </c>
      <c r="I99" t="s">
        <v>45</v>
      </c>
      <c r="J99" t="s">
        <v>16</v>
      </c>
    </row>
    <row r="100" spans="1:10" x14ac:dyDescent="0.25">
      <c r="A100">
        <v>2023</v>
      </c>
      <c r="B100" t="s">
        <v>10</v>
      </c>
      <c r="C100" t="s">
        <v>29</v>
      </c>
      <c r="D100" t="s">
        <v>17</v>
      </c>
      <c r="E100">
        <v>1955.7121999999999</v>
      </c>
      <c r="F100">
        <v>632570</v>
      </c>
      <c r="G100" t="s">
        <v>18</v>
      </c>
      <c r="H100" t="s">
        <v>29</v>
      </c>
      <c r="I100" t="s">
        <v>45</v>
      </c>
      <c r="J100" t="s">
        <v>16</v>
      </c>
    </row>
    <row r="101" spans="1:10" x14ac:dyDescent="0.25">
      <c r="A101">
        <v>2023</v>
      </c>
      <c r="B101" t="s">
        <v>19</v>
      </c>
      <c r="C101" t="s">
        <v>23</v>
      </c>
      <c r="D101" t="s">
        <v>12</v>
      </c>
      <c r="E101">
        <v>142.68799999999999</v>
      </c>
      <c r="F101">
        <v>39213</v>
      </c>
      <c r="G101" t="s">
        <v>13</v>
      </c>
      <c r="H101" t="s">
        <v>23</v>
      </c>
      <c r="I101" t="s">
        <v>45</v>
      </c>
      <c r="J101" t="s">
        <v>16</v>
      </c>
    </row>
    <row r="102" spans="1:10" x14ac:dyDescent="0.25">
      <c r="A102">
        <v>2023</v>
      </c>
      <c r="B102" t="s">
        <v>19</v>
      </c>
      <c r="C102" t="s">
        <v>41</v>
      </c>
      <c r="D102" t="s">
        <v>12</v>
      </c>
      <c r="E102">
        <v>4.7009999999999996</v>
      </c>
      <c r="F102">
        <v>2200</v>
      </c>
      <c r="G102" t="s">
        <v>13</v>
      </c>
      <c r="H102" t="s">
        <v>21</v>
      </c>
      <c r="I102" t="s">
        <v>45</v>
      </c>
      <c r="J102" t="s">
        <v>16</v>
      </c>
    </row>
    <row r="103" spans="1:10" x14ac:dyDescent="0.25">
      <c r="A103">
        <v>2023</v>
      </c>
      <c r="B103" t="s">
        <v>19</v>
      </c>
      <c r="C103" t="s">
        <v>30</v>
      </c>
      <c r="D103" t="s">
        <v>12</v>
      </c>
      <c r="E103">
        <v>4.6159999999999997</v>
      </c>
      <c r="F103">
        <v>1698</v>
      </c>
      <c r="G103" t="s">
        <v>13</v>
      </c>
      <c r="H103" t="s">
        <v>23</v>
      </c>
      <c r="I103" t="s">
        <v>45</v>
      </c>
      <c r="J103" t="s">
        <v>16</v>
      </c>
    </row>
    <row r="104" spans="1:10" x14ac:dyDescent="0.25">
      <c r="A104">
        <v>2023</v>
      </c>
      <c r="B104" t="s">
        <v>19</v>
      </c>
      <c r="C104" t="s">
        <v>31</v>
      </c>
      <c r="D104" t="s">
        <v>12</v>
      </c>
      <c r="E104">
        <v>4.7910000000000004</v>
      </c>
      <c r="F104">
        <v>2138</v>
      </c>
      <c r="G104" t="s">
        <v>13</v>
      </c>
      <c r="H104" t="s">
        <v>23</v>
      </c>
      <c r="I104" t="s">
        <v>45</v>
      </c>
      <c r="J104" t="s">
        <v>16</v>
      </c>
    </row>
    <row r="105" spans="1:10" x14ac:dyDescent="0.25">
      <c r="A105">
        <v>2023</v>
      </c>
      <c r="B105" t="s">
        <v>19</v>
      </c>
      <c r="C105" t="s">
        <v>42</v>
      </c>
      <c r="D105" t="s">
        <v>12</v>
      </c>
      <c r="E105">
        <v>5.8493700000000004</v>
      </c>
      <c r="F105">
        <v>1600</v>
      </c>
      <c r="G105" t="s">
        <v>13</v>
      </c>
      <c r="H105" t="s">
        <v>21</v>
      </c>
      <c r="I105" t="s">
        <v>45</v>
      </c>
      <c r="J105" t="s">
        <v>16</v>
      </c>
    </row>
    <row r="106" spans="1:10" x14ac:dyDescent="0.25">
      <c r="A106">
        <v>2023</v>
      </c>
      <c r="B106" t="s">
        <v>26</v>
      </c>
      <c r="C106" t="s">
        <v>32</v>
      </c>
      <c r="D106" t="s">
        <v>12</v>
      </c>
      <c r="E106">
        <v>963.22400000000005</v>
      </c>
      <c r="F106">
        <v>259100</v>
      </c>
      <c r="G106" t="s">
        <v>13</v>
      </c>
      <c r="H106" t="s">
        <v>32</v>
      </c>
      <c r="I106" t="s">
        <v>45</v>
      </c>
      <c r="J106" t="s">
        <v>16</v>
      </c>
    </row>
    <row r="107" spans="1:10" x14ac:dyDescent="0.25">
      <c r="A107">
        <v>2023</v>
      </c>
      <c r="B107" t="s">
        <v>19</v>
      </c>
      <c r="C107" t="s">
        <v>33</v>
      </c>
      <c r="D107" t="s">
        <v>12</v>
      </c>
      <c r="E107">
        <v>112.432</v>
      </c>
      <c r="F107">
        <v>30100</v>
      </c>
      <c r="G107" t="s">
        <v>13</v>
      </c>
      <c r="H107" t="s">
        <v>23</v>
      </c>
      <c r="I107" t="s">
        <v>45</v>
      </c>
      <c r="J107" t="s">
        <v>16</v>
      </c>
    </row>
    <row r="108" spans="1:10" x14ac:dyDescent="0.25">
      <c r="A108">
        <v>2023</v>
      </c>
      <c r="B108" t="s">
        <v>19</v>
      </c>
      <c r="C108" t="s">
        <v>34</v>
      </c>
      <c r="D108" t="s">
        <v>12</v>
      </c>
      <c r="E108">
        <v>293.51600000000002</v>
      </c>
      <c r="F108">
        <v>77306</v>
      </c>
      <c r="G108" t="s">
        <v>13</v>
      </c>
      <c r="H108" t="s">
        <v>35</v>
      </c>
      <c r="I108" t="s">
        <v>45</v>
      </c>
      <c r="J108" t="s">
        <v>16</v>
      </c>
    </row>
    <row r="109" spans="1:10" x14ac:dyDescent="0.25">
      <c r="A109">
        <v>2023</v>
      </c>
      <c r="B109" t="s">
        <v>26</v>
      </c>
      <c r="C109" t="s">
        <v>28</v>
      </c>
      <c r="D109" t="s">
        <v>12</v>
      </c>
      <c r="E109">
        <v>681.75699999999995</v>
      </c>
      <c r="F109">
        <v>188800</v>
      </c>
      <c r="G109" t="s">
        <v>13</v>
      </c>
      <c r="H109" t="s">
        <v>28</v>
      </c>
      <c r="I109" t="s">
        <v>45</v>
      </c>
      <c r="J109" t="s">
        <v>16</v>
      </c>
    </row>
    <row r="110" spans="1:10" x14ac:dyDescent="0.25">
      <c r="A110">
        <v>2023</v>
      </c>
      <c r="B110" t="s">
        <v>19</v>
      </c>
      <c r="C110" t="s">
        <v>36</v>
      </c>
      <c r="D110" t="s">
        <v>12</v>
      </c>
      <c r="E110">
        <v>653.28499999999997</v>
      </c>
      <c r="F110">
        <v>182419</v>
      </c>
      <c r="G110" t="s">
        <v>13</v>
      </c>
      <c r="H110" t="s">
        <v>35</v>
      </c>
      <c r="I110" t="s">
        <v>45</v>
      </c>
      <c r="J110" t="s">
        <v>16</v>
      </c>
    </row>
    <row r="111" spans="1:10" x14ac:dyDescent="0.25">
      <c r="A111">
        <v>2023</v>
      </c>
      <c r="B111" t="s">
        <v>19</v>
      </c>
      <c r="C111" t="s">
        <v>37</v>
      </c>
      <c r="D111" t="s">
        <v>12</v>
      </c>
      <c r="E111">
        <v>417.2</v>
      </c>
      <c r="F111">
        <v>105200</v>
      </c>
      <c r="G111" t="s">
        <v>13</v>
      </c>
      <c r="H111" t="s">
        <v>23</v>
      </c>
      <c r="I111" t="s">
        <v>45</v>
      </c>
      <c r="J111" t="s">
        <v>16</v>
      </c>
    </row>
    <row r="112" spans="1:10" x14ac:dyDescent="0.25">
      <c r="A112">
        <v>2023</v>
      </c>
      <c r="B112" t="s">
        <v>19</v>
      </c>
      <c r="C112" t="s">
        <v>38</v>
      </c>
      <c r="D112" t="s">
        <v>12</v>
      </c>
      <c r="E112">
        <v>2569.1010000000001</v>
      </c>
      <c r="F112">
        <v>612800</v>
      </c>
      <c r="G112" t="s">
        <v>13</v>
      </c>
      <c r="H112" t="s">
        <v>21</v>
      </c>
      <c r="I112" t="s">
        <v>45</v>
      </c>
      <c r="J112" t="s">
        <v>16</v>
      </c>
    </row>
    <row r="113" spans="1:10" x14ac:dyDescent="0.25">
      <c r="A113">
        <v>2023</v>
      </c>
      <c r="B113" t="s">
        <v>19</v>
      </c>
      <c r="C113" t="s">
        <v>39</v>
      </c>
      <c r="D113" t="s">
        <v>12</v>
      </c>
      <c r="E113">
        <v>14.509</v>
      </c>
      <c r="F113">
        <v>4154</v>
      </c>
      <c r="G113" t="s">
        <v>13</v>
      </c>
      <c r="H113" t="s">
        <v>21</v>
      </c>
      <c r="I113" t="s">
        <v>45</v>
      </c>
      <c r="J113" t="s">
        <v>16</v>
      </c>
    </row>
    <row r="114" spans="1:10" x14ac:dyDescent="0.25">
      <c r="A114">
        <v>2023</v>
      </c>
      <c r="B114" t="s">
        <v>10</v>
      </c>
      <c r="C114" t="s">
        <v>11</v>
      </c>
      <c r="D114" t="s">
        <v>12</v>
      </c>
      <c r="E114">
        <v>1.2</v>
      </c>
      <c r="F114">
        <v>384</v>
      </c>
      <c r="G114" t="s">
        <v>13</v>
      </c>
      <c r="H114" t="s">
        <v>14</v>
      </c>
      <c r="I114" t="s">
        <v>46</v>
      </c>
      <c r="J114" t="s">
        <v>16</v>
      </c>
    </row>
    <row r="115" spans="1:10" x14ac:dyDescent="0.25">
      <c r="A115">
        <v>2023</v>
      </c>
      <c r="B115" t="s">
        <v>10</v>
      </c>
      <c r="C115" t="s">
        <v>11</v>
      </c>
      <c r="D115" t="s">
        <v>17</v>
      </c>
      <c r="E115">
        <v>24787.1</v>
      </c>
      <c r="F115">
        <v>8642390.4000000004</v>
      </c>
      <c r="G115" t="s">
        <v>18</v>
      </c>
      <c r="H115" t="s">
        <v>14</v>
      </c>
      <c r="I115" t="s">
        <v>46</v>
      </c>
      <c r="J115" t="s">
        <v>16</v>
      </c>
    </row>
    <row r="116" spans="1:10" x14ac:dyDescent="0.25">
      <c r="A116">
        <v>2023</v>
      </c>
      <c r="B116" t="s">
        <v>19</v>
      </c>
      <c r="C116" t="s">
        <v>20</v>
      </c>
      <c r="D116" t="s">
        <v>12</v>
      </c>
      <c r="E116">
        <v>4864.3639999999996</v>
      </c>
      <c r="F116">
        <v>1240811</v>
      </c>
      <c r="G116" t="s">
        <v>13</v>
      </c>
      <c r="H116" t="s">
        <v>21</v>
      </c>
      <c r="I116" t="s">
        <v>46</v>
      </c>
      <c r="J116" t="s">
        <v>16</v>
      </c>
    </row>
    <row r="117" spans="1:10" x14ac:dyDescent="0.25">
      <c r="A117">
        <v>2023</v>
      </c>
      <c r="B117" t="s">
        <v>19</v>
      </c>
      <c r="C117" t="s">
        <v>22</v>
      </c>
      <c r="D117" t="s">
        <v>12</v>
      </c>
      <c r="E117">
        <v>13.521000000000001</v>
      </c>
      <c r="F117">
        <v>4445</v>
      </c>
      <c r="G117" t="s">
        <v>13</v>
      </c>
      <c r="H117" t="s">
        <v>23</v>
      </c>
      <c r="I117" t="s">
        <v>46</v>
      </c>
      <c r="J117" t="s">
        <v>16</v>
      </c>
    </row>
    <row r="118" spans="1:10" x14ac:dyDescent="0.25">
      <c r="A118">
        <v>2023</v>
      </c>
      <c r="B118" t="s">
        <v>10</v>
      </c>
      <c r="C118" t="s">
        <v>14</v>
      </c>
      <c r="D118" t="s">
        <v>17</v>
      </c>
      <c r="E118">
        <v>10.4</v>
      </c>
      <c r="F118">
        <v>14513</v>
      </c>
      <c r="G118" t="s">
        <v>18</v>
      </c>
      <c r="H118" t="s">
        <v>14</v>
      </c>
      <c r="I118" t="s">
        <v>46</v>
      </c>
      <c r="J118" t="s">
        <v>16</v>
      </c>
    </row>
    <row r="119" spans="1:10" x14ac:dyDescent="0.25">
      <c r="A119">
        <v>2023</v>
      </c>
      <c r="B119" t="s">
        <v>10</v>
      </c>
      <c r="C119" t="s">
        <v>24</v>
      </c>
      <c r="D119" t="s">
        <v>12</v>
      </c>
      <c r="E119">
        <v>551.79200000000003</v>
      </c>
      <c r="F119">
        <v>145154</v>
      </c>
      <c r="G119" t="s">
        <v>13</v>
      </c>
      <c r="H119" t="s">
        <v>24</v>
      </c>
      <c r="I119" t="s">
        <v>46</v>
      </c>
      <c r="J119" t="s">
        <v>16</v>
      </c>
    </row>
    <row r="120" spans="1:10" x14ac:dyDescent="0.25">
      <c r="A120">
        <v>2023</v>
      </c>
      <c r="B120" t="s">
        <v>10</v>
      </c>
      <c r="C120" t="s">
        <v>25</v>
      </c>
      <c r="D120" t="s">
        <v>12</v>
      </c>
      <c r="E120">
        <v>232.63200000000001</v>
      </c>
      <c r="F120">
        <v>42959</v>
      </c>
      <c r="G120" t="s">
        <v>13</v>
      </c>
      <c r="H120" t="s">
        <v>25</v>
      </c>
      <c r="I120" t="s">
        <v>46</v>
      </c>
      <c r="J120" t="s">
        <v>16</v>
      </c>
    </row>
    <row r="121" spans="1:10" x14ac:dyDescent="0.25">
      <c r="A121">
        <v>2023</v>
      </c>
      <c r="B121" t="s">
        <v>10</v>
      </c>
      <c r="C121" t="s">
        <v>25</v>
      </c>
      <c r="D121" t="s">
        <v>17</v>
      </c>
      <c r="E121">
        <v>5009.1890000000003</v>
      </c>
      <c r="F121">
        <v>1897746.4979994847</v>
      </c>
      <c r="G121" t="s">
        <v>18</v>
      </c>
      <c r="H121" t="s">
        <v>25</v>
      </c>
      <c r="I121" t="s">
        <v>46</v>
      </c>
      <c r="J121" t="s">
        <v>16</v>
      </c>
    </row>
    <row r="122" spans="1:10" x14ac:dyDescent="0.25">
      <c r="A122">
        <v>2023</v>
      </c>
      <c r="B122" t="s">
        <v>26</v>
      </c>
      <c r="C122" t="s">
        <v>27</v>
      </c>
      <c r="D122" t="s">
        <v>12</v>
      </c>
      <c r="E122">
        <v>777.88699999999994</v>
      </c>
      <c r="F122">
        <v>197200</v>
      </c>
      <c r="G122" t="s">
        <v>13</v>
      </c>
      <c r="H122" t="s">
        <v>28</v>
      </c>
      <c r="I122" t="s">
        <v>46</v>
      </c>
      <c r="J122" t="s">
        <v>16</v>
      </c>
    </row>
    <row r="123" spans="1:10" x14ac:dyDescent="0.25">
      <c r="A123">
        <v>2023</v>
      </c>
      <c r="B123" t="s">
        <v>10</v>
      </c>
      <c r="C123" t="s">
        <v>29</v>
      </c>
      <c r="D123" t="s">
        <v>12</v>
      </c>
      <c r="E123">
        <v>632.29999999999995</v>
      </c>
      <c r="F123">
        <v>129691</v>
      </c>
      <c r="G123" t="s">
        <v>13</v>
      </c>
      <c r="H123" t="s">
        <v>29</v>
      </c>
      <c r="I123" t="s">
        <v>46</v>
      </c>
      <c r="J123" t="s">
        <v>16</v>
      </c>
    </row>
    <row r="124" spans="1:10" x14ac:dyDescent="0.25">
      <c r="A124">
        <v>2023</v>
      </c>
      <c r="B124" t="s">
        <v>10</v>
      </c>
      <c r="C124" t="s">
        <v>29</v>
      </c>
      <c r="D124" t="s">
        <v>17</v>
      </c>
      <c r="E124">
        <v>1992.2496000000001</v>
      </c>
      <c r="F124">
        <v>617589</v>
      </c>
      <c r="G124" t="s">
        <v>18</v>
      </c>
      <c r="H124" t="s">
        <v>29</v>
      </c>
      <c r="I124" t="s">
        <v>46</v>
      </c>
      <c r="J124" t="s">
        <v>16</v>
      </c>
    </row>
    <row r="125" spans="1:10" x14ac:dyDescent="0.25">
      <c r="A125">
        <v>2023</v>
      </c>
      <c r="B125" t="s">
        <v>19</v>
      </c>
      <c r="C125" t="s">
        <v>23</v>
      </c>
      <c r="D125" t="s">
        <v>12</v>
      </c>
      <c r="E125">
        <v>175.494</v>
      </c>
      <c r="F125">
        <v>47902</v>
      </c>
      <c r="G125" t="s">
        <v>13</v>
      </c>
      <c r="H125" t="s">
        <v>23</v>
      </c>
      <c r="I125" t="s">
        <v>46</v>
      </c>
      <c r="J125" t="s">
        <v>16</v>
      </c>
    </row>
    <row r="126" spans="1:10" x14ac:dyDescent="0.25">
      <c r="A126">
        <v>2023</v>
      </c>
      <c r="B126" t="s">
        <v>19</v>
      </c>
      <c r="C126" t="s">
        <v>41</v>
      </c>
      <c r="D126" t="s">
        <v>12</v>
      </c>
      <c r="E126">
        <v>5.54</v>
      </c>
      <c r="F126">
        <v>1870</v>
      </c>
      <c r="G126" t="s">
        <v>13</v>
      </c>
      <c r="H126" t="s">
        <v>21</v>
      </c>
      <c r="I126" t="s">
        <v>46</v>
      </c>
      <c r="J126" t="s">
        <v>16</v>
      </c>
    </row>
    <row r="127" spans="1:10" x14ac:dyDescent="0.25">
      <c r="A127">
        <v>2023</v>
      </c>
      <c r="B127" t="s">
        <v>19</v>
      </c>
      <c r="C127" t="s">
        <v>30</v>
      </c>
      <c r="D127" t="s">
        <v>12</v>
      </c>
      <c r="E127">
        <v>4.7489999999999997</v>
      </c>
      <c r="F127">
        <v>1904</v>
      </c>
      <c r="G127" t="s">
        <v>13</v>
      </c>
      <c r="H127" t="s">
        <v>23</v>
      </c>
      <c r="I127" t="s">
        <v>46</v>
      </c>
      <c r="J127" t="s">
        <v>16</v>
      </c>
    </row>
    <row r="128" spans="1:10" x14ac:dyDescent="0.25">
      <c r="A128">
        <v>2023</v>
      </c>
      <c r="B128" t="s">
        <v>19</v>
      </c>
      <c r="C128" t="s">
        <v>31</v>
      </c>
      <c r="D128" t="s">
        <v>12</v>
      </c>
      <c r="E128">
        <v>21.463000000000001</v>
      </c>
      <c r="F128">
        <v>5236</v>
      </c>
      <c r="G128" t="s">
        <v>13</v>
      </c>
      <c r="H128" t="s">
        <v>23</v>
      </c>
      <c r="I128" t="s">
        <v>46</v>
      </c>
      <c r="J128" t="s">
        <v>16</v>
      </c>
    </row>
    <row r="129" spans="1:10" x14ac:dyDescent="0.25">
      <c r="A129">
        <v>2023</v>
      </c>
      <c r="B129" t="s">
        <v>19</v>
      </c>
      <c r="C129" t="s">
        <v>42</v>
      </c>
      <c r="D129" t="s">
        <v>12</v>
      </c>
      <c r="E129">
        <v>7.3492699999999997</v>
      </c>
      <c r="F129">
        <v>2130</v>
      </c>
      <c r="G129" t="s">
        <v>13</v>
      </c>
      <c r="H129" t="s">
        <v>21</v>
      </c>
      <c r="I129" t="s">
        <v>46</v>
      </c>
      <c r="J129" t="s">
        <v>16</v>
      </c>
    </row>
    <row r="130" spans="1:10" x14ac:dyDescent="0.25">
      <c r="A130">
        <v>2023</v>
      </c>
      <c r="B130" t="s">
        <v>26</v>
      </c>
      <c r="C130" t="s">
        <v>32</v>
      </c>
      <c r="D130" t="s">
        <v>12</v>
      </c>
      <c r="E130">
        <v>914.87800000000004</v>
      </c>
      <c r="F130">
        <v>245300</v>
      </c>
      <c r="G130" t="s">
        <v>13</v>
      </c>
      <c r="H130" t="s">
        <v>32</v>
      </c>
      <c r="I130" t="s">
        <v>46</v>
      </c>
      <c r="J130" t="s">
        <v>16</v>
      </c>
    </row>
    <row r="131" spans="1:10" x14ac:dyDescent="0.25">
      <c r="A131">
        <v>2023</v>
      </c>
      <c r="B131" t="s">
        <v>19</v>
      </c>
      <c r="C131" t="s">
        <v>33</v>
      </c>
      <c r="D131" t="s">
        <v>12</v>
      </c>
      <c r="E131">
        <v>114.432</v>
      </c>
      <c r="F131">
        <v>30100</v>
      </c>
      <c r="G131" t="s">
        <v>13</v>
      </c>
      <c r="H131" t="s">
        <v>23</v>
      </c>
      <c r="I131" t="s">
        <v>46</v>
      </c>
      <c r="J131" t="s">
        <v>16</v>
      </c>
    </row>
    <row r="132" spans="1:10" x14ac:dyDescent="0.25">
      <c r="A132">
        <v>2023</v>
      </c>
      <c r="B132" t="s">
        <v>19</v>
      </c>
      <c r="C132" t="s">
        <v>34</v>
      </c>
      <c r="D132" t="s">
        <v>12</v>
      </c>
      <c r="E132">
        <v>295.89299999999997</v>
      </c>
      <c r="F132">
        <v>77235.191992585693</v>
      </c>
      <c r="G132" t="s">
        <v>13</v>
      </c>
      <c r="H132" t="s">
        <v>35</v>
      </c>
      <c r="I132" t="s">
        <v>46</v>
      </c>
      <c r="J132" t="s">
        <v>16</v>
      </c>
    </row>
    <row r="133" spans="1:10" x14ac:dyDescent="0.25">
      <c r="A133">
        <v>2023</v>
      </c>
      <c r="B133" t="s">
        <v>26</v>
      </c>
      <c r="C133" t="s">
        <v>28</v>
      </c>
      <c r="D133" t="s">
        <v>12</v>
      </c>
      <c r="E133">
        <v>717.33299999999997</v>
      </c>
      <c r="F133">
        <v>194200</v>
      </c>
      <c r="G133" t="s">
        <v>13</v>
      </c>
      <c r="H133" t="s">
        <v>28</v>
      </c>
      <c r="I133" t="s">
        <v>46</v>
      </c>
      <c r="J133" t="s">
        <v>16</v>
      </c>
    </row>
    <row r="134" spans="1:10" x14ac:dyDescent="0.25">
      <c r="A134">
        <v>2023</v>
      </c>
      <c r="B134" t="s">
        <v>19</v>
      </c>
      <c r="C134" t="s">
        <v>36</v>
      </c>
      <c r="D134" t="s">
        <v>12</v>
      </c>
      <c r="E134">
        <v>679.49300000000005</v>
      </c>
      <c r="F134">
        <v>187792</v>
      </c>
      <c r="G134" t="s">
        <v>13</v>
      </c>
      <c r="H134" t="s">
        <v>35</v>
      </c>
      <c r="I134" t="s">
        <v>46</v>
      </c>
      <c r="J134" t="s">
        <v>16</v>
      </c>
    </row>
    <row r="135" spans="1:10" x14ac:dyDescent="0.25">
      <c r="A135">
        <v>2023</v>
      </c>
      <c r="B135" t="s">
        <v>19</v>
      </c>
      <c r="C135" t="s">
        <v>37</v>
      </c>
      <c r="D135" t="s">
        <v>12</v>
      </c>
      <c r="E135">
        <v>420.31200000000001</v>
      </c>
      <c r="F135">
        <v>108200</v>
      </c>
      <c r="G135" t="s">
        <v>13</v>
      </c>
      <c r="H135" t="s">
        <v>23</v>
      </c>
      <c r="I135" t="s">
        <v>46</v>
      </c>
      <c r="J135" t="s">
        <v>16</v>
      </c>
    </row>
    <row r="136" spans="1:10" x14ac:dyDescent="0.25">
      <c r="A136">
        <v>2023</v>
      </c>
      <c r="B136" t="s">
        <v>19</v>
      </c>
      <c r="C136" t="s">
        <v>38</v>
      </c>
      <c r="D136" t="s">
        <v>12</v>
      </c>
      <c r="E136">
        <v>3392.221</v>
      </c>
      <c r="F136">
        <v>812900</v>
      </c>
      <c r="G136" t="s">
        <v>13</v>
      </c>
      <c r="H136" t="s">
        <v>21</v>
      </c>
      <c r="I136" t="s">
        <v>46</v>
      </c>
      <c r="J136" t="s">
        <v>16</v>
      </c>
    </row>
    <row r="137" spans="1:10" x14ac:dyDescent="0.25">
      <c r="A137">
        <v>2023</v>
      </c>
      <c r="B137" t="s">
        <v>19</v>
      </c>
      <c r="C137" t="s">
        <v>39</v>
      </c>
      <c r="D137" t="s">
        <v>12</v>
      </c>
      <c r="E137">
        <v>251.23</v>
      </c>
      <c r="F137">
        <v>62713</v>
      </c>
      <c r="G137" t="s">
        <v>13</v>
      </c>
      <c r="H137" t="s">
        <v>21</v>
      </c>
      <c r="I137" t="s">
        <v>46</v>
      </c>
      <c r="J137" t="s">
        <v>16</v>
      </c>
    </row>
    <row r="138" spans="1:10" x14ac:dyDescent="0.25">
      <c r="A138">
        <v>2023</v>
      </c>
      <c r="B138" t="s">
        <v>10</v>
      </c>
      <c r="C138" t="s">
        <v>11</v>
      </c>
      <c r="D138" t="s">
        <v>12</v>
      </c>
      <c r="E138">
        <v>5.4</v>
      </c>
      <c r="F138">
        <v>1728</v>
      </c>
      <c r="G138" t="s">
        <v>13</v>
      </c>
      <c r="H138" t="s">
        <v>14</v>
      </c>
      <c r="I138" t="s">
        <v>47</v>
      </c>
      <c r="J138" t="s">
        <v>16</v>
      </c>
    </row>
    <row r="139" spans="1:10" x14ac:dyDescent="0.25">
      <c r="A139">
        <v>2023</v>
      </c>
      <c r="B139" t="s">
        <v>10</v>
      </c>
      <c r="C139" t="s">
        <v>11</v>
      </c>
      <c r="D139" t="s">
        <v>17</v>
      </c>
      <c r="E139">
        <v>23814.8999999999</v>
      </c>
      <c r="F139">
        <v>7942729</v>
      </c>
      <c r="G139" t="s">
        <v>18</v>
      </c>
      <c r="H139" t="s">
        <v>14</v>
      </c>
      <c r="I139" t="s">
        <v>47</v>
      </c>
      <c r="J139" t="s">
        <v>16</v>
      </c>
    </row>
    <row r="140" spans="1:10" x14ac:dyDescent="0.25">
      <c r="A140">
        <v>2023</v>
      </c>
      <c r="B140" t="s">
        <v>19</v>
      </c>
      <c r="C140" t="s">
        <v>20</v>
      </c>
      <c r="D140" t="s">
        <v>12</v>
      </c>
      <c r="E140">
        <v>3183.37</v>
      </c>
      <c r="F140">
        <v>817465</v>
      </c>
      <c r="G140" t="s">
        <v>13</v>
      </c>
      <c r="H140" t="s">
        <v>21</v>
      </c>
      <c r="I140" t="s">
        <v>47</v>
      </c>
      <c r="J140" t="s">
        <v>16</v>
      </c>
    </row>
    <row r="141" spans="1:10" x14ac:dyDescent="0.25">
      <c r="A141">
        <v>2023</v>
      </c>
      <c r="B141" t="s">
        <v>19</v>
      </c>
      <c r="C141" t="s">
        <v>22</v>
      </c>
      <c r="D141" t="s">
        <v>12</v>
      </c>
      <c r="E141">
        <v>14.89</v>
      </c>
      <c r="F141">
        <v>4302</v>
      </c>
      <c r="G141" t="s">
        <v>13</v>
      </c>
      <c r="H141" t="s">
        <v>23</v>
      </c>
      <c r="I141" t="s">
        <v>47</v>
      </c>
      <c r="J141" t="s">
        <v>16</v>
      </c>
    </row>
    <row r="142" spans="1:10" x14ac:dyDescent="0.25">
      <c r="A142">
        <v>2023</v>
      </c>
      <c r="B142" t="s">
        <v>10</v>
      </c>
      <c r="C142" t="s">
        <v>14</v>
      </c>
      <c r="D142" t="s">
        <v>17</v>
      </c>
      <c r="E142">
        <v>124.4</v>
      </c>
      <c r="F142">
        <v>157640</v>
      </c>
      <c r="G142" t="s">
        <v>18</v>
      </c>
      <c r="H142" t="s">
        <v>14</v>
      </c>
      <c r="I142" t="s">
        <v>47</v>
      </c>
      <c r="J142" t="s">
        <v>16</v>
      </c>
    </row>
    <row r="143" spans="1:10" x14ac:dyDescent="0.25">
      <c r="A143">
        <v>2023</v>
      </c>
      <c r="B143" t="s">
        <v>10</v>
      </c>
      <c r="C143" t="s">
        <v>24</v>
      </c>
      <c r="D143" t="s">
        <v>12</v>
      </c>
      <c r="E143">
        <v>529.24900000000002</v>
      </c>
      <c r="F143">
        <v>138510</v>
      </c>
      <c r="G143" t="s">
        <v>13</v>
      </c>
      <c r="H143" t="s">
        <v>24</v>
      </c>
      <c r="I143" t="s">
        <v>47</v>
      </c>
      <c r="J143" t="s">
        <v>16</v>
      </c>
    </row>
    <row r="144" spans="1:10" x14ac:dyDescent="0.25">
      <c r="A144">
        <v>2023</v>
      </c>
      <c r="B144" t="s">
        <v>10</v>
      </c>
      <c r="C144" t="s">
        <v>25</v>
      </c>
      <c r="D144" t="s">
        <v>12</v>
      </c>
      <c r="E144">
        <v>90.468999999999994</v>
      </c>
      <c r="F144">
        <v>14164</v>
      </c>
      <c r="G144" t="s">
        <v>13</v>
      </c>
      <c r="H144" t="s">
        <v>25</v>
      </c>
      <c r="I144" t="s">
        <v>47</v>
      </c>
      <c r="J144" t="s">
        <v>16</v>
      </c>
    </row>
    <row r="145" spans="1:10" x14ac:dyDescent="0.25">
      <c r="A145">
        <v>2023</v>
      </c>
      <c r="B145" t="s">
        <v>10</v>
      </c>
      <c r="C145" t="s">
        <v>25</v>
      </c>
      <c r="D145" t="s">
        <v>17</v>
      </c>
      <c r="E145">
        <v>4803.1459999999997</v>
      </c>
      <c r="F145">
        <v>1793767</v>
      </c>
      <c r="G145" t="s">
        <v>18</v>
      </c>
      <c r="H145" t="s">
        <v>25</v>
      </c>
      <c r="I145" t="s">
        <v>47</v>
      </c>
      <c r="J145" t="s">
        <v>16</v>
      </c>
    </row>
    <row r="146" spans="1:10" x14ac:dyDescent="0.25">
      <c r="A146">
        <v>2023</v>
      </c>
      <c r="B146" t="s">
        <v>26</v>
      </c>
      <c r="C146" t="s">
        <v>27</v>
      </c>
      <c r="D146" t="s">
        <v>12</v>
      </c>
      <c r="E146">
        <v>832.48299999999995</v>
      </c>
      <c r="F146">
        <v>210900</v>
      </c>
      <c r="G146" t="s">
        <v>13</v>
      </c>
      <c r="H146" t="s">
        <v>28</v>
      </c>
      <c r="I146" t="s">
        <v>47</v>
      </c>
      <c r="J146" t="s">
        <v>16</v>
      </c>
    </row>
    <row r="147" spans="1:10" x14ac:dyDescent="0.25">
      <c r="A147">
        <v>2023</v>
      </c>
      <c r="B147" t="s">
        <v>10</v>
      </c>
      <c r="C147" t="s">
        <v>29</v>
      </c>
      <c r="D147" t="s">
        <v>12</v>
      </c>
      <c r="E147">
        <v>794.93</v>
      </c>
      <c r="F147">
        <v>170378</v>
      </c>
      <c r="G147" t="s">
        <v>13</v>
      </c>
      <c r="H147" t="s">
        <v>29</v>
      </c>
      <c r="I147" t="s">
        <v>47</v>
      </c>
      <c r="J147" t="s">
        <v>16</v>
      </c>
    </row>
    <row r="148" spans="1:10" x14ac:dyDescent="0.25">
      <c r="A148">
        <v>2023</v>
      </c>
      <c r="B148" t="s">
        <v>10</v>
      </c>
      <c r="C148" t="s">
        <v>29</v>
      </c>
      <c r="D148" t="s">
        <v>17</v>
      </c>
      <c r="E148">
        <v>1870.5958000000001</v>
      </c>
      <c r="F148">
        <v>578152</v>
      </c>
      <c r="G148" t="s">
        <v>18</v>
      </c>
      <c r="H148" t="s">
        <v>29</v>
      </c>
      <c r="I148" t="s">
        <v>47</v>
      </c>
      <c r="J148" t="s">
        <v>16</v>
      </c>
    </row>
    <row r="149" spans="1:10" x14ac:dyDescent="0.25">
      <c r="A149">
        <v>2023</v>
      </c>
      <c r="B149" t="s">
        <v>19</v>
      </c>
      <c r="C149" t="s">
        <v>23</v>
      </c>
      <c r="D149" t="s">
        <v>12</v>
      </c>
      <c r="E149">
        <v>164.49199999999999</v>
      </c>
      <c r="F149">
        <v>49359</v>
      </c>
      <c r="G149" t="s">
        <v>13</v>
      </c>
      <c r="H149" t="s">
        <v>23</v>
      </c>
      <c r="I149" t="s">
        <v>47</v>
      </c>
      <c r="J149" t="s">
        <v>16</v>
      </c>
    </row>
    <row r="150" spans="1:10" x14ac:dyDescent="0.25">
      <c r="A150">
        <v>2023</v>
      </c>
      <c r="B150" t="s">
        <v>19</v>
      </c>
      <c r="C150" t="s">
        <v>41</v>
      </c>
      <c r="D150" t="s">
        <v>12</v>
      </c>
      <c r="E150">
        <v>2.3820000000000001</v>
      </c>
      <c r="F150">
        <v>530</v>
      </c>
      <c r="G150" t="s">
        <v>13</v>
      </c>
      <c r="H150" t="s">
        <v>21</v>
      </c>
      <c r="I150" t="s">
        <v>47</v>
      </c>
      <c r="J150" t="s">
        <v>16</v>
      </c>
    </row>
    <row r="151" spans="1:10" x14ac:dyDescent="0.25">
      <c r="A151">
        <v>2023</v>
      </c>
      <c r="B151" t="s">
        <v>19</v>
      </c>
      <c r="C151" t="s">
        <v>30</v>
      </c>
      <c r="D151" t="s">
        <v>12</v>
      </c>
      <c r="E151">
        <v>5.569</v>
      </c>
      <c r="F151">
        <v>2007</v>
      </c>
      <c r="G151" t="s">
        <v>13</v>
      </c>
      <c r="H151" t="s">
        <v>23</v>
      </c>
      <c r="I151" t="s">
        <v>47</v>
      </c>
      <c r="J151" t="s">
        <v>16</v>
      </c>
    </row>
    <row r="152" spans="1:10" x14ac:dyDescent="0.25">
      <c r="A152">
        <v>2023</v>
      </c>
      <c r="B152" t="s">
        <v>19</v>
      </c>
      <c r="C152" t="s">
        <v>31</v>
      </c>
      <c r="D152" t="s">
        <v>12</v>
      </c>
      <c r="E152">
        <v>10.535</v>
      </c>
      <c r="F152">
        <v>2548</v>
      </c>
      <c r="G152" t="s">
        <v>13</v>
      </c>
      <c r="H152" t="s">
        <v>23</v>
      </c>
      <c r="I152" t="s">
        <v>47</v>
      </c>
      <c r="J152" t="s">
        <v>16</v>
      </c>
    </row>
    <row r="153" spans="1:10" x14ac:dyDescent="0.25">
      <c r="A153">
        <v>2023</v>
      </c>
      <c r="B153" t="s">
        <v>26</v>
      </c>
      <c r="C153" t="s">
        <v>32</v>
      </c>
      <c r="D153" t="s">
        <v>12</v>
      </c>
      <c r="E153">
        <v>919.63400000000001</v>
      </c>
      <c r="F153">
        <v>248800</v>
      </c>
      <c r="G153" t="s">
        <v>13</v>
      </c>
      <c r="H153" t="s">
        <v>32</v>
      </c>
      <c r="I153" t="s">
        <v>47</v>
      </c>
      <c r="J153" t="s">
        <v>16</v>
      </c>
    </row>
    <row r="154" spans="1:10" x14ac:dyDescent="0.25">
      <c r="A154">
        <v>2023</v>
      </c>
      <c r="B154" t="s">
        <v>19</v>
      </c>
      <c r="C154" t="s">
        <v>33</v>
      </c>
      <c r="D154" t="s">
        <v>12</v>
      </c>
      <c r="E154">
        <v>110.202</v>
      </c>
      <c r="F154">
        <v>29250</v>
      </c>
      <c r="G154" t="s">
        <v>13</v>
      </c>
      <c r="H154" t="s">
        <v>23</v>
      </c>
      <c r="I154" t="s">
        <v>47</v>
      </c>
      <c r="J154" t="s">
        <v>16</v>
      </c>
    </row>
    <row r="155" spans="1:10" x14ac:dyDescent="0.25">
      <c r="A155">
        <v>2023</v>
      </c>
      <c r="B155" t="s">
        <v>19</v>
      </c>
      <c r="C155" t="s">
        <v>34</v>
      </c>
      <c r="D155" t="s">
        <v>12</v>
      </c>
      <c r="E155">
        <v>252.17099999999999</v>
      </c>
      <c r="F155">
        <v>64611.0109306718</v>
      </c>
      <c r="G155" t="s">
        <v>13</v>
      </c>
      <c r="H155" t="s">
        <v>35</v>
      </c>
      <c r="I155" t="s">
        <v>47</v>
      </c>
      <c r="J155" t="s">
        <v>16</v>
      </c>
    </row>
    <row r="156" spans="1:10" x14ac:dyDescent="0.25">
      <c r="A156">
        <v>2023</v>
      </c>
      <c r="B156" t="s">
        <v>26</v>
      </c>
      <c r="C156" t="s">
        <v>28</v>
      </c>
      <c r="D156" t="s">
        <v>12</v>
      </c>
      <c r="E156">
        <v>668.39700000000005</v>
      </c>
      <c r="F156">
        <v>183600</v>
      </c>
      <c r="G156" t="s">
        <v>13</v>
      </c>
      <c r="H156" t="s">
        <v>28</v>
      </c>
      <c r="I156" t="s">
        <v>47</v>
      </c>
      <c r="J156" t="s">
        <v>16</v>
      </c>
    </row>
    <row r="157" spans="1:10" x14ac:dyDescent="0.25">
      <c r="A157">
        <v>2023</v>
      </c>
      <c r="B157" t="s">
        <v>19</v>
      </c>
      <c r="C157" t="s">
        <v>36</v>
      </c>
      <c r="D157" t="s">
        <v>12</v>
      </c>
      <c r="E157">
        <v>644.34100000000001</v>
      </c>
      <c r="F157">
        <v>180869</v>
      </c>
      <c r="G157" t="s">
        <v>13</v>
      </c>
      <c r="H157" t="s">
        <v>35</v>
      </c>
      <c r="I157" t="s">
        <v>47</v>
      </c>
      <c r="J157" t="s">
        <v>16</v>
      </c>
    </row>
    <row r="158" spans="1:10" x14ac:dyDescent="0.25">
      <c r="A158">
        <v>2023</v>
      </c>
      <c r="B158" t="s">
        <v>19</v>
      </c>
      <c r="C158" t="s">
        <v>37</v>
      </c>
      <c r="D158" t="s">
        <v>12</v>
      </c>
      <c r="E158">
        <v>407.81</v>
      </c>
      <c r="F158">
        <v>106000</v>
      </c>
      <c r="G158" t="s">
        <v>13</v>
      </c>
      <c r="H158" t="s">
        <v>23</v>
      </c>
      <c r="I158" t="s">
        <v>47</v>
      </c>
      <c r="J158" t="s">
        <v>16</v>
      </c>
    </row>
    <row r="159" spans="1:10" x14ac:dyDescent="0.25">
      <c r="A159">
        <v>2023</v>
      </c>
      <c r="B159" t="s">
        <v>19</v>
      </c>
      <c r="C159" t="s">
        <v>38</v>
      </c>
      <c r="D159" t="s">
        <v>12</v>
      </c>
      <c r="E159">
        <v>2511.1790000000001</v>
      </c>
      <c r="F159">
        <v>603200</v>
      </c>
      <c r="G159" t="s">
        <v>13</v>
      </c>
      <c r="H159" t="s">
        <v>21</v>
      </c>
      <c r="I159" t="s">
        <v>47</v>
      </c>
      <c r="J159" t="s">
        <v>16</v>
      </c>
    </row>
    <row r="160" spans="1:10" x14ac:dyDescent="0.25">
      <c r="A160">
        <v>2023</v>
      </c>
      <c r="B160" t="s">
        <v>19</v>
      </c>
      <c r="C160" t="s">
        <v>39</v>
      </c>
      <c r="D160" t="s">
        <v>12</v>
      </c>
      <c r="E160">
        <v>104.738</v>
      </c>
      <c r="F160">
        <v>26607</v>
      </c>
      <c r="G160" t="s">
        <v>13</v>
      </c>
      <c r="H160" t="s">
        <v>21</v>
      </c>
      <c r="I160" t="s">
        <v>47</v>
      </c>
      <c r="J160" t="s">
        <v>16</v>
      </c>
    </row>
    <row r="161" spans="1:10" x14ac:dyDescent="0.25">
      <c r="A161">
        <v>2023</v>
      </c>
      <c r="B161" t="s">
        <v>10</v>
      </c>
      <c r="C161" t="s">
        <v>11</v>
      </c>
      <c r="D161" t="s">
        <v>12</v>
      </c>
      <c r="E161">
        <v>18</v>
      </c>
      <c r="F161">
        <v>5940</v>
      </c>
      <c r="G161" t="s">
        <v>13</v>
      </c>
      <c r="H161" t="s">
        <v>14</v>
      </c>
      <c r="I161" t="s">
        <v>48</v>
      </c>
      <c r="J161" t="s">
        <v>16</v>
      </c>
    </row>
    <row r="162" spans="1:10" x14ac:dyDescent="0.25">
      <c r="A162">
        <v>2023</v>
      </c>
      <c r="B162" t="s">
        <v>10</v>
      </c>
      <c r="C162" t="s">
        <v>11</v>
      </c>
      <c r="D162" t="s">
        <v>17</v>
      </c>
      <c r="E162">
        <v>23812.883999999998</v>
      </c>
      <c r="F162">
        <v>7674842</v>
      </c>
      <c r="G162" t="s">
        <v>18</v>
      </c>
      <c r="H162" t="s">
        <v>14</v>
      </c>
      <c r="I162" t="s">
        <v>48</v>
      </c>
      <c r="J162" t="s">
        <v>16</v>
      </c>
    </row>
    <row r="163" spans="1:10" x14ac:dyDescent="0.25">
      <c r="A163">
        <v>2023</v>
      </c>
      <c r="B163" t="s">
        <v>19</v>
      </c>
      <c r="C163" t="s">
        <v>20</v>
      </c>
      <c r="D163" t="s">
        <v>12</v>
      </c>
      <c r="E163">
        <v>4446.3819999999996</v>
      </c>
      <c r="F163">
        <v>1160505</v>
      </c>
      <c r="G163" t="s">
        <v>13</v>
      </c>
      <c r="H163" t="s">
        <v>21</v>
      </c>
      <c r="I163" t="s">
        <v>48</v>
      </c>
      <c r="J163" t="s">
        <v>16</v>
      </c>
    </row>
    <row r="164" spans="1:10" x14ac:dyDescent="0.25">
      <c r="A164">
        <v>2023</v>
      </c>
      <c r="B164" t="s">
        <v>19</v>
      </c>
      <c r="C164" t="s">
        <v>22</v>
      </c>
      <c r="D164" t="s">
        <v>12</v>
      </c>
      <c r="E164">
        <v>4.9260000000000002</v>
      </c>
      <c r="F164">
        <v>1553</v>
      </c>
      <c r="G164" t="s">
        <v>13</v>
      </c>
      <c r="H164" t="s">
        <v>23</v>
      </c>
      <c r="I164" t="s">
        <v>48</v>
      </c>
      <c r="J164" t="s">
        <v>16</v>
      </c>
    </row>
    <row r="165" spans="1:10" x14ac:dyDescent="0.25">
      <c r="A165">
        <v>2023</v>
      </c>
      <c r="B165" t="s">
        <v>10</v>
      </c>
      <c r="C165" t="s">
        <v>14</v>
      </c>
      <c r="D165" t="s">
        <v>17</v>
      </c>
      <c r="E165">
        <v>179.3</v>
      </c>
      <c r="F165">
        <v>225314</v>
      </c>
      <c r="G165" t="s">
        <v>18</v>
      </c>
      <c r="H165" t="s">
        <v>14</v>
      </c>
      <c r="I165" t="s">
        <v>48</v>
      </c>
      <c r="J165" t="s">
        <v>16</v>
      </c>
    </row>
    <row r="166" spans="1:10" x14ac:dyDescent="0.25">
      <c r="A166">
        <v>2023</v>
      </c>
      <c r="B166" t="s">
        <v>10</v>
      </c>
      <c r="C166" t="s">
        <v>24</v>
      </c>
      <c r="D166" t="s">
        <v>12</v>
      </c>
      <c r="E166">
        <v>523.19200000000001</v>
      </c>
      <c r="F166">
        <v>140767</v>
      </c>
      <c r="G166" t="s">
        <v>13</v>
      </c>
      <c r="H166" t="s">
        <v>24</v>
      </c>
      <c r="I166" t="s">
        <v>48</v>
      </c>
      <c r="J166" t="s">
        <v>16</v>
      </c>
    </row>
    <row r="167" spans="1:10" x14ac:dyDescent="0.25">
      <c r="A167">
        <v>2023</v>
      </c>
      <c r="B167" t="s">
        <v>10</v>
      </c>
      <c r="C167" t="s">
        <v>25</v>
      </c>
      <c r="D167" t="s">
        <v>12</v>
      </c>
      <c r="E167">
        <v>159.53</v>
      </c>
      <c r="F167">
        <v>26550</v>
      </c>
      <c r="G167" t="s">
        <v>13</v>
      </c>
      <c r="H167" t="s">
        <v>25</v>
      </c>
      <c r="I167" t="s">
        <v>48</v>
      </c>
      <c r="J167" t="s">
        <v>16</v>
      </c>
    </row>
    <row r="168" spans="1:10" x14ac:dyDescent="0.25">
      <c r="A168">
        <v>2023</v>
      </c>
      <c r="B168" t="s">
        <v>10</v>
      </c>
      <c r="C168" t="s">
        <v>25</v>
      </c>
      <c r="D168" t="s">
        <v>17</v>
      </c>
      <c r="E168">
        <v>4984.0609999999997</v>
      </c>
      <c r="F168">
        <v>1856592</v>
      </c>
      <c r="G168" t="s">
        <v>18</v>
      </c>
      <c r="H168" t="s">
        <v>25</v>
      </c>
      <c r="I168" t="s">
        <v>48</v>
      </c>
      <c r="J168" t="s">
        <v>16</v>
      </c>
    </row>
    <row r="169" spans="1:10" x14ac:dyDescent="0.25">
      <c r="A169">
        <v>2023</v>
      </c>
      <c r="B169" t="s">
        <v>26</v>
      </c>
      <c r="C169" t="s">
        <v>27</v>
      </c>
      <c r="D169" t="s">
        <v>12</v>
      </c>
      <c r="E169">
        <v>835.06500000000005</v>
      </c>
      <c r="F169">
        <v>207400</v>
      </c>
      <c r="G169" t="s">
        <v>13</v>
      </c>
      <c r="H169" t="s">
        <v>28</v>
      </c>
      <c r="I169" t="s">
        <v>48</v>
      </c>
      <c r="J169" t="s">
        <v>16</v>
      </c>
    </row>
    <row r="170" spans="1:10" x14ac:dyDescent="0.25">
      <c r="A170">
        <v>2023</v>
      </c>
      <c r="B170" t="s">
        <v>10</v>
      </c>
      <c r="C170" t="s">
        <v>29</v>
      </c>
      <c r="D170" t="s">
        <v>12</v>
      </c>
      <c r="E170">
        <v>822.54</v>
      </c>
      <c r="F170">
        <v>175568</v>
      </c>
      <c r="G170" t="s">
        <v>13</v>
      </c>
      <c r="H170" t="s">
        <v>29</v>
      </c>
      <c r="I170" t="s">
        <v>48</v>
      </c>
      <c r="J170" t="s">
        <v>16</v>
      </c>
    </row>
    <row r="171" spans="1:10" x14ac:dyDescent="0.25">
      <c r="A171">
        <v>2023</v>
      </c>
      <c r="B171" t="s">
        <v>10</v>
      </c>
      <c r="C171" t="s">
        <v>29</v>
      </c>
      <c r="D171" t="s">
        <v>17</v>
      </c>
      <c r="E171">
        <v>1922.528</v>
      </c>
      <c r="F171">
        <v>624405.98739999812</v>
      </c>
      <c r="G171" t="s">
        <v>18</v>
      </c>
      <c r="H171" t="s">
        <v>29</v>
      </c>
      <c r="I171" t="s">
        <v>48</v>
      </c>
      <c r="J171" t="s">
        <v>16</v>
      </c>
    </row>
    <row r="172" spans="1:10" x14ac:dyDescent="0.25">
      <c r="A172">
        <v>2023</v>
      </c>
      <c r="B172" t="s">
        <v>19</v>
      </c>
      <c r="C172" t="s">
        <v>23</v>
      </c>
      <c r="D172" t="s">
        <v>12</v>
      </c>
      <c r="E172">
        <v>107.521</v>
      </c>
      <c r="F172">
        <v>31461</v>
      </c>
      <c r="G172" t="s">
        <v>13</v>
      </c>
      <c r="H172" t="s">
        <v>23</v>
      </c>
      <c r="I172" t="s">
        <v>48</v>
      </c>
      <c r="J172" t="s">
        <v>16</v>
      </c>
    </row>
    <row r="173" spans="1:10" x14ac:dyDescent="0.25">
      <c r="A173">
        <v>2023</v>
      </c>
      <c r="B173" t="s">
        <v>19</v>
      </c>
      <c r="C173" t="s">
        <v>41</v>
      </c>
      <c r="D173" t="s">
        <v>12</v>
      </c>
      <c r="E173">
        <v>3.165</v>
      </c>
      <c r="F173">
        <v>1100</v>
      </c>
      <c r="G173" t="s">
        <v>13</v>
      </c>
      <c r="H173" t="s">
        <v>21</v>
      </c>
      <c r="I173" t="s">
        <v>48</v>
      </c>
      <c r="J173" t="s">
        <v>16</v>
      </c>
    </row>
    <row r="174" spans="1:10" x14ac:dyDescent="0.25">
      <c r="A174">
        <v>2023</v>
      </c>
      <c r="B174" t="s">
        <v>19</v>
      </c>
      <c r="C174" t="s">
        <v>30</v>
      </c>
      <c r="D174" t="s">
        <v>12</v>
      </c>
      <c r="E174">
        <v>0.17199999999999999</v>
      </c>
      <c r="F174">
        <v>76</v>
      </c>
      <c r="G174" t="s">
        <v>13</v>
      </c>
      <c r="H174" t="s">
        <v>23</v>
      </c>
      <c r="I174" t="s">
        <v>48</v>
      </c>
      <c r="J174" t="s">
        <v>16</v>
      </c>
    </row>
    <row r="175" spans="1:10" x14ac:dyDescent="0.25">
      <c r="A175">
        <v>2023</v>
      </c>
      <c r="B175" t="s">
        <v>26</v>
      </c>
      <c r="C175" t="s">
        <v>32</v>
      </c>
      <c r="D175" t="s">
        <v>12</v>
      </c>
      <c r="E175">
        <v>1001.92</v>
      </c>
      <c r="F175">
        <v>269200</v>
      </c>
      <c r="G175" t="s">
        <v>13</v>
      </c>
      <c r="H175" t="s">
        <v>32</v>
      </c>
      <c r="I175" t="s">
        <v>48</v>
      </c>
      <c r="J175" t="s">
        <v>16</v>
      </c>
    </row>
    <row r="176" spans="1:10" x14ac:dyDescent="0.25">
      <c r="A176">
        <v>2023</v>
      </c>
      <c r="B176" t="s">
        <v>19</v>
      </c>
      <c r="C176" t="s">
        <v>33</v>
      </c>
      <c r="D176" t="s">
        <v>12</v>
      </c>
      <c r="E176">
        <v>129.262</v>
      </c>
      <c r="F176">
        <v>34300</v>
      </c>
      <c r="G176" t="s">
        <v>13</v>
      </c>
      <c r="H176" t="s">
        <v>23</v>
      </c>
      <c r="I176" t="s">
        <v>48</v>
      </c>
      <c r="J176" t="s">
        <v>16</v>
      </c>
    </row>
    <row r="177" spans="1:10" x14ac:dyDescent="0.25">
      <c r="A177">
        <v>2023</v>
      </c>
      <c r="B177" t="s">
        <v>19</v>
      </c>
      <c r="C177" t="s">
        <v>34</v>
      </c>
      <c r="D177" t="s">
        <v>12</v>
      </c>
      <c r="E177">
        <v>269.70600000000002</v>
      </c>
      <c r="F177">
        <v>69057</v>
      </c>
      <c r="G177" t="s">
        <v>13</v>
      </c>
      <c r="H177" t="s">
        <v>35</v>
      </c>
      <c r="I177" t="s">
        <v>48</v>
      </c>
      <c r="J177" t="s">
        <v>16</v>
      </c>
    </row>
    <row r="178" spans="1:10" x14ac:dyDescent="0.25">
      <c r="A178">
        <v>2023</v>
      </c>
      <c r="B178" t="s">
        <v>26</v>
      </c>
      <c r="C178" t="s">
        <v>28</v>
      </c>
      <c r="D178" t="s">
        <v>12</v>
      </c>
      <c r="E178">
        <v>713.80600000000004</v>
      </c>
      <c r="F178">
        <v>193800</v>
      </c>
      <c r="G178" t="s">
        <v>13</v>
      </c>
      <c r="H178" t="s">
        <v>28</v>
      </c>
      <c r="I178" t="s">
        <v>48</v>
      </c>
      <c r="J178" t="s">
        <v>16</v>
      </c>
    </row>
    <row r="179" spans="1:10" x14ac:dyDescent="0.25">
      <c r="A179">
        <v>2023</v>
      </c>
      <c r="B179" t="s">
        <v>19</v>
      </c>
      <c r="C179" t="s">
        <v>36</v>
      </c>
      <c r="D179" t="s">
        <v>12</v>
      </c>
      <c r="E179">
        <v>643.9</v>
      </c>
      <c r="F179">
        <v>182251</v>
      </c>
      <c r="G179" t="s">
        <v>13</v>
      </c>
      <c r="H179" t="s">
        <v>35</v>
      </c>
      <c r="I179" t="s">
        <v>48</v>
      </c>
      <c r="J179" t="s">
        <v>16</v>
      </c>
    </row>
    <row r="180" spans="1:10" x14ac:dyDescent="0.25">
      <c r="A180">
        <v>2023</v>
      </c>
      <c r="B180" t="s">
        <v>19</v>
      </c>
      <c r="C180" t="s">
        <v>37</v>
      </c>
      <c r="D180" t="s">
        <v>12</v>
      </c>
      <c r="E180">
        <v>389.45499999999998</v>
      </c>
      <c r="F180">
        <v>99600</v>
      </c>
      <c r="G180" t="s">
        <v>13</v>
      </c>
      <c r="H180" t="s">
        <v>23</v>
      </c>
      <c r="I180" t="s">
        <v>48</v>
      </c>
      <c r="J180" t="s">
        <v>16</v>
      </c>
    </row>
    <row r="181" spans="1:10" x14ac:dyDescent="0.25">
      <c r="A181">
        <v>2023</v>
      </c>
      <c r="B181" t="s">
        <v>19</v>
      </c>
      <c r="C181" t="s">
        <v>38</v>
      </c>
      <c r="D181" t="s">
        <v>12</v>
      </c>
      <c r="E181">
        <v>2433.5030000000002</v>
      </c>
      <c r="F181">
        <v>584200</v>
      </c>
      <c r="G181" t="s">
        <v>13</v>
      </c>
      <c r="H181" t="s">
        <v>21</v>
      </c>
      <c r="I181" t="s">
        <v>48</v>
      </c>
      <c r="J181" t="s">
        <v>16</v>
      </c>
    </row>
    <row r="182" spans="1:10" x14ac:dyDescent="0.25">
      <c r="A182">
        <v>2023</v>
      </c>
      <c r="B182" t="s">
        <v>19</v>
      </c>
      <c r="C182" t="s">
        <v>39</v>
      </c>
      <c r="D182" t="s">
        <v>12</v>
      </c>
      <c r="E182">
        <v>177.119</v>
      </c>
      <c r="F182">
        <v>44258</v>
      </c>
      <c r="G182" t="s">
        <v>13</v>
      </c>
      <c r="H182" t="s">
        <v>21</v>
      </c>
      <c r="I182" t="s">
        <v>48</v>
      </c>
      <c r="J182" t="s">
        <v>16</v>
      </c>
    </row>
    <row r="183" spans="1:10" x14ac:dyDescent="0.25">
      <c r="A183">
        <v>2023</v>
      </c>
      <c r="B183" t="s">
        <v>10</v>
      </c>
      <c r="C183" t="s">
        <v>11</v>
      </c>
      <c r="D183" t="s">
        <v>17</v>
      </c>
      <c r="E183">
        <v>22520.6000000001</v>
      </c>
      <c r="F183">
        <v>7905972</v>
      </c>
      <c r="G183" t="s">
        <v>18</v>
      </c>
      <c r="H183" t="s">
        <v>14</v>
      </c>
      <c r="I183" t="s">
        <v>49</v>
      </c>
      <c r="J183" t="s">
        <v>16</v>
      </c>
    </row>
    <row r="184" spans="1:10" x14ac:dyDescent="0.25">
      <c r="A184">
        <v>2023</v>
      </c>
      <c r="B184" t="s">
        <v>19</v>
      </c>
      <c r="C184" t="s">
        <v>20</v>
      </c>
      <c r="D184" t="s">
        <v>12</v>
      </c>
      <c r="E184">
        <v>4624.7070000000003</v>
      </c>
      <c r="F184">
        <v>1183559</v>
      </c>
      <c r="G184" t="s">
        <v>13</v>
      </c>
      <c r="H184" t="s">
        <v>21</v>
      </c>
      <c r="I184" t="s">
        <v>49</v>
      </c>
      <c r="J184" t="s">
        <v>16</v>
      </c>
    </row>
    <row r="185" spans="1:10" x14ac:dyDescent="0.25">
      <c r="A185">
        <v>2023</v>
      </c>
      <c r="B185" t="s">
        <v>19</v>
      </c>
      <c r="C185" t="s">
        <v>22</v>
      </c>
      <c r="D185" t="s">
        <v>12</v>
      </c>
      <c r="E185">
        <v>8.0879999999999992</v>
      </c>
      <c r="F185">
        <v>2322</v>
      </c>
      <c r="G185" t="s">
        <v>13</v>
      </c>
      <c r="H185" t="s">
        <v>23</v>
      </c>
      <c r="I185" t="s">
        <v>49</v>
      </c>
      <c r="J185" t="s">
        <v>16</v>
      </c>
    </row>
    <row r="186" spans="1:10" x14ac:dyDescent="0.25">
      <c r="A186">
        <v>2023</v>
      </c>
      <c r="B186" t="s">
        <v>10</v>
      </c>
      <c r="C186" t="s">
        <v>24</v>
      </c>
      <c r="D186" t="s">
        <v>12</v>
      </c>
      <c r="E186">
        <v>456.14299999999997</v>
      </c>
      <c r="F186">
        <v>119724</v>
      </c>
      <c r="G186" t="s">
        <v>13</v>
      </c>
      <c r="H186" t="s">
        <v>24</v>
      </c>
      <c r="I186" t="s">
        <v>49</v>
      </c>
      <c r="J186" t="s">
        <v>16</v>
      </c>
    </row>
    <row r="187" spans="1:10" x14ac:dyDescent="0.25">
      <c r="A187">
        <v>2023</v>
      </c>
      <c r="B187" t="s">
        <v>10</v>
      </c>
      <c r="C187" t="s">
        <v>25</v>
      </c>
      <c r="D187" t="s">
        <v>12</v>
      </c>
      <c r="E187">
        <v>110.524</v>
      </c>
      <c r="F187">
        <v>19331</v>
      </c>
      <c r="G187" t="s">
        <v>13</v>
      </c>
      <c r="H187" t="s">
        <v>25</v>
      </c>
      <c r="I187" t="s">
        <v>49</v>
      </c>
      <c r="J187" t="s">
        <v>16</v>
      </c>
    </row>
    <row r="188" spans="1:10" x14ac:dyDescent="0.25">
      <c r="A188">
        <v>2023</v>
      </c>
      <c r="B188" t="s">
        <v>10</v>
      </c>
      <c r="C188" t="s">
        <v>25</v>
      </c>
      <c r="D188" t="s">
        <v>17</v>
      </c>
      <c r="E188">
        <v>4692.7790000000005</v>
      </c>
      <c r="F188">
        <v>1730360</v>
      </c>
      <c r="G188" t="s">
        <v>18</v>
      </c>
      <c r="H188" t="s">
        <v>25</v>
      </c>
      <c r="I188" t="s">
        <v>49</v>
      </c>
      <c r="J188" t="s">
        <v>16</v>
      </c>
    </row>
    <row r="189" spans="1:10" x14ac:dyDescent="0.25">
      <c r="A189">
        <v>2023</v>
      </c>
      <c r="B189" t="s">
        <v>26</v>
      </c>
      <c r="C189" t="s">
        <v>27</v>
      </c>
      <c r="D189" t="s">
        <v>12</v>
      </c>
      <c r="E189">
        <v>780.87900000000002</v>
      </c>
      <c r="F189">
        <v>197300</v>
      </c>
      <c r="G189" t="s">
        <v>13</v>
      </c>
      <c r="H189" t="s">
        <v>28</v>
      </c>
      <c r="I189" t="s">
        <v>49</v>
      </c>
      <c r="J189" t="s">
        <v>16</v>
      </c>
    </row>
    <row r="190" spans="1:10" x14ac:dyDescent="0.25">
      <c r="A190">
        <v>2023</v>
      </c>
      <c r="B190" t="s">
        <v>10</v>
      </c>
      <c r="C190" t="s">
        <v>29</v>
      </c>
      <c r="D190" t="s">
        <v>12</v>
      </c>
      <c r="E190">
        <v>648.96</v>
      </c>
      <c r="F190">
        <v>132120</v>
      </c>
      <c r="G190" t="s">
        <v>13</v>
      </c>
      <c r="H190" t="s">
        <v>29</v>
      </c>
      <c r="I190" t="s">
        <v>49</v>
      </c>
      <c r="J190" t="s">
        <v>16</v>
      </c>
    </row>
    <row r="191" spans="1:10" x14ac:dyDescent="0.25">
      <c r="A191">
        <v>2023</v>
      </c>
      <c r="B191" t="s">
        <v>10</v>
      </c>
      <c r="C191" t="s">
        <v>29</v>
      </c>
      <c r="D191" t="s">
        <v>17</v>
      </c>
      <c r="E191">
        <v>1894.6787999999999</v>
      </c>
      <c r="F191">
        <v>618432.43240000121</v>
      </c>
      <c r="G191" t="s">
        <v>18</v>
      </c>
      <c r="H191" t="s">
        <v>29</v>
      </c>
      <c r="I191" t="s">
        <v>49</v>
      </c>
      <c r="J191" t="s">
        <v>16</v>
      </c>
    </row>
    <row r="192" spans="1:10" x14ac:dyDescent="0.25">
      <c r="A192">
        <v>2023</v>
      </c>
      <c r="B192" t="s">
        <v>19</v>
      </c>
      <c r="C192" t="s">
        <v>23</v>
      </c>
      <c r="D192" t="s">
        <v>12</v>
      </c>
      <c r="E192">
        <v>124.063</v>
      </c>
      <c r="F192">
        <v>35690</v>
      </c>
      <c r="G192" t="s">
        <v>13</v>
      </c>
      <c r="H192" t="s">
        <v>23</v>
      </c>
      <c r="I192" t="s">
        <v>49</v>
      </c>
      <c r="J192" t="s">
        <v>16</v>
      </c>
    </row>
    <row r="193" spans="1:10" x14ac:dyDescent="0.25">
      <c r="A193">
        <v>2023</v>
      </c>
      <c r="B193" t="s">
        <v>19</v>
      </c>
      <c r="C193" t="s">
        <v>41</v>
      </c>
      <c r="D193" t="s">
        <v>12</v>
      </c>
      <c r="E193">
        <v>1.399</v>
      </c>
      <c r="F193">
        <v>1100</v>
      </c>
      <c r="G193" t="s">
        <v>13</v>
      </c>
      <c r="H193" t="s">
        <v>21</v>
      </c>
      <c r="I193" t="s">
        <v>49</v>
      </c>
      <c r="J193" t="s">
        <v>16</v>
      </c>
    </row>
    <row r="194" spans="1:10" x14ac:dyDescent="0.25">
      <c r="A194">
        <v>2023</v>
      </c>
      <c r="B194" t="s">
        <v>19</v>
      </c>
      <c r="C194" t="s">
        <v>30</v>
      </c>
      <c r="D194" t="s">
        <v>12</v>
      </c>
      <c r="E194">
        <v>1.5920000000000001</v>
      </c>
      <c r="F194">
        <v>418</v>
      </c>
      <c r="G194" t="s">
        <v>13</v>
      </c>
      <c r="H194" t="s">
        <v>23</v>
      </c>
      <c r="I194" t="s">
        <v>49</v>
      </c>
      <c r="J194" t="s">
        <v>16</v>
      </c>
    </row>
    <row r="195" spans="1:10" x14ac:dyDescent="0.25">
      <c r="A195">
        <v>2023</v>
      </c>
      <c r="B195" t="s">
        <v>19</v>
      </c>
      <c r="C195" t="s">
        <v>31</v>
      </c>
      <c r="D195" t="s">
        <v>12</v>
      </c>
      <c r="E195">
        <v>4.835</v>
      </c>
      <c r="F195">
        <v>1148</v>
      </c>
      <c r="G195" t="s">
        <v>13</v>
      </c>
      <c r="H195" t="s">
        <v>23</v>
      </c>
      <c r="I195" t="s">
        <v>49</v>
      </c>
      <c r="J195" t="s">
        <v>16</v>
      </c>
    </row>
    <row r="196" spans="1:10" x14ac:dyDescent="0.25">
      <c r="A196">
        <v>2023</v>
      </c>
      <c r="B196" t="s">
        <v>19</v>
      </c>
      <c r="C196" t="s">
        <v>42</v>
      </c>
      <c r="D196" t="s">
        <v>12</v>
      </c>
      <c r="E196">
        <v>0.44330000000000003</v>
      </c>
      <c r="F196">
        <v>110</v>
      </c>
      <c r="G196" t="s">
        <v>13</v>
      </c>
      <c r="H196" t="s">
        <v>21</v>
      </c>
      <c r="I196" t="s">
        <v>49</v>
      </c>
      <c r="J196" t="s">
        <v>16</v>
      </c>
    </row>
    <row r="197" spans="1:10" x14ac:dyDescent="0.25">
      <c r="A197">
        <v>2023</v>
      </c>
      <c r="B197" t="s">
        <v>26</v>
      </c>
      <c r="C197" t="s">
        <v>32</v>
      </c>
      <c r="D197" t="s">
        <v>12</v>
      </c>
      <c r="E197">
        <v>966.20600000000002</v>
      </c>
      <c r="F197">
        <v>258900</v>
      </c>
      <c r="G197" t="s">
        <v>13</v>
      </c>
      <c r="H197" t="s">
        <v>32</v>
      </c>
      <c r="I197" t="s">
        <v>49</v>
      </c>
      <c r="J197" t="s">
        <v>16</v>
      </c>
    </row>
    <row r="198" spans="1:10" x14ac:dyDescent="0.25">
      <c r="A198">
        <v>2023</v>
      </c>
      <c r="B198" t="s">
        <v>19</v>
      </c>
      <c r="C198" t="s">
        <v>33</v>
      </c>
      <c r="D198" t="s">
        <v>12</v>
      </c>
      <c r="E198">
        <v>62.546999999999997</v>
      </c>
      <c r="F198">
        <v>17250</v>
      </c>
      <c r="G198" t="s">
        <v>13</v>
      </c>
      <c r="H198" t="s">
        <v>23</v>
      </c>
      <c r="I198" t="s">
        <v>49</v>
      </c>
      <c r="J198" t="s">
        <v>16</v>
      </c>
    </row>
    <row r="199" spans="1:10" x14ac:dyDescent="0.25">
      <c r="A199">
        <v>2023</v>
      </c>
      <c r="B199" t="s">
        <v>19</v>
      </c>
      <c r="C199" t="s">
        <v>34</v>
      </c>
      <c r="D199" t="s">
        <v>12</v>
      </c>
      <c r="E199">
        <v>212.64699999999999</v>
      </c>
      <c r="F199">
        <v>54316</v>
      </c>
      <c r="G199" t="s">
        <v>13</v>
      </c>
      <c r="H199" t="s">
        <v>35</v>
      </c>
      <c r="I199" t="s">
        <v>49</v>
      </c>
      <c r="J199" t="s">
        <v>16</v>
      </c>
    </row>
    <row r="200" spans="1:10" x14ac:dyDescent="0.25">
      <c r="A200">
        <v>2023</v>
      </c>
      <c r="B200" t="s">
        <v>26</v>
      </c>
      <c r="C200" t="s">
        <v>28</v>
      </c>
      <c r="D200" t="s">
        <v>12</v>
      </c>
      <c r="E200">
        <v>772.15200000000004</v>
      </c>
      <c r="F200">
        <v>211400</v>
      </c>
      <c r="G200" t="s">
        <v>13</v>
      </c>
      <c r="H200" t="s">
        <v>28</v>
      </c>
      <c r="I200" t="s">
        <v>49</v>
      </c>
      <c r="J200" t="s">
        <v>16</v>
      </c>
    </row>
    <row r="201" spans="1:10" x14ac:dyDescent="0.25">
      <c r="A201">
        <v>2023</v>
      </c>
      <c r="B201" t="s">
        <v>19</v>
      </c>
      <c r="C201" t="s">
        <v>36</v>
      </c>
      <c r="D201" t="s">
        <v>12</v>
      </c>
      <c r="E201">
        <v>577.84900000000005</v>
      </c>
      <c r="F201">
        <v>164318</v>
      </c>
      <c r="G201" t="s">
        <v>13</v>
      </c>
      <c r="H201" t="s">
        <v>35</v>
      </c>
      <c r="I201" t="s">
        <v>49</v>
      </c>
      <c r="J201" t="s">
        <v>16</v>
      </c>
    </row>
    <row r="202" spans="1:10" x14ac:dyDescent="0.25">
      <c r="A202">
        <v>2023</v>
      </c>
      <c r="B202" t="s">
        <v>19</v>
      </c>
      <c r="C202" t="s">
        <v>37</v>
      </c>
      <c r="D202" t="s">
        <v>12</v>
      </c>
      <c r="E202">
        <v>359.14800000000002</v>
      </c>
      <c r="F202">
        <v>92600</v>
      </c>
      <c r="G202" t="s">
        <v>13</v>
      </c>
      <c r="H202" t="s">
        <v>23</v>
      </c>
      <c r="I202" t="s">
        <v>49</v>
      </c>
      <c r="J202" t="s">
        <v>16</v>
      </c>
    </row>
    <row r="203" spans="1:10" x14ac:dyDescent="0.25">
      <c r="A203">
        <v>2023</v>
      </c>
      <c r="B203" t="s">
        <v>19</v>
      </c>
      <c r="C203" t="s">
        <v>38</v>
      </c>
      <c r="D203" t="s">
        <v>12</v>
      </c>
      <c r="E203">
        <v>2874.165</v>
      </c>
      <c r="F203">
        <v>689900</v>
      </c>
      <c r="G203" t="s">
        <v>13</v>
      </c>
      <c r="H203" t="s">
        <v>21</v>
      </c>
      <c r="I203" t="s">
        <v>49</v>
      </c>
      <c r="J203" t="s">
        <v>16</v>
      </c>
    </row>
    <row r="204" spans="1:10" x14ac:dyDescent="0.25">
      <c r="A204">
        <v>2023</v>
      </c>
      <c r="B204" t="s">
        <v>19</v>
      </c>
      <c r="C204" t="s">
        <v>39</v>
      </c>
      <c r="D204" t="s">
        <v>12</v>
      </c>
      <c r="E204">
        <v>309.64800000000002</v>
      </c>
      <c r="F204">
        <v>76050</v>
      </c>
      <c r="G204" t="s">
        <v>13</v>
      </c>
      <c r="H204" t="s">
        <v>21</v>
      </c>
      <c r="I204" t="s">
        <v>49</v>
      </c>
      <c r="J204" t="s">
        <v>16</v>
      </c>
    </row>
    <row r="205" spans="1:10" x14ac:dyDescent="0.25">
      <c r="A205">
        <v>2023</v>
      </c>
      <c r="B205" t="s">
        <v>10</v>
      </c>
      <c r="C205" t="s">
        <v>11</v>
      </c>
      <c r="D205" t="s">
        <v>12</v>
      </c>
      <c r="E205">
        <v>35.4</v>
      </c>
      <c r="F205">
        <v>11328</v>
      </c>
      <c r="G205" t="s">
        <v>13</v>
      </c>
      <c r="H205" t="s">
        <v>14</v>
      </c>
      <c r="I205" t="s">
        <v>50</v>
      </c>
      <c r="J205" t="s">
        <v>16</v>
      </c>
    </row>
    <row r="206" spans="1:10" x14ac:dyDescent="0.25">
      <c r="A206">
        <v>2023</v>
      </c>
      <c r="B206" t="s">
        <v>10</v>
      </c>
      <c r="C206" t="s">
        <v>11</v>
      </c>
      <c r="D206" t="s">
        <v>17</v>
      </c>
      <c r="E206">
        <v>21540.6</v>
      </c>
      <c r="F206">
        <v>7466784.0025999546</v>
      </c>
      <c r="G206" t="s">
        <v>18</v>
      </c>
      <c r="H206" t="s">
        <v>14</v>
      </c>
      <c r="I206" t="s">
        <v>50</v>
      </c>
      <c r="J206" t="s">
        <v>16</v>
      </c>
    </row>
    <row r="207" spans="1:10" x14ac:dyDescent="0.25">
      <c r="A207">
        <v>2023</v>
      </c>
      <c r="B207" t="s">
        <v>19</v>
      </c>
      <c r="C207" t="s">
        <v>20</v>
      </c>
      <c r="D207" t="s">
        <v>12</v>
      </c>
      <c r="E207">
        <v>2844.5</v>
      </c>
      <c r="F207">
        <v>729667</v>
      </c>
      <c r="G207" t="s">
        <v>13</v>
      </c>
      <c r="H207" t="s">
        <v>21</v>
      </c>
      <c r="I207" t="s">
        <v>50</v>
      </c>
      <c r="J207" t="s">
        <v>16</v>
      </c>
    </row>
    <row r="208" spans="1:10" x14ac:dyDescent="0.25">
      <c r="A208">
        <v>2023</v>
      </c>
      <c r="B208" t="s">
        <v>19</v>
      </c>
      <c r="C208" t="s">
        <v>22</v>
      </c>
      <c r="D208" t="s">
        <v>12</v>
      </c>
      <c r="E208">
        <v>27</v>
      </c>
      <c r="F208">
        <v>7625</v>
      </c>
      <c r="G208" t="s">
        <v>13</v>
      </c>
      <c r="H208" t="s">
        <v>23</v>
      </c>
      <c r="I208" t="s">
        <v>50</v>
      </c>
      <c r="J208" t="s">
        <v>16</v>
      </c>
    </row>
    <row r="209" spans="1:10" x14ac:dyDescent="0.25">
      <c r="A209">
        <v>2023</v>
      </c>
      <c r="B209" t="s">
        <v>10</v>
      </c>
      <c r="C209" t="s">
        <v>14</v>
      </c>
      <c r="D209" t="s">
        <v>17</v>
      </c>
      <c r="E209">
        <v>287.2</v>
      </c>
      <c r="F209">
        <v>313311</v>
      </c>
      <c r="G209" t="s">
        <v>18</v>
      </c>
      <c r="H209" t="s">
        <v>14</v>
      </c>
      <c r="I209" t="s">
        <v>50</v>
      </c>
      <c r="J209" t="s">
        <v>16</v>
      </c>
    </row>
    <row r="210" spans="1:10" x14ac:dyDescent="0.25">
      <c r="A210">
        <v>2023</v>
      </c>
      <c r="B210" t="s">
        <v>10</v>
      </c>
      <c r="C210" t="s">
        <v>24</v>
      </c>
      <c r="D210" t="s">
        <v>12</v>
      </c>
      <c r="E210">
        <v>448.73899999999998</v>
      </c>
      <c r="F210">
        <v>117844</v>
      </c>
      <c r="G210" t="s">
        <v>13</v>
      </c>
      <c r="H210" t="s">
        <v>24</v>
      </c>
      <c r="I210" t="s">
        <v>50</v>
      </c>
      <c r="J210" t="s">
        <v>16</v>
      </c>
    </row>
    <row r="211" spans="1:10" x14ac:dyDescent="0.25">
      <c r="A211">
        <v>2023</v>
      </c>
      <c r="B211" t="s">
        <v>10</v>
      </c>
      <c r="C211" t="s">
        <v>25</v>
      </c>
      <c r="D211" t="s">
        <v>12</v>
      </c>
      <c r="E211">
        <v>148.57599999999999</v>
      </c>
      <c r="F211">
        <v>24861</v>
      </c>
      <c r="G211" t="s">
        <v>13</v>
      </c>
      <c r="H211" t="s">
        <v>25</v>
      </c>
      <c r="I211" t="s">
        <v>50</v>
      </c>
      <c r="J211" t="s">
        <v>16</v>
      </c>
    </row>
    <row r="212" spans="1:10" x14ac:dyDescent="0.25">
      <c r="A212">
        <v>2023</v>
      </c>
      <c r="B212" t="s">
        <v>10</v>
      </c>
      <c r="C212" t="s">
        <v>25</v>
      </c>
      <c r="D212" t="s">
        <v>17</v>
      </c>
      <c r="E212">
        <v>4658.366</v>
      </c>
      <c r="F212">
        <v>1783679.738199994</v>
      </c>
      <c r="G212" t="s">
        <v>18</v>
      </c>
      <c r="H212" t="s">
        <v>25</v>
      </c>
      <c r="I212" t="s">
        <v>50</v>
      </c>
      <c r="J212" t="s">
        <v>16</v>
      </c>
    </row>
    <row r="213" spans="1:10" x14ac:dyDescent="0.25">
      <c r="A213">
        <v>2023</v>
      </c>
      <c r="B213" t="s">
        <v>26</v>
      </c>
      <c r="C213" t="s">
        <v>27</v>
      </c>
      <c r="D213" t="s">
        <v>12</v>
      </c>
      <c r="E213">
        <v>901.02300000000002</v>
      </c>
      <c r="F213">
        <v>226300</v>
      </c>
      <c r="G213" t="s">
        <v>13</v>
      </c>
      <c r="H213" t="s">
        <v>28</v>
      </c>
      <c r="I213" t="s">
        <v>50</v>
      </c>
      <c r="J213" t="s">
        <v>16</v>
      </c>
    </row>
    <row r="214" spans="1:10" x14ac:dyDescent="0.25">
      <c r="A214">
        <v>2023</v>
      </c>
      <c r="B214" t="s">
        <v>10</v>
      </c>
      <c r="C214" t="s">
        <v>29</v>
      </c>
      <c r="D214" t="s">
        <v>12</v>
      </c>
      <c r="E214">
        <v>704.19</v>
      </c>
      <c r="F214">
        <v>145164</v>
      </c>
      <c r="G214" t="s">
        <v>13</v>
      </c>
      <c r="H214" t="s">
        <v>29</v>
      </c>
      <c r="I214" t="s">
        <v>50</v>
      </c>
      <c r="J214" t="s">
        <v>16</v>
      </c>
    </row>
    <row r="215" spans="1:10" x14ac:dyDescent="0.25">
      <c r="A215">
        <v>2023</v>
      </c>
      <c r="B215" t="s">
        <v>10</v>
      </c>
      <c r="C215" t="s">
        <v>29</v>
      </c>
      <c r="D215" t="s">
        <v>17</v>
      </c>
      <c r="E215">
        <v>1998.5068000000001</v>
      </c>
      <c r="F215">
        <v>647189.32980000041</v>
      </c>
      <c r="G215" t="s">
        <v>18</v>
      </c>
      <c r="H215" t="s">
        <v>29</v>
      </c>
      <c r="I215" t="s">
        <v>50</v>
      </c>
      <c r="J215" t="s">
        <v>16</v>
      </c>
    </row>
    <row r="216" spans="1:10" x14ac:dyDescent="0.25">
      <c r="A216">
        <v>2023</v>
      </c>
      <c r="B216" t="s">
        <v>19</v>
      </c>
      <c r="C216" t="s">
        <v>23</v>
      </c>
      <c r="D216" t="s">
        <v>12</v>
      </c>
      <c r="E216">
        <v>120.2</v>
      </c>
      <c r="F216">
        <v>35761</v>
      </c>
      <c r="G216" t="s">
        <v>13</v>
      </c>
      <c r="H216" t="s">
        <v>23</v>
      </c>
      <c r="I216" t="s">
        <v>50</v>
      </c>
      <c r="J216" t="s">
        <v>16</v>
      </c>
    </row>
    <row r="217" spans="1:10" x14ac:dyDescent="0.25">
      <c r="A217">
        <v>2023</v>
      </c>
      <c r="B217" t="s">
        <v>19</v>
      </c>
      <c r="C217" t="s">
        <v>41</v>
      </c>
      <c r="D217" t="s">
        <v>12</v>
      </c>
      <c r="E217">
        <v>6.1</v>
      </c>
      <c r="F217">
        <v>2450</v>
      </c>
      <c r="G217" t="s">
        <v>13</v>
      </c>
      <c r="H217" t="s">
        <v>21</v>
      </c>
      <c r="I217" t="s">
        <v>50</v>
      </c>
      <c r="J217" t="s">
        <v>16</v>
      </c>
    </row>
    <row r="218" spans="1:10" x14ac:dyDescent="0.25">
      <c r="A218">
        <v>2023</v>
      </c>
      <c r="B218" t="s">
        <v>19</v>
      </c>
      <c r="C218" t="s">
        <v>30</v>
      </c>
      <c r="D218" t="s">
        <v>12</v>
      </c>
      <c r="E218">
        <v>3.4</v>
      </c>
      <c r="F218">
        <v>1476</v>
      </c>
      <c r="G218" t="s">
        <v>13</v>
      </c>
      <c r="H218" t="s">
        <v>23</v>
      </c>
      <c r="I218" t="s">
        <v>50</v>
      </c>
      <c r="J218" t="s">
        <v>16</v>
      </c>
    </row>
    <row r="219" spans="1:10" x14ac:dyDescent="0.25">
      <c r="A219">
        <v>2023</v>
      </c>
      <c r="B219" t="s">
        <v>19</v>
      </c>
      <c r="C219" t="s">
        <v>31</v>
      </c>
      <c r="D219" t="s">
        <v>12</v>
      </c>
      <c r="E219">
        <v>13.6</v>
      </c>
      <c r="F219">
        <v>2797</v>
      </c>
      <c r="G219" t="s">
        <v>13</v>
      </c>
      <c r="H219" t="s">
        <v>23</v>
      </c>
      <c r="I219" t="s">
        <v>50</v>
      </c>
      <c r="J219" t="s">
        <v>16</v>
      </c>
    </row>
    <row r="220" spans="1:10" x14ac:dyDescent="0.25">
      <c r="A220">
        <v>2023</v>
      </c>
      <c r="B220" t="s">
        <v>19</v>
      </c>
      <c r="C220" t="s">
        <v>42</v>
      </c>
      <c r="D220" t="s">
        <v>12</v>
      </c>
      <c r="E220">
        <v>0.5</v>
      </c>
      <c r="F220">
        <v>150</v>
      </c>
      <c r="G220" t="s">
        <v>13</v>
      </c>
      <c r="H220" t="s">
        <v>21</v>
      </c>
      <c r="I220" t="s">
        <v>50</v>
      </c>
      <c r="J220" t="s">
        <v>16</v>
      </c>
    </row>
    <row r="221" spans="1:10" x14ac:dyDescent="0.25">
      <c r="A221">
        <v>2023</v>
      </c>
      <c r="B221" t="s">
        <v>26</v>
      </c>
      <c r="C221" t="s">
        <v>32</v>
      </c>
      <c r="D221" t="s">
        <v>12</v>
      </c>
      <c r="E221">
        <v>966.32799999999997</v>
      </c>
      <c r="F221">
        <v>261300</v>
      </c>
      <c r="G221" t="s">
        <v>13</v>
      </c>
      <c r="H221" t="s">
        <v>32</v>
      </c>
      <c r="I221" t="s">
        <v>50</v>
      </c>
      <c r="J221" t="s">
        <v>16</v>
      </c>
    </row>
    <row r="222" spans="1:10" x14ac:dyDescent="0.25">
      <c r="A222">
        <v>2023</v>
      </c>
      <c r="B222" t="s">
        <v>19</v>
      </c>
      <c r="C222" t="s">
        <v>33</v>
      </c>
      <c r="D222" t="s">
        <v>12</v>
      </c>
      <c r="E222">
        <v>84.2</v>
      </c>
      <c r="F222">
        <v>22300</v>
      </c>
      <c r="G222" t="s">
        <v>13</v>
      </c>
      <c r="H222" t="s">
        <v>23</v>
      </c>
      <c r="I222" t="s">
        <v>50</v>
      </c>
      <c r="J222" t="s">
        <v>16</v>
      </c>
    </row>
    <row r="223" spans="1:10" x14ac:dyDescent="0.25">
      <c r="A223">
        <v>2023</v>
      </c>
      <c r="B223" t="s">
        <v>19</v>
      </c>
      <c r="C223" t="s">
        <v>34</v>
      </c>
      <c r="D223" t="s">
        <v>12</v>
      </c>
      <c r="E223">
        <v>234.3</v>
      </c>
      <c r="F223">
        <v>61194</v>
      </c>
      <c r="G223" t="s">
        <v>13</v>
      </c>
      <c r="H223" t="s">
        <v>35</v>
      </c>
      <c r="I223" t="s">
        <v>50</v>
      </c>
      <c r="J223" t="s">
        <v>16</v>
      </c>
    </row>
    <row r="224" spans="1:10" x14ac:dyDescent="0.25">
      <c r="A224">
        <v>2023</v>
      </c>
      <c r="B224" t="s">
        <v>26</v>
      </c>
      <c r="C224" t="s">
        <v>28</v>
      </c>
      <c r="D224" t="s">
        <v>12</v>
      </c>
      <c r="E224">
        <v>991.05</v>
      </c>
      <c r="F224">
        <v>263600</v>
      </c>
      <c r="G224" t="s">
        <v>13</v>
      </c>
      <c r="H224" t="s">
        <v>28</v>
      </c>
      <c r="I224" t="s">
        <v>50</v>
      </c>
      <c r="J224" t="s">
        <v>16</v>
      </c>
    </row>
    <row r="225" spans="1:10" x14ac:dyDescent="0.25">
      <c r="A225">
        <v>2023</v>
      </c>
      <c r="B225" t="s">
        <v>19</v>
      </c>
      <c r="C225" t="s">
        <v>36</v>
      </c>
      <c r="D225" t="s">
        <v>12</v>
      </c>
      <c r="E225">
        <v>577.4</v>
      </c>
      <c r="F225">
        <v>165122</v>
      </c>
      <c r="G225" t="s">
        <v>13</v>
      </c>
      <c r="H225" t="s">
        <v>35</v>
      </c>
      <c r="I225" t="s">
        <v>50</v>
      </c>
      <c r="J225" t="s">
        <v>16</v>
      </c>
    </row>
    <row r="226" spans="1:10" x14ac:dyDescent="0.25">
      <c r="A226">
        <v>2023</v>
      </c>
      <c r="B226" t="s">
        <v>19</v>
      </c>
      <c r="C226" t="s">
        <v>37</v>
      </c>
      <c r="D226" t="s">
        <v>12</v>
      </c>
      <c r="E226">
        <v>350.7</v>
      </c>
      <c r="F226">
        <v>91450</v>
      </c>
      <c r="G226" t="s">
        <v>13</v>
      </c>
      <c r="H226" t="s">
        <v>23</v>
      </c>
      <c r="I226" t="s">
        <v>50</v>
      </c>
      <c r="J226" t="s">
        <v>16</v>
      </c>
    </row>
    <row r="227" spans="1:10" x14ac:dyDescent="0.25">
      <c r="A227">
        <v>2023</v>
      </c>
      <c r="B227" t="s">
        <v>19</v>
      </c>
      <c r="C227" t="s">
        <v>38</v>
      </c>
      <c r="D227" t="s">
        <v>12</v>
      </c>
      <c r="E227">
        <v>2628</v>
      </c>
      <c r="F227">
        <v>633100</v>
      </c>
      <c r="G227" t="s">
        <v>13</v>
      </c>
      <c r="H227" t="s">
        <v>21</v>
      </c>
      <c r="I227" t="s">
        <v>50</v>
      </c>
      <c r="J227" t="s">
        <v>16</v>
      </c>
    </row>
    <row r="228" spans="1:10" x14ac:dyDescent="0.25">
      <c r="A228">
        <v>2023</v>
      </c>
      <c r="B228" t="s">
        <v>19</v>
      </c>
      <c r="C228" t="s">
        <v>39</v>
      </c>
      <c r="D228" t="s">
        <v>12</v>
      </c>
      <c r="E228">
        <v>85.8</v>
      </c>
      <c r="F228">
        <v>22225</v>
      </c>
      <c r="G228" t="s">
        <v>13</v>
      </c>
      <c r="H228" t="s">
        <v>21</v>
      </c>
      <c r="I228" t="s">
        <v>50</v>
      </c>
      <c r="J228" t="s">
        <v>16</v>
      </c>
    </row>
    <row r="229" spans="1:10" x14ac:dyDescent="0.25">
      <c r="A229">
        <v>2023</v>
      </c>
      <c r="B229" t="s">
        <v>10</v>
      </c>
      <c r="C229" t="s">
        <v>11</v>
      </c>
      <c r="D229" t="s">
        <v>12</v>
      </c>
      <c r="E229">
        <v>32.4</v>
      </c>
      <c r="F229">
        <v>10368</v>
      </c>
      <c r="G229" t="s">
        <v>13</v>
      </c>
      <c r="H229" t="s">
        <v>14</v>
      </c>
      <c r="I229" t="s">
        <v>51</v>
      </c>
      <c r="J229" t="s">
        <v>16</v>
      </c>
    </row>
    <row r="230" spans="1:10" x14ac:dyDescent="0.25">
      <c r="A230">
        <v>2023</v>
      </c>
      <c r="B230" t="s">
        <v>10</v>
      </c>
      <c r="C230" t="s">
        <v>11</v>
      </c>
      <c r="D230" t="s">
        <v>17</v>
      </c>
      <c r="E230">
        <v>18334.3</v>
      </c>
      <c r="F230">
        <v>6199224.1999999993</v>
      </c>
      <c r="G230" t="s">
        <v>18</v>
      </c>
      <c r="H230" t="s">
        <v>14</v>
      </c>
      <c r="I230" t="s">
        <v>51</v>
      </c>
      <c r="J230" t="s">
        <v>16</v>
      </c>
    </row>
    <row r="231" spans="1:10" x14ac:dyDescent="0.25">
      <c r="A231">
        <v>2023</v>
      </c>
      <c r="B231" t="s">
        <v>19</v>
      </c>
      <c r="C231" t="s">
        <v>20</v>
      </c>
      <c r="D231" t="s">
        <v>12</v>
      </c>
      <c r="E231">
        <v>4694.3029999999999</v>
      </c>
      <c r="F231">
        <v>1190643</v>
      </c>
      <c r="G231" t="s">
        <v>13</v>
      </c>
      <c r="H231" t="s">
        <v>21</v>
      </c>
      <c r="I231" t="s">
        <v>51</v>
      </c>
      <c r="J231" t="s">
        <v>16</v>
      </c>
    </row>
    <row r="232" spans="1:10" x14ac:dyDescent="0.25">
      <c r="A232">
        <v>2023</v>
      </c>
      <c r="B232" t="s">
        <v>19</v>
      </c>
      <c r="C232" t="s">
        <v>22</v>
      </c>
      <c r="D232" t="s">
        <v>12</v>
      </c>
      <c r="E232">
        <v>18.832999999999998</v>
      </c>
      <c r="F232">
        <v>5014</v>
      </c>
      <c r="G232" t="s">
        <v>13</v>
      </c>
      <c r="H232" t="s">
        <v>23</v>
      </c>
      <c r="I232" t="s">
        <v>51</v>
      </c>
      <c r="J232" t="s">
        <v>16</v>
      </c>
    </row>
    <row r="233" spans="1:10" x14ac:dyDescent="0.25">
      <c r="A233">
        <v>2023</v>
      </c>
      <c r="B233" t="s">
        <v>10</v>
      </c>
      <c r="C233" t="s">
        <v>14</v>
      </c>
      <c r="D233" t="s">
        <v>17</v>
      </c>
      <c r="E233">
        <v>125</v>
      </c>
      <c r="F233">
        <v>116475</v>
      </c>
      <c r="G233" t="s">
        <v>18</v>
      </c>
      <c r="H233" t="s">
        <v>14</v>
      </c>
      <c r="I233" t="s">
        <v>51</v>
      </c>
      <c r="J233" t="s">
        <v>16</v>
      </c>
    </row>
    <row r="234" spans="1:10" x14ac:dyDescent="0.25">
      <c r="A234">
        <v>2023</v>
      </c>
      <c r="B234" t="s">
        <v>10</v>
      </c>
      <c r="C234" t="s">
        <v>24</v>
      </c>
      <c r="D234" t="s">
        <v>12</v>
      </c>
      <c r="E234">
        <v>336.66800000000001</v>
      </c>
      <c r="F234">
        <v>93659</v>
      </c>
      <c r="G234" t="s">
        <v>13</v>
      </c>
      <c r="H234" t="s">
        <v>24</v>
      </c>
      <c r="I234" t="s">
        <v>51</v>
      </c>
      <c r="J234" t="s">
        <v>16</v>
      </c>
    </row>
    <row r="235" spans="1:10" x14ac:dyDescent="0.25">
      <c r="A235">
        <v>2023</v>
      </c>
      <c r="B235" t="s">
        <v>10</v>
      </c>
      <c r="C235" t="s">
        <v>25</v>
      </c>
      <c r="D235" t="s">
        <v>12</v>
      </c>
      <c r="E235">
        <v>125.786</v>
      </c>
      <c r="F235">
        <v>22485.978999999999</v>
      </c>
      <c r="G235" t="s">
        <v>13</v>
      </c>
      <c r="H235" t="s">
        <v>25</v>
      </c>
      <c r="I235" t="s">
        <v>51</v>
      </c>
      <c r="J235" t="s">
        <v>16</v>
      </c>
    </row>
    <row r="236" spans="1:10" x14ac:dyDescent="0.25">
      <c r="A236">
        <v>2023</v>
      </c>
      <c r="B236" t="s">
        <v>10</v>
      </c>
      <c r="C236" t="s">
        <v>25</v>
      </c>
      <c r="D236" t="s">
        <v>17</v>
      </c>
      <c r="E236">
        <v>4143.6540000000005</v>
      </c>
      <c r="F236">
        <v>1555890</v>
      </c>
      <c r="G236" t="s">
        <v>18</v>
      </c>
      <c r="H236" t="s">
        <v>25</v>
      </c>
      <c r="I236" t="s">
        <v>51</v>
      </c>
      <c r="J236" t="s">
        <v>16</v>
      </c>
    </row>
    <row r="237" spans="1:10" x14ac:dyDescent="0.25">
      <c r="A237">
        <v>2023</v>
      </c>
      <c r="B237" t="s">
        <v>26</v>
      </c>
      <c r="C237" t="s">
        <v>27</v>
      </c>
      <c r="D237" t="s">
        <v>12</v>
      </c>
      <c r="E237">
        <v>795.88</v>
      </c>
      <c r="F237">
        <v>202000</v>
      </c>
      <c r="G237" t="s">
        <v>13</v>
      </c>
      <c r="H237" t="s">
        <v>28</v>
      </c>
      <c r="I237" t="s">
        <v>51</v>
      </c>
      <c r="J237" t="s">
        <v>16</v>
      </c>
    </row>
    <row r="238" spans="1:10" x14ac:dyDescent="0.25">
      <c r="A238">
        <v>2023</v>
      </c>
      <c r="B238" t="s">
        <v>10</v>
      </c>
      <c r="C238" t="s">
        <v>29</v>
      </c>
      <c r="D238" t="s">
        <v>12</v>
      </c>
      <c r="E238">
        <v>803.97</v>
      </c>
      <c r="F238">
        <v>176941</v>
      </c>
      <c r="G238" t="s">
        <v>13</v>
      </c>
      <c r="H238" t="s">
        <v>29</v>
      </c>
      <c r="I238" t="s">
        <v>51</v>
      </c>
      <c r="J238" t="s">
        <v>16</v>
      </c>
    </row>
    <row r="239" spans="1:10" x14ac:dyDescent="0.25">
      <c r="A239">
        <v>2023</v>
      </c>
      <c r="B239" t="s">
        <v>10</v>
      </c>
      <c r="C239" t="s">
        <v>29</v>
      </c>
      <c r="D239" t="s">
        <v>17</v>
      </c>
      <c r="E239">
        <v>1706.518</v>
      </c>
      <c r="F239">
        <v>576633.8759999983</v>
      </c>
      <c r="G239" t="s">
        <v>18</v>
      </c>
      <c r="H239" t="s">
        <v>29</v>
      </c>
      <c r="I239" t="s">
        <v>51</v>
      </c>
      <c r="J239" t="s">
        <v>16</v>
      </c>
    </row>
    <row r="240" spans="1:10" x14ac:dyDescent="0.25">
      <c r="A240">
        <v>2023</v>
      </c>
      <c r="B240" t="s">
        <v>19</v>
      </c>
      <c r="C240" t="s">
        <v>23</v>
      </c>
      <c r="D240" t="s">
        <v>12</v>
      </c>
      <c r="E240">
        <v>84.638000000000005</v>
      </c>
      <c r="F240">
        <v>24725</v>
      </c>
      <c r="G240" t="s">
        <v>13</v>
      </c>
      <c r="H240" t="s">
        <v>23</v>
      </c>
      <c r="I240" t="s">
        <v>51</v>
      </c>
      <c r="J240" t="s">
        <v>16</v>
      </c>
    </row>
    <row r="241" spans="1:10" x14ac:dyDescent="0.25">
      <c r="A241">
        <v>2023</v>
      </c>
      <c r="B241" t="s">
        <v>19</v>
      </c>
      <c r="C241" t="s">
        <v>41</v>
      </c>
      <c r="D241" t="s">
        <v>12</v>
      </c>
      <c r="E241">
        <v>3.28</v>
      </c>
      <c r="F241">
        <v>1343</v>
      </c>
      <c r="G241" t="s">
        <v>13</v>
      </c>
      <c r="H241" t="s">
        <v>21</v>
      </c>
      <c r="I241" t="s">
        <v>51</v>
      </c>
      <c r="J241" t="s">
        <v>16</v>
      </c>
    </row>
    <row r="242" spans="1:10" x14ac:dyDescent="0.25">
      <c r="A242">
        <v>2023</v>
      </c>
      <c r="B242" t="s">
        <v>19</v>
      </c>
      <c r="C242" t="s">
        <v>30</v>
      </c>
      <c r="D242" t="s">
        <v>12</v>
      </c>
      <c r="E242">
        <v>1.4670000000000001</v>
      </c>
      <c r="F242">
        <v>559</v>
      </c>
      <c r="G242" t="s">
        <v>13</v>
      </c>
      <c r="H242" t="s">
        <v>23</v>
      </c>
      <c r="I242" t="s">
        <v>51</v>
      </c>
      <c r="J242" t="s">
        <v>16</v>
      </c>
    </row>
    <row r="243" spans="1:10" x14ac:dyDescent="0.25">
      <c r="A243">
        <v>2023</v>
      </c>
      <c r="B243" t="s">
        <v>19</v>
      </c>
      <c r="C243" t="s">
        <v>31</v>
      </c>
      <c r="D243" t="s">
        <v>12</v>
      </c>
      <c r="E243">
        <v>5.1120000000000001</v>
      </c>
      <c r="F243">
        <v>1267</v>
      </c>
      <c r="G243" t="s">
        <v>13</v>
      </c>
      <c r="H243" t="s">
        <v>23</v>
      </c>
      <c r="I243" t="s">
        <v>51</v>
      </c>
      <c r="J243" t="s">
        <v>16</v>
      </c>
    </row>
    <row r="244" spans="1:10" x14ac:dyDescent="0.25">
      <c r="A244">
        <v>2023</v>
      </c>
      <c r="B244" t="s">
        <v>19</v>
      </c>
      <c r="C244" t="s">
        <v>42</v>
      </c>
      <c r="D244" t="s">
        <v>12</v>
      </c>
      <c r="E244">
        <v>1.8149999999999999</v>
      </c>
      <c r="F244">
        <v>622</v>
      </c>
      <c r="G244" t="s">
        <v>13</v>
      </c>
      <c r="H244" t="s">
        <v>21</v>
      </c>
      <c r="I244" t="s">
        <v>51</v>
      </c>
      <c r="J244" t="s">
        <v>16</v>
      </c>
    </row>
    <row r="245" spans="1:10" x14ac:dyDescent="0.25">
      <c r="A245">
        <v>2023</v>
      </c>
      <c r="B245" t="s">
        <v>26</v>
      </c>
      <c r="C245" t="s">
        <v>32</v>
      </c>
      <c r="D245" t="s">
        <v>12</v>
      </c>
      <c r="E245">
        <v>999.50599999999997</v>
      </c>
      <c r="F245">
        <v>267900</v>
      </c>
      <c r="G245" t="s">
        <v>13</v>
      </c>
      <c r="H245" t="s">
        <v>32</v>
      </c>
      <c r="I245" t="s">
        <v>51</v>
      </c>
      <c r="J245" t="s">
        <v>16</v>
      </c>
    </row>
    <row r="246" spans="1:10" x14ac:dyDescent="0.25">
      <c r="A246">
        <v>2023</v>
      </c>
      <c r="B246" t="s">
        <v>19</v>
      </c>
      <c r="C246" t="s">
        <v>33</v>
      </c>
      <c r="D246" t="s">
        <v>12</v>
      </c>
      <c r="E246">
        <v>93.981999999999999</v>
      </c>
      <c r="F246">
        <v>25050</v>
      </c>
      <c r="G246" t="s">
        <v>13</v>
      </c>
      <c r="H246" t="s">
        <v>23</v>
      </c>
      <c r="I246" t="s">
        <v>51</v>
      </c>
      <c r="J246" t="s">
        <v>16</v>
      </c>
    </row>
    <row r="247" spans="1:10" x14ac:dyDescent="0.25">
      <c r="A247">
        <v>2023</v>
      </c>
      <c r="B247" t="s">
        <v>19</v>
      </c>
      <c r="C247" t="s">
        <v>34</v>
      </c>
      <c r="D247" t="s">
        <v>12</v>
      </c>
      <c r="E247">
        <v>205.41300000000001</v>
      </c>
      <c r="F247">
        <v>53044</v>
      </c>
      <c r="G247" t="s">
        <v>13</v>
      </c>
      <c r="H247" t="s">
        <v>35</v>
      </c>
      <c r="I247" t="s">
        <v>51</v>
      </c>
      <c r="J247" t="s">
        <v>16</v>
      </c>
    </row>
    <row r="248" spans="1:10" x14ac:dyDescent="0.25">
      <c r="A248">
        <v>2023</v>
      </c>
      <c r="B248" t="s">
        <v>26</v>
      </c>
      <c r="C248" t="s">
        <v>28</v>
      </c>
      <c r="D248" t="s">
        <v>12</v>
      </c>
      <c r="E248">
        <v>1178.902</v>
      </c>
      <c r="F248">
        <v>305200</v>
      </c>
      <c r="G248" t="s">
        <v>13</v>
      </c>
      <c r="H248" t="s">
        <v>28</v>
      </c>
      <c r="I248" t="s">
        <v>51</v>
      </c>
      <c r="J248" t="s">
        <v>16</v>
      </c>
    </row>
    <row r="249" spans="1:10" x14ac:dyDescent="0.25">
      <c r="A249">
        <v>2023</v>
      </c>
      <c r="B249" t="s">
        <v>19</v>
      </c>
      <c r="C249" t="s">
        <v>36</v>
      </c>
      <c r="D249" t="s">
        <v>12</v>
      </c>
      <c r="E249">
        <v>536.19500000000005</v>
      </c>
      <c r="F249">
        <v>154436</v>
      </c>
      <c r="G249" t="s">
        <v>13</v>
      </c>
      <c r="H249" t="s">
        <v>35</v>
      </c>
      <c r="I249" t="s">
        <v>51</v>
      </c>
      <c r="J249" t="s">
        <v>16</v>
      </c>
    </row>
    <row r="250" spans="1:10" x14ac:dyDescent="0.25">
      <c r="A250">
        <v>2023</v>
      </c>
      <c r="B250" t="s">
        <v>19</v>
      </c>
      <c r="C250" t="s">
        <v>37</v>
      </c>
      <c r="D250" t="s">
        <v>12</v>
      </c>
      <c r="E250">
        <v>309.505</v>
      </c>
      <c r="F250">
        <v>76900</v>
      </c>
      <c r="G250" t="s">
        <v>13</v>
      </c>
      <c r="H250" t="s">
        <v>23</v>
      </c>
      <c r="I250" t="s">
        <v>51</v>
      </c>
      <c r="J250" t="s">
        <v>16</v>
      </c>
    </row>
    <row r="251" spans="1:10" x14ac:dyDescent="0.25">
      <c r="A251">
        <v>2023</v>
      </c>
      <c r="B251" t="s">
        <v>19</v>
      </c>
      <c r="C251" t="s">
        <v>38</v>
      </c>
      <c r="D251" t="s">
        <v>12</v>
      </c>
      <c r="E251">
        <v>2358.788</v>
      </c>
      <c r="F251">
        <v>579600</v>
      </c>
      <c r="G251" t="s">
        <v>13</v>
      </c>
      <c r="H251" t="s">
        <v>21</v>
      </c>
      <c r="I251" t="s">
        <v>51</v>
      </c>
      <c r="J251" t="s">
        <v>16</v>
      </c>
    </row>
    <row r="252" spans="1:10" x14ac:dyDescent="0.25">
      <c r="A252">
        <v>2023</v>
      </c>
      <c r="B252" t="s">
        <v>19</v>
      </c>
      <c r="C252" t="s">
        <v>39</v>
      </c>
      <c r="D252" t="s">
        <v>12</v>
      </c>
      <c r="E252">
        <v>91.804000000000002</v>
      </c>
      <c r="F252">
        <v>24989</v>
      </c>
      <c r="G252" t="s">
        <v>13</v>
      </c>
      <c r="H252" t="s">
        <v>21</v>
      </c>
      <c r="I252" t="s">
        <v>51</v>
      </c>
      <c r="J252" t="s">
        <v>16</v>
      </c>
    </row>
    <row r="253" spans="1:10" x14ac:dyDescent="0.25">
      <c r="A253">
        <v>2023</v>
      </c>
      <c r="B253" t="s">
        <v>10</v>
      </c>
      <c r="C253" t="s">
        <v>11</v>
      </c>
      <c r="D253" t="s">
        <v>12</v>
      </c>
      <c r="E253">
        <v>9.6</v>
      </c>
      <c r="F253">
        <v>3138</v>
      </c>
      <c r="G253" t="s">
        <v>13</v>
      </c>
      <c r="H253" t="s">
        <v>14</v>
      </c>
      <c r="I253" t="s">
        <v>52</v>
      </c>
      <c r="J253" t="s">
        <v>16</v>
      </c>
    </row>
    <row r="254" spans="1:10" x14ac:dyDescent="0.25">
      <c r="A254">
        <v>2023</v>
      </c>
      <c r="B254" t="s">
        <v>10</v>
      </c>
      <c r="C254" t="s">
        <v>11</v>
      </c>
      <c r="D254" t="s">
        <v>17</v>
      </c>
      <c r="E254">
        <v>19406.400000000001</v>
      </c>
      <c r="F254">
        <v>6641680.4000000004</v>
      </c>
      <c r="G254" t="s">
        <v>18</v>
      </c>
      <c r="H254" t="s">
        <v>14</v>
      </c>
      <c r="I254" t="s">
        <v>52</v>
      </c>
      <c r="J254" t="s">
        <v>16</v>
      </c>
    </row>
    <row r="255" spans="1:10" x14ac:dyDescent="0.25">
      <c r="A255">
        <v>2023</v>
      </c>
      <c r="B255" t="s">
        <v>19</v>
      </c>
      <c r="C255" t="s">
        <v>20</v>
      </c>
      <c r="D255" t="s">
        <v>12</v>
      </c>
      <c r="E255">
        <v>3352</v>
      </c>
      <c r="F255">
        <v>839996</v>
      </c>
      <c r="G255" t="s">
        <v>13</v>
      </c>
      <c r="H255" t="s">
        <v>21</v>
      </c>
      <c r="I255" t="s">
        <v>52</v>
      </c>
      <c r="J255" t="s">
        <v>16</v>
      </c>
    </row>
    <row r="256" spans="1:10" x14ac:dyDescent="0.25">
      <c r="A256">
        <v>2023</v>
      </c>
      <c r="B256" t="s">
        <v>19</v>
      </c>
      <c r="C256" t="s">
        <v>22</v>
      </c>
      <c r="D256" t="s">
        <v>12</v>
      </c>
      <c r="E256">
        <v>2.8</v>
      </c>
      <c r="F256">
        <v>1102</v>
      </c>
      <c r="G256" t="s">
        <v>13</v>
      </c>
      <c r="H256" t="s">
        <v>23</v>
      </c>
      <c r="I256" t="s">
        <v>52</v>
      </c>
      <c r="J256" t="s">
        <v>16</v>
      </c>
    </row>
    <row r="257" spans="1:10" x14ac:dyDescent="0.25">
      <c r="A257">
        <v>2023</v>
      </c>
      <c r="B257" t="s">
        <v>10</v>
      </c>
      <c r="C257" t="s">
        <v>24</v>
      </c>
      <c r="D257" t="s">
        <v>12</v>
      </c>
      <c r="E257">
        <v>344.09100000000001</v>
      </c>
      <c r="F257">
        <v>96931</v>
      </c>
      <c r="G257" t="s">
        <v>13</v>
      </c>
      <c r="H257" t="s">
        <v>24</v>
      </c>
      <c r="I257" t="s">
        <v>52</v>
      </c>
      <c r="J257" t="s">
        <v>16</v>
      </c>
    </row>
    <row r="258" spans="1:10" x14ac:dyDescent="0.25">
      <c r="A258">
        <v>2023</v>
      </c>
      <c r="B258" t="s">
        <v>10</v>
      </c>
      <c r="C258" t="s">
        <v>25</v>
      </c>
      <c r="D258" t="s">
        <v>12</v>
      </c>
      <c r="E258">
        <v>145.76599999999999</v>
      </c>
      <c r="F258">
        <v>29096</v>
      </c>
      <c r="G258" t="s">
        <v>13</v>
      </c>
      <c r="H258" t="s">
        <v>25</v>
      </c>
      <c r="I258" t="s">
        <v>52</v>
      </c>
      <c r="J258" t="s">
        <v>16</v>
      </c>
    </row>
    <row r="259" spans="1:10" x14ac:dyDescent="0.25">
      <c r="A259">
        <v>2023</v>
      </c>
      <c r="B259" t="s">
        <v>10</v>
      </c>
      <c r="C259" t="s">
        <v>25</v>
      </c>
      <c r="D259" t="s">
        <v>17</v>
      </c>
      <c r="E259">
        <v>4566.8389999999999</v>
      </c>
      <c r="F259">
        <v>1712085</v>
      </c>
      <c r="G259" t="s">
        <v>18</v>
      </c>
      <c r="H259" t="s">
        <v>25</v>
      </c>
      <c r="I259" t="s">
        <v>52</v>
      </c>
      <c r="J259" t="s">
        <v>16</v>
      </c>
    </row>
    <row r="260" spans="1:10" x14ac:dyDescent="0.25">
      <c r="A260">
        <v>2023</v>
      </c>
      <c r="B260" t="s">
        <v>26</v>
      </c>
      <c r="C260" t="s">
        <v>27</v>
      </c>
      <c r="D260" t="s">
        <v>12</v>
      </c>
      <c r="E260">
        <v>622.30499999999995</v>
      </c>
      <c r="F260">
        <v>169400</v>
      </c>
      <c r="G260" t="s">
        <v>13</v>
      </c>
      <c r="H260" t="s">
        <v>28</v>
      </c>
      <c r="I260" t="s">
        <v>52</v>
      </c>
      <c r="J260" t="s">
        <v>16</v>
      </c>
    </row>
    <row r="261" spans="1:10" x14ac:dyDescent="0.25">
      <c r="A261">
        <v>2023</v>
      </c>
      <c r="B261" t="s">
        <v>10</v>
      </c>
      <c r="C261" t="s">
        <v>29</v>
      </c>
      <c r="D261" t="s">
        <v>12</v>
      </c>
      <c r="E261">
        <v>460.79</v>
      </c>
      <c r="F261">
        <v>139240</v>
      </c>
      <c r="G261" t="s">
        <v>13</v>
      </c>
      <c r="H261" t="s">
        <v>29</v>
      </c>
      <c r="I261" t="s">
        <v>52</v>
      </c>
      <c r="J261" t="s">
        <v>16</v>
      </c>
    </row>
    <row r="262" spans="1:10" x14ac:dyDescent="0.25">
      <c r="A262">
        <v>2023</v>
      </c>
      <c r="B262" t="s">
        <v>10</v>
      </c>
      <c r="C262" t="s">
        <v>29</v>
      </c>
      <c r="D262" t="s">
        <v>17</v>
      </c>
      <c r="E262">
        <v>1924.8961999999999</v>
      </c>
      <c r="F262">
        <v>658570</v>
      </c>
      <c r="G262" t="s">
        <v>18</v>
      </c>
      <c r="H262" t="s">
        <v>29</v>
      </c>
      <c r="I262" t="s">
        <v>52</v>
      </c>
      <c r="J262" t="s">
        <v>16</v>
      </c>
    </row>
    <row r="263" spans="1:10" x14ac:dyDescent="0.25">
      <c r="A263">
        <v>2023</v>
      </c>
      <c r="B263" t="s">
        <v>19</v>
      </c>
      <c r="C263" t="s">
        <v>23</v>
      </c>
      <c r="D263" t="s">
        <v>12</v>
      </c>
      <c r="E263">
        <v>95.7</v>
      </c>
      <c r="F263">
        <v>28308</v>
      </c>
      <c r="G263" t="s">
        <v>13</v>
      </c>
      <c r="H263" t="s">
        <v>23</v>
      </c>
      <c r="I263" t="s">
        <v>52</v>
      </c>
      <c r="J263" t="s">
        <v>16</v>
      </c>
    </row>
    <row r="264" spans="1:10" x14ac:dyDescent="0.25">
      <c r="A264">
        <v>2023</v>
      </c>
      <c r="B264" t="s">
        <v>19</v>
      </c>
      <c r="C264" t="s">
        <v>41</v>
      </c>
      <c r="D264" t="s">
        <v>12</v>
      </c>
      <c r="E264">
        <v>13.96</v>
      </c>
      <c r="F264">
        <v>3400</v>
      </c>
      <c r="G264" t="s">
        <v>13</v>
      </c>
      <c r="H264" t="s">
        <v>21</v>
      </c>
      <c r="I264" t="s">
        <v>52</v>
      </c>
      <c r="J264" t="s">
        <v>16</v>
      </c>
    </row>
    <row r="265" spans="1:10" x14ac:dyDescent="0.25">
      <c r="A265">
        <v>2023</v>
      </c>
      <c r="B265" t="s">
        <v>19</v>
      </c>
      <c r="C265" t="s">
        <v>30</v>
      </c>
      <c r="D265" t="s">
        <v>12</v>
      </c>
      <c r="E265">
        <v>1.6</v>
      </c>
      <c r="F265">
        <v>758</v>
      </c>
      <c r="G265" t="s">
        <v>13</v>
      </c>
      <c r="H265" t="s">
        <v>23</v>
      </c>
      <c r="I265" t="s">
        <v>52</v>
      </c>
      <c r="J265" t="s">
        <v>16</v>
      </c>
    </row>
    <row r="266" spans="1:10" x14ac:dyDescent="0.25">
      <c r="A266">
        <v>2023</v>
      </c>
      <c r="B266" t="s">
        <v>19</v>
      </c>
      <c r="C266" t="s">
        <v>31</v>
      </c>
      <c r="D266" t="s">
        <v>12</v>
      </c>
      <c r="E266">
        <v>3.2</v>
      </c>
      <c r="F266">
        <v>837</v>
      </c>
      <c r="G266" t="s">
        <v>13</v>
      </c>
      <c r="H266" t="s">
        <v>23</v>
      </c>
      <c r="I266" t="s">
        <v>52</v>
      </c>
      <c r="J266" t="s">
        <v>16</v>
      </c>
    </row>
    <row r="267" spans="1:10" x14ac:dyDescent="0.25">
      <c r="A267">
        <v>2023</v>
      </c>
      <c r="B267" t="s">
        <v>19</v>
      </c>
      <c r="C267" t="s">
        <v>42</v>
      </c>
      <c r="D267" t="s">
        <v>12</v>
      </c>
      <c r="E267">
        <v>2.7</v>
      </c>
      <c r="F267">
        <v>0</v>
      </c>
      <c r="G267" t="s">
        <v>13</v>
      </c>
      <c r="H267" t="s">
        <v>21</v>
      </c>
      <c r="I267" t="s">
        <v>52</v>
      </c>
      <c r="J267" t="s">
        <v>16</v>
      </c>
    </row>
    <row r="268" spans="1:10" x14ac:dyDescent="0.25">
      <c r="A268">
        <v>2023</v>
      </c>
      <c r="B268" t="s">
        <v>26</v>
      </c>
      <c r="C268" t="s">
        <v>32</v>
      </c>
      <c r="D268" t="s">
        <v>12</v>
      </c>
      <c r="E268">
        <v>914.37599999999998</v>
      </c>
      <c r="F268">
        <v>248200</v>
      </c>
      <c r="G268" t="s">
        <v>13</v>
      </c>
      <c r="H268" t="s">
        <v>32</v>
      </c>
      <c r="I268" t="s">
        <v>52</v>
      </c>
      <c r="J268" t="s">
        <v>16</v>
      </c>
    </row>
    <row r="269" spans="1:10" x14ac:dyDescent="0.25">
      <c r="A269">
        <v>2023</v>
      </c>
      <c r="B269" t="s">
        <v>19</v>
      </c>
      <c r="C269" t="s">
        <v>33</v>
      </c>
      <c r="D269" t="s">
        <v>12</v>
      </c>
      <c r="E269">
        <v>67.7</v>
      </c>
      <c r="F269">
        <v>17700</v>
      </c>
      <c r="G269" t="s">
        <v>13</v>
      </c>
      <c r="H269" t="s">
        <v>23</v>
      </c>
      <c r="I269" t="s">
        <v>52</v>
      </c>
      <c r="J269" t="s">
        <v>16</v>
      </c>
    </row>
    <row r="270" spans="1:10" x14ac:dyDescent="0.25">
      <c r="A270">
        <v>2023</v>
      </c>
      <c r="B270" t="s">
        <v>19</v>
      </c>
      <c r="C270" t="s">
        <v>34</v>
      </c>
      <c r="D270" t="s">
        <v>12</v>
      </c>
      <c r="E270">
        <v>215.75</v>
      </c>
      <c r="F270">
        <v>55335</v>
      </c>
      <c r="G270" t="s">
        <v>13</v>
      </c>
      <c r="H270" t="s">
        <v>35</v>
      </c>
      <c r="I270" t="s">
        <v>52</v>
      </c>
      <c r="J270" t="s">
        <v>16</v>
      </c>
    </row>
    <row r="271" spans="1:10" x14ac:dyDescent="0.25">
      <c r="A271">
        <v>2023</v>
      </c>
      <c r="B271" t="s">
        <v>26</v>
      </c>
      <c r="C271" t="s">
        <v>28</v>
      </c>
      <c r="D271" t="s">
        <v>12</v>
      </c>
      <c r="E271">
        <v>1177.4870000000001</v>
      </c>
      <c r="F271">
        <v>304400</v>
      </c>
      <c r="G271" t="s">
        <v>13</v>
      </c>
      <c r="H271" t="s">
        <v>28</v>
      </c>
      <c r="I271" t="s">
        <v>52</v>
      </c>
      <c r="J271" t="s">
        <v>16</v>
      </c>
    </row>
    <row r="272" spans="1:10" x14ac:dyDescent="0.25">
      <c r="A272">
        <v>2023</v>
      </c>
      <c r="B272" t="s">
        <v>19</v>
      </c>
      <c r="C272" t="s">
        <v>36</v>
      </c>
      <c r="D272" t="s">
        <v>12</v>
      </c>
      <c r="E272">
        <v>641</v>
      </c>
      <c r="F272">
        <v>186051</v>
      </c>
      <c r="G272" t="s">
        <v>13</v>
      </c>
      <c r="H272" t="s">
        <v>35</v>
      </c>
      <c r="I272" t="s">
        <v>52</v>
      </c>
      <c r="J272" t="s">
        <v>16</v>
      </c>
    </row>
    <row r="273" spans="1:10" x14ac:dyDescent="0.25">
      <c r="A273">
        <v>2023</v>
      </c>
      <c r="B273" t="s">
        <v>19</v>
      </c>
      <c r="C273" t="s">
        <v>37</v>
      </c>
      <c r="D273" t="s">
        <v>12</v>
      </c>
      <c r="E273">
        <v>332.32</v>
      </c>
      <c r="F273">
        <v>86550</v>
      </c>
      <c r="G273" t="s">
        <v>13</v>
      </c>
      <c r="H273" t="s">
        <v>23</v>
      </c>
      <c r="I273" t="s">
        <v>52</v>
      </c>
      <c r="J273" t="s">
        <v>16</v>
      </c>
    </row>
    <row r="274" spans="1:10" x14ac:dyDescent="0.25">
      <c r="A274">
        <v>2023</v>
      </c>
      <c r="B274" t="s">
        <v>19</v>
      </c>
      <c r="C274" t="s">
        <v>38</v>
      </c>
      <c r="D274" t="s">
        <v>12</v>
      </c>
      <c r="E274">
        <v>1771</v>
      </c>
      <c r="F274">
        <v>358900</v>
      </c>
      <c r="G274" t="s">
        <v>13</v>
      </c>
      <c r="H274" t="s">
        <v>21</v>
      </c>
      <c r="I274" t="s">
        <v>52</v>
      </c>
      <c r="J274" t="s">
        <v>16</v>
      </c>
    </row>
    <row r="275" spans="1:10" x14ac:dyDescent="0.25">
      <c r="A275">
        <v>2023</v>
      </c>
      <c r="B275" t="s">
        <v>19</v>
      </c>
      <c r="C275" t="s">
        <v>39</v>
      </c>
      <c r="D275" t="s">
        <v>12</v>
      </c>
      <c r="E275">
        <v>12.57</v>
      </c>
      <c r="F275">
        <v>4088</v>
      </c>
      <c r="G275" t="s">
        <v>13</v>
      </c>
      <c r="H275" t="s">
        <v>21</v>
      </c>
      <c r="I275" t="s">
        <v>52</v>
      </c>
      <c r="J275" t="s">
        <v>16</v>
      </c>
    </row>
    <row r="276" spans="1:10" x14ac:dyDescent="0.25">
      <c r="A276">
        <v>2022</v>
      </c>
      <c r="B276" t="s">
        <v>10</v>
      </c>
      <c r="C276" t="s">
        <v>11</v>
      </c>
      <c r="D276" t="s">
        <v>12</v>
      </c>
      <c r="E276">
        <v>8.4</v>
      </c>
      <c r="F276">
        <v>2688</v>
      </c>
      <c r="G276" t="s">
        <v>13</v>
      </c>
      <c r="H276" t="s">
        <v>14</v>
      </c>
      <c r="I276" t="s">
        <v>15</v>
      </c>
      <c r="J276" t="s">
        <v>16</v>
      </c>
    </row>
    <row r="277" spans="1:10" x14ac:dyDescent="0.25">
      <c r="A277">
        <v>2022</v>
      </c>
      <c r="B277" t="s">
        <v>10</v>
      </c>
      <c r="C277" t="s">
        <v>11</v>
      </c>
      <c r="D277" t="s">
        <v>17</v>
      </c>
      <c r="E277">
        <v>19769.8</v>
      </c>
      <c r="F277">
        <v>6722416.4000000004</v>
      </c>
      <c r="G277" t="s">
        <v>18</v>
      </c>
      <c r="H277" t="s">
        <v>14</v>
      </c>
      <c r="I277" t="s">
        <v>15</v>
      </c>
      <c r="J277" t="s">
        <v>16</v>
      </c>
    </row>
    <row r="278" spans="1:10" x14ac:dyDescent="0.25">
      <c r="A278">
        <v>2022</v>
      </c>
      <c r="B278" t="s">
        <v>19</v>
      </c>
      <c r="C278" t="s">
        <v>20</v>
      </c>
      <c r="D278" t="s">
        <v>12</v>
      </c>
      <c r="E278">
        <v>1283.1120000000001</v>
      </c>
      <c r="F278">
        <v>331521</v>
      </c>
      <c r="G278" t="s">
        <v>13</v>
      </c>
      <c r="H278" t="s">
        <v>21</v>
      </c>
      <c r="I278" t="s">
        <v>15</v>
      </c>
      <c r="J278" t="s">
        <v>16</v>
      </c>
    </row>
    <row r="279" spans="1:10" x14ac:dyDescent="0.25">
      <c r="A279">
        <v>2022</v>
      </c>
      <c r="B279" t="s">
        <v>19</v>
      </c>
      <c r="C279" t="s">
        <v>22</v>
      </c>
      <c r="D279" t="s">
        <v>12</v>
      </c>
      <c r="E279">
        <v>4.8689999999999998</v>
      </c>
      <c r="F279">
        <v>1541</v>
      </c>
      <c r="G279" t="s">
        <v>13</v>
      </c>
      <c r="H279" t="s">
        <v>23</v>
      </c>
      <c r="I279" t="s">
        <v>15</v>
      </c>
      <c r="J279" t="s">
        <v>16</v>
      </c>
    </row>
    <row r="280" spans="1:10" x14ac:dyDescent="0.25">
      <c r="A280">
        <v>2022</v>
      </c>
      <c r="B280" t="s">
        <v>10</v>
      </c>
      <c r="C280" t="s">
        <v>24</v>
      </c>
      <c r="D280" t="s">
        <v>12</v>
      </c>
      <c r="E280">
        <v>389.3</v>
      </c>
      <c r="F280">
        <v>107080</v>
      </c>
      <c r="G280" t="s">
        <v>13</v>
      </c>
      <c r="H280" t="s">
        <v>24</v>
      </c>
      <c r="I280" t="s">
        <v>15</v>
      </c>
      <c r="J280" t="s">
        <v>16</v>
      </c>
    </row>
    <row r="281" spans="1:10" x14ac:dyDescent="0.25">
      <c r="A281">
        <v>2022</v>
      </c>
      <c r="B281" t="s">
        <v>10</v>
      </c>
      <c r="C281" t="s">
        <v>25</v>
      </c>
      <c r="D281" t="s">
        <v>12</v>
      </c>
      <c r="E281">
        <v>82.62</v>
      </c>
      <c r="F281">
        <v>14048</v>
      </c>
      <c r="G281" t="s">
        <v>13</v>
      </c>
      <c r="H281" t="s">
        <v>25</v>
      </c>
      <c r="I281" t="s">
        <v>15</v>
      </c>
      <c r="J281" t="s">
        <v>16</v>
      </c>
    </row>
    <row r="282" spans="1:10" x14ac:dyDescent="0.25">
      <c r="A282">
        <v>2022</v>
      </c>
      <c r="B282" t="s">
        <v>10</v>
      </c>
      <c r="C282" t="s">
        <v>25</v>
      </c>
      <c r="D282" t="s">
        <v>17</v>
      </c>
      <c r="E282">
        <v>4652.8</v>
      </c>
      <c r="F282">
        <v>1715238</v>
      </c>
      <c r="G282" t="s">
        <v>18</v>
      </c>
      <c r="H282" t="s">
        <v>25</v>
      </c>
      <c r="I282" t="s">
        <v>15</v>
      </c>
      <c r="J282" t="s">
        <v>16</v>
      </c>
    </row>
    <row r="283" spans="1:10" x14ac:dyDescent="0.25">
      <c r="A283">
        <v>2022</v>
      </c>
      <c r="B283" t="s">
        <v>26</v>
      </c>
      <c r="C283" t="s">
        <v>27</v>
      </c>
      <c r="D283" t="s">
        <v>12</v>
      </c>
      <c r="E283">
        <v>646.77099999999996</v>
      </c>
      <c r="F283">
        <v>190600</v>
      </c>
      <c r="G283" t="s">
        <v>13</v>
      </c>
      <c r="H283" t="s">
        <v>28</v>
      </c>
      <c r="I283" t="s">
        <v>15</v>
      </c>
      <c r="J283" t="s">
        <v>16</v>
      </c>
    </row>
    <row r="284" spans="1:10" x14ac:dyDescent="0.25">
      <c r="A284">
        <v>2022</v>
      </c>
      <c r="B284" t="s">
        <v>10</v>
      </c>
      <c r="C284" t="s">
        <v>29</v>
      </c>
      <c r="D284" t="s">
        <v>12</v>
      </c>
      <c r="E284">
        <v>421.11</v>
      </c>
      <c r="F284">
        <v>125265</v>
      </c>
      <c r="G284" t="s">
        <v>13</v>
      </c>
      <c r="H284" t="s">
        <v>29</v>
      </c>
      <c r="I284" t="s">
        <v>15</v>
      </c>
      <c r="J284" t="s">
        <v>16</v>
      </c>
    </row>
    <row r="285" spans="1:10" x14ac:dyDescent="0.25">
      <c r="A285">
        <v>2022</v>
      </c>
      <c r="B285" t="s">
        <v>10</v>
      </c>
      <c r="C285" t="s">
        <v>29</v>
      </c>
      <c r="D285" t="s">
        <v>17</v>
      </c>
      <c r="E285">
        <v>1891.7272</v>
      </c>
      <c r="F285">
        <v>657162</v>
      </c>
      <c r="G285" t="s">
        <v>18</v>
      </c>
      <c r="H285" t="s">
        <v>29</v>
      </c>
      <c r="I285" t="s">
        <v>15</v>
      </c>
      <c r="J285" t="s">
        <v>16</v>
      </c>
    </row>
    <row r="286" spans="1:10" x14ac:dyDescent="0.25">
      <c r="A286">
        <v>2022</v>
      </c>
      <c r="B286" t="s">
        <v>19</v>
      </c>
      <c r="C286" t="s">
        <v>23</v>
      </c>
      <c r="D286" t="s">
        <v>12</v>
      </c>
      <c r="E286">
        <v>56.808999999999997</v>
      </c>
      <c r="F286">
        <v>16346</v>
      </c>
      <c r="G286" t="s">
        <v>13</v>
      </c>
      <c r="H286" t="s">
        <v>23</v>
      </c>
      <c r="I286" t="s">
        <v>15</v>
      </c>
      <c r="J286" t="s">
        <v>16</v>
      </c>
    </row>
    <row r="287" spans="1:10" x14ac:dyDescent="0.25">
      <c r="A287">
        <v>2022</v>
      </c>
      <c r="B287" t="s">
        <v>19</v>
      </c>
      <c r="C287" t="s">
        <v>30</v>
      </c>
      <c r="D287" t="s">
        <v>12</v>
      </c>
      <c r="E287">
        <v>1.044</v>
      </c>
      <c r="F287">
        <v>385</v>
      </c>
      <c r="G287" t="s">
        <v>13</v>
      </c>
      <c r="H287" t="s">
        <v>23</v>
      </c>
      <c r="I287" t="s">
        <v>15</v>
      </c>
      <c r="J287" t="s">
        <v>16</v>
      </c>
    </row>
    <row r="288" spans="1:10" x14ac:dyDescent="0.25">
      <c r="A288">
        <v>2022</v>
      </c>
      <c r="B288" t="s">
        <v>19</v>
      </c>
      <c r="C288" t="s">
        <v>31</v>
      </c>
      <c r="D288" t="s">
        <v>12</v>
      </c>
      <c r="E288">
        <v>3.3090000000000002</v>
      </c>
      <c r="F288">
        <v>823</v>
      </c>
      <c r="G288" t="s">
        <v>13</v>
      </c>
      <c r="H288" t="s">
        <v>23</v>
      </c>
      <c r="I288" t="s">
        <v>15</v>
      </c>
      <c r="J288" t="s">
        <v>16</v>
      </c>
    </row>
    <row r="289" spans="1:10" x14ac:dyDescent="0.25">
      <c r="A289">
        <v>2022</v>
      </c>
      <c r="B289" t="s">
        <v>26</v>
      </c>
      <c r="C289" t="s">
        <v>32</v>
      </c>
      <c r="D289" t="s">
        <v>12</v>
      </c>
      <c r="E289">
        <v>900.06</v>
      </c>
      <c r="F289">
        <v>242200</v>
      </c>
      <c r="G289" t="s">
        <v>13</v>
      </c>
      <c r="H289" t="s">
        <v>32</v>
      </c>
      <c r="I289" t="s">
        <v>15</v>
      </c>
      <c r="J289" t="s">
        <v>16</v>
      </c>
    </row>
    <row r="290" spans="1:10" x14ac:dyDescent="0.25">
      <c r="A290">
        <v>2022</v>
      </c>
      <c r="B290" t="s">
        <v>19</v>
      </c>
      <c r="C290" t="s">
        <v>33</v>
      </c>
      <c r="D290" t="s">
        <v>12</v>
      </c>
      <c r="E290">
        <v>65.453000000000003</v>
      </c>
      <c r="F290">
        <v>17100</v>
      </c>
      <c r="G290" t="s">
        <v>13</v>
      </c>
      <c r="H290" t="s">
        <v>23</v>
      </c>
      <c r="I290" t="s">
        <v>15</v>
      </c>
      <c r="J290" t="s">
        <v>16</v>
      </c>
    </row>
    <row r="291" spans="1:10" x14ac:dyDescent="0.25">
      <c r="A291">
        <v>2022</v>
      </c>
      <c r="B291" t="s">
        <v>19</v>
      </c>
      <c r="C291" t="s">
        <v>34</v>
      </c>
      <c r="D291" t="s">
        <v>12</v>
      </c>
      <c r="E291">
        <v>194.25800000000001</v>
      </c>
      <c r="F291">
        <v>49948.947689130502</v>
      </c>
      <c r="G291" t="s">
        <v>13</v>
      </c>
      <c r="H291" t="s">
        <v>35</v>
      </c>
      <c r="I291" t="s">
        <v>15</v>
      </c>
      <c r="J291" t="s">
        <v>16</v>
      </c>
    </row>
    <row r="292" spans="1:10" x14ac:dyDescent="0.25">
      <c r="A292">
        <v>2022</v>
      </c>
      <c r="B292" t="s">
        <v>26</v>
      </c>
      <c r="C292" t="s">
        <v>28</v>
      </c>
      <c r="D292" t="s">
        <v>12</v>
      </c>
      <c r="E292">
        <v>788.73400000000004</v>
      </c>
      <c r="F292">
        <v>212500</v>
      </c>
      <c r="G292" t="s">
        <v>13</v>
      </c>
      <c r="H292" t="s">
        <v>28</v>
      </c>
      <c r="I292" t="s">
        <v>15</v>
      </c>
      <c r="J292" t="s">
        <v>16</v>
      </c>
    </row>
    <row r="293" spans="1:10" x14ac:dyDescent="0.25">
      <c r="A293">
        <v>2022</v>
      </c>
      <c r="B293" t="s">
        <v>19</v>
      </c>
      <c r="C293" t="s">
        <v>36</v>
      </c>
      <c r="D293" t="s">
        <v>12</v>
      </c>
      <c r="E293">
        <v>603.65300000000002</v>
      </c>
      <c r="F293">
        <v>175961</v>
      </c>
      <c r="G293" t="s">
        <v>13</v>
      </c>
      <c r="H293" t="s">
        <v>35</v>
      </c>
      <c r="I293" t="s">
        <v>15</v>
      </c>
      <c r="J293" t="s">
        <v>16</v>
      </c>
    </row>
    <row r="294" spans="1:10" x14ac:dyDescent="0.25">
      <c r="A294">
        <v>2022</v>
      </c>
      <c r="B294" t="s">
        <v>19</v>
      </c>
      <c r="C294" t="s">
        <v>37</v>
      </c>
      <c r="D294" t="s">
        <v>12</v>
      </c>
      <c r="E294">
        <v>312.77</v>
      </c>
      <c r="F294">
        <v>82650</v>
      </c>
      <c r="G294" t="s">
        <v>13</v>
      </c>
      <c r="H294" t="s">
        <v>23</v>
      </c>
      <c r="I294" t="s">
        <v>15</v>
      </c>
      <c r="J294" t="s">
        <v>16</v>
      </c>
    </row>
    <row r="295" spans="1:10" x14ac:dyDescent="0.25">
      <c r="A295">
        <v>2022</v>
      </c>
      <c r="B295" t="s">
        <v>19</v>
      </c>
      <c r="C295" t="s">
        <v>38</v>
      </c>
      <c r="D295" t="s">
        <v>12</v>
      </c>
      <c r="E295">
        <v>1421.2660000000001</v>
      </c>
      <c r="F295">
        <v>358900</v>
      </c>
      <c r="G295" t="s">
        <v>13</v>
      </c>
      <c r="H295" t="s">
        <v>21</v>
      </c>
      <c r="I295" t="s">
        <v>15</v>
      </c>
      <c r="J295" t="s">
        <v>16</v>
      </c>
    </row>
    <row r="296" spans="1:10" x14ac:dyDescent="0.25">
      <c r="A296">
        <v>2022</v>
      </c>
      <c r="B296" t="s">
        <v>19</v>
      </c>
      <c r="C296" t="s">
        <v>39</v>
      </c>
      <c r="D296" t="s">
        <v>12</v>
      </c>
      <c r="E296">
        <v>9.3819999999999997</v>
      </c>
      <c r="F296">
        <v>2485</v>
      </c>
      <c r="G296" t="s">
        <v>13</v>
      </c>
      <c r="H296" t="s">
        <v>21</v>
      </c>
      <c r="I296" t="s">
        <v>15</v>
      </c>
      <c r="J296" t="s">
        <v>16</v>
      </c>
    </row>
    <row r="297" spans="1:10" x14ac:dyDescent="0.25">
      <c r="A297">
        <v>2022</v>
      </c>
      <c r="B297" t="s">
        <v>10</v>
      </c>
      <c r="C297" t="s">
        <v>11</v>
      </c>
      <c r="D297" t="s">
        <v>12</v>
      </c>
      <c r="E297">
        <v>0</v>
      </c>
      <c r="G297" t="s">
        <v>13</v>
      </c>
      <c r="H297" t="s">
        <v>14</v>
      </c>
      <c r="I297" t="s">
        <v>40</v>
      </c>
      <c r="J297" t="s">
        <v>16</v>
      </c>
    </row>
    <row r="298" spans="1:10" x14ac:dyDescent="0.25">
      <c r="A298">
        <v>2022</v>
      </c>
      <c r="B298" t="s">
        <v>10</v>
      </c>
      <c r="C298" t="s">
        <v>11</v>
      </c>
      <c r="D298" t="s">
        <v>17</v>
      </c>
      <c r="E298">
        <v>19778.499999999902</v>
      </c>
      <c r="F298">
        <v>6640383</v>
      </c>
      <c r="G298" t="s">
        <v>18</v>
      </c>
      <c r="H298" t="s">
        <v>14</v>
      </c>
      <c r="I298" t="s">
        <v>40</v>
      </c>
      <c r="J298" t="s">
        <v>16</v>
      </c>
    </row>
    <row r="299" spans="1:10" x14ac:dyDescent="0.25">
      <c r="A299">
        <v>2022</v>
      </c>
      <c r="B299" t="s">
        <v>19</v>
      </c>
      <c r="C299" t="s">
        <v>20</v>
      </c>
      <c r="D299" t="s">
        <v>12</v>
      </c>
      <c r="E299">
        <v>586.15200000000004</v>
      </c>
      <c r="F299">
        <v>154095</v>
      </c>
      <c r="G299" t="s">
        <v>13</v>
      </c>
      <c r="H299" t="s">
        <v>21</v>
      </c>
      <c r="I299" t="s">
        <v>40</v>
      </c>
      <c r="J299" t="s">
        <v>16</v>
      </c>
    </row>
    <row r="300" spans="1:10" x14ac:dyDescent="0.25">
      <c r="A300">
        <v>2022</v>
      </c>
      <c r="B300" t="s">
        <v>19</v>
      </c>
      <c r="C300" t="s">
        <v>22</v>
      </c>
      <c r="D300" t="s">
        <v>12</v>
      </c>
      <c r="E300">
        <v>6.8460000000000001</v>
      </c>
      <c r="F300">
        <v>1792</v>
      </c>
      <c r="G300" t="s">
        <v>13</v>
      </c>
      <c r="H300" t="s">
        <v>23</v>
      </c>
      <c r="I300" t="s">
        <v>40</v>
      </c>
      <c r="J300" t="s">
        <v>16</v>
      </c>
    </row>
    <row r="301" spans="1:10" x14ac:dyDescent="0.25">
      <c r="A301">
        <v>2022</v>
      </c>
      <c r="B301" t="s">
        <v>10</v>
      </c>
      <c r="C301" t="s">
        <v>24</v>
      </c>
      <c r="D301" t="s">
        <v>12</v>
      </c>
      <c r="E301">
        <v>438.90899999999999</v>
      </c>
      <c r="F301">
        <v>120054</v>
      </c>
      <c r="G301" t="s">
        <v>13</v>
      </c>
      <c r="H301" t="s">
        <v>24</v>
      </c>
      <c r="I301" t="s">
        <v>40</v>
      </c>
      <c r="J301" t="s">
        <v>16</v>
      </c>
    </row>
    <row r="302" spans="1:10" x14ac:dyDescent="0.25">
      <c r="A302">
        <v>2022</v>
      </c>
      <c r="B302" t="s">
        <v>10</v>
      </c>
      <c r="C302" t="s">
        <v>25</v>
      </c>
      <c r="D302" t="s">
        <v>12</v>
      </c>
      <c r="E302">
        <v>85.947999999999993</v>
      </c>
      <c r="F302">
        <v>14445.62</v>
      </c>
      <c r="G302" t="s">
        <v>13</v>
      </c>
      <c r="H302" t="s">
        <v>25</v>
      </c>
      <c r="I302" t="s">
        <v>40</v>
      </c>
      <c r="J302" t="s">
        <v>16</v>
      </c>
    </row>
    <row r="303" spans="1:10" x14ac:dyDescent="0.25">
      <c r="A303">
        <v>2022</v>
      </c>
      <c r="B303" t="s">
        <v>10</v>
      </c>
      <c r="C303" t="s">
        <v>25</v>
      </c>
      <c r="D303" t="s">
        <v>17</v>
      </c>
      <c r="E303">
        <v>4341.4309999999996</v>
      </c>
      <c r="F303">
        <v>1550583</v>
      </c>
      <c r="G303" t="s">
        <v>18</v>
      </c>
      <c r="H303" t="s">
        <v>25</v>
      </c>
      <c r="I303" t="s">
        <v>40</v>
      </c>
      <c r="J303" t="s">
        <v>16</v>
      </c>
    </row>
    <row r="304" spans="1:10" x14ac:dyDescent="0.25">
      <c r="A304">
        <v>2022</v>
      </c>
      <c r="B304" t="s">
        <v>26</v>
      </c>
      <c r="C304" t="s">
        <v>27</v>
      </c>
      <c r="D304" t="s">
        <v>12</v>
      </c>
      <c r="E304">
        <v>670.274</v>
      </c>
      <c r="F304">
        <v>217200</v>
      </c>
      <c r="G304" t="s">
        <v>13</v>
      </c>
      <c r="H304" t="s">
        <v>28</v>
      </c>
      <c r="I304" t="s">
        <v>40</v>
      </c>
      <c r="J304" t="s">
        <v>16</v>
      </c>
    </row>
    <row r="305" spans="1:10" x14ac:dyDescent="0.25">
      <c r="A305">
        <v>2022</v>
      </c>
      <c r="B305" t="s">
        <v>10</v>
      </c>
      <c r="C305" t="s">
        <v>29</v>
      </c>
      <c r="D305" t="s">
        <v>12</v>
      </c>
      <c r="E305">
        <v>491.63</v>
      </c>
      <c r="F305">
        <v>151853</v>
      </c>
      <c r="G305" t="s">
        <v>13</v>
      </c>
      <c r="H305" t="s">
        <v>29</v>
      </c>
      <c r="I305" t="s">
        <v>40</v>
      </c>
      <c r="J305" t="s">
        <v>16</v>
      </c>
    </row>
    <row r="306" spans="1:10" x14ac:dyDescent="0.25">
      <c r="A306">
        <v>2022</v>
      </c>
      <c r="B306" t="s">
        <v>10</v>
      </c>
      <c r="C306" t="s">
        <v>29</v>
      </c>
      <c r="D306" t="s">
        <v>17</v>
      </c>
      <c r="E306">
        <v>1980.03</v>
      </c>
      <c r="F306">
        <v>683375</v>
      </c>
      <c r="G306" t="s">
        <v>18</v>
      </c>
      <c r="H306" t="s">
        <v>29</v>
      </c>
      <c r="I306" t="s">
        <v>40</v>
      </c>
      <c r="J306" t="s">
        <v>16</v>
      </c>
    </row>
    <row r="307" spans="1:10" x14ac:dyDescent="0.25">
      <c r="A307">
        <v>2022</v>
      </c>
      <c r="B307" t="s">
        <v>19</v>
      </c>
      <c r="C307" t="s">
        <v>23</v>
      </c>
      <c r="D307" t="s">
        <v>12</v>
      </c>
      <c r="E307">
        <v>69.399000000000001</v>
      </c>
      <c r="F307">
        <v>21532</v>
      </c>
      <c r="G307" t="s">
        <v>13</v>
      </c>
      <c r="H307" t="s">
        <v>23</v>
      </c>
      <c r="I307" t="s">
        <v>40</v>
      </c>
      <c r="J307" t="s">
        <v>16</v>
      </c>
    </row>
    <row r="308" spans="1:10" x14ac:dyDescent="0.25">
      <c r="A308">
        <v>2022</v>
      </c>
      <c r="B308" t="s">
        <v>19</v>
      </c>
      <c r="C308" t="s">
        <v>41</v>
      </c>
      <c r="D308" t="s">
        <v>12</v>
      </c>
      <c r="E308">
        <v>1.982</v>
      </c>
      <c r="F308">
        <v>1000</v>
      </c>
      <c r="G308" t="s">
        <v>13</v>
      </c>
      <c r="H308" t="s">
        <v>21</v>
      </c>
      <c r="I308" t="s">
        <v>40</v>
      </c>
      <c r="J308" t="s">
        <v>16</v>
      </c>
    </row>
    <row r="309" spans="1:10" x14ac:dyDescent="0.25">
      <c r="A309">
        <v>2022</v>
      </c>
      <c r="B309" t="s">
        <v>19</v>
      </c>
      <c r="C309" t="s">
        <v>30</v>
      </c>
      <c r="D309" t="s">
        <v>12</v>
      </c>
      <c r="E309">
        <v>0.56100000000000005</v>
      </c>
      <c r="F309">
        <v>288</v>
      </c>
      <c r="G309" t="s">
        <v>13</v>
      </c>
      <c r="H309" t="s">
        <v>23</v>
      </c>
      <c r="I309" t="s">
        <v>40</v>
      </c>
      <c r="J309" t="s">
        <v>16</v>
      </c>
    </row>
    <row r="310" spans="1:10" x14ac:dyDescent="0.25">
      <c r="A310">
        <v>2022</v>
      </c>
      <c r="B310" t="s">
        <v>19</v>
      </c>
      <c r="C310" t="s">
        <v>31</v>
      </c>
      <c r="D310" t="s">
        <v>12</v>
      </c>
      <c r="E310">
        <v>4.4210000000000003</v>
      </c>
      <c r="F310">
        <v>1225</v>
      </c>
      <c r="G310" t="s">
        <v>13</v>
      </c>
      <c r="H310" t="s">
        <v>23</v>
      </c>
      <c r="I310" t="s">
        <v>40</v>
      </c>
      <c r="J310" t="s">
        <v>16</v>
      </c>
    </row>
    <row r="311" spans="1:10" x14ac:dyDescent="0.25">
      <c r="A311">
        <v>2022</v>
      </c>
      <c r="B311" t="s">
        <v>19</v>
      </c>
      <c r="C311" t="s">
        <v>42</v>
      </c>
      <c r="D311" t="s">
        <v>12</v>
      </c>
      <c r="E311">
        <v>2.96</v>
      </c>
      <c r="F311">
        <v>800</v>
      </c>
      <c r="G311" t="s">
        <v>13</v>
      </c>
      <c r="H311" t="s">
        <v>21</v>
      </c>
      <c r="I311" t="s">
        <v>40</v>
      </c>
      <c r="J311" t="s">
        <v>16</v>
      </c>
    </row>
    <row r="312" spans="1:10" x14ac:dyDescent="0.25">
      <c r="A312">
        <v>2022</v>
      </c>
      <c r="B312" t="s">
        <v>26</v>
      </c>
      <c r="C312" t="s">
        <v>32</v>
      </c>
      <c r="D312" t="s">
        <v>12</v>
      </c>
      <c r="E312">
        <v>875.38400000000001</v>
      </c>
      <c r="F312">
        <v>271400</v>
      </c>
      <c r="G312" t="s">
        <v>13</v>
      </c>
      <c r="H312" t="s">
        <v>32</v>
      </c>
      <c r="I312" t="s">
        <v>40</v>
      </c>
      <c r="J312" t="s">
        <v>16</v>
      </c>
    </row>
    <row r="313" spans="1:10" x14ac:dyDescent="0.25">
      <c r="A313">
        <v>2022</v>
      </c>
      <c r="B313" t="s">
        <v>19</v>
      </c>
      <c r="C313" t="s">
        <v>33</v>
      </c>
      <c r="D313" t="s">
        <v>12</v>
      </c>
      <c r="E313">
        <v>65.572000000000003</v>
      </c>
      <c r="F313">
        <v>17900</v>
      </c>
      <c r="G313" t="s">
        <v>13</v>
      </c>
      <c r="H313" t="s">
        <v>23</v>
      </c>
      <c r="I313" t="s">
        <v>40</v>
      </c>
      <c r="J313" t="s">
        <v>16</v>
      </c>
    </row>
    <row r="314" spans="1:10" x14ac:dyDescent="0.25">
      <c r="A314">
        <v>2022</v>
      </c>
      <c r="B314" t="s">
        <v>19</v>
      </c>
      <c r="C314" t="s">
        <v>34</v>
      </c>
      <c r="D314" t="s">
        <v>12</v>
      </c>
      <c r="E314">
        <v>173.655</v>
      </c>
      <c r="F314">
        <v>45509</v>
      </c>
      <c r="G314" t="s">
        <v>13</v>
      </c>
      <c r="H314" t="s">
        <v>35</v>
      </c>
      <c r="I314" t="s">
        <v>40</v>
      </c>
      <c r="J314" t="s">
        <v>16</v>
      </c>
    </row>
    <row r="315" spans="1:10" x14ac:dyDescent="0.25">
      <c r="A315">
        <v>2022</v>
      </c>
      <c r="B315" t="s">
        <v>26</v>
      </c>
      <c r="C315" t="s">
        <v>28</v>
      </c>
      <c r="D315" t="s">
        <v>12</v>
      </c>
      <c r="E315">
        <v>627.52200000000005</v>
      </c>
      <c r="F315">
        <v>148200</v>
      </c>
      <c r="G315" t="s">
        <v>13</v>
      </c>
      <c r="H315" t="s">
        <v>28</v>
      </c>
      <c r="I315" t="s">
        <v>40</v>
      </c>
      <c r="J315" t="s">
        <v>16</v>
      </c>
    </row>
    <row r="316" spans="1:10" x14ac:dyDescent="0.25">
      <c r="A316">
        <v>2022</v>
      </c>
      <c r="B316" t="s">
        <v>19</v>
      </c>
      <c r="C316" t="s">
        <v>36</v>
      </c>
      <c r="D316" t="s">
        <v>12</v>
      </c>
      <c r="E316">
        <v>556.05100000000004</v>
      </c>
      <c r="F316">
        <v>160684</v>
      </c>
      <c r="G316" t="s">
        <v>13</v>
      </c>
      <c r="H316" t="s">
        <v>35</v>
      </c>
      <c r="I316" t="s">
        <v>40</v>
      </c>
      <c r="J316" t="s">
        <v>16</v>
      </c>
    </row>
    <row r="317" spans="1:10" x14ac:dyDescent="0.25">
      <c r="A317">
        <v>2022</v>
      </c>
      <c r="B317" t="s">
        <v>19</v>
      </c>
      <c r="C317" t="s">
        <v>37</v>
      </c>
      <c r="D317" t="s">
        <v>12</v>
      </c>
      <c r="E317">
        <v>304.142</v>
      </c>
      <c r="F317">
        <v>79700</v>
      </c>
      <c r="G317" t="s">
        <v>13</v>
      </c>
      <c r="H317" t="s">
        <v>23</v>
      </c>
      <c r="I317" t="s">
        <v>40</v>
      </c>
      <c r="J317" t="s">
        <v>16</v>
      </c>
    </row>
    <row r="318" spans="1:10" x14ac:dyDescent="0.25">
      <c r="A318">
        <v>2022</v>
      </c>
      <c r="B318" t="s">
        <v>19</v>
      </c>
      <c r="C318" t="s">
        <v>38</v>
      </c>
      <c r="D318" t="s">
        <v>12</v>
      </c>
      <c r="E318">
        <v>1005.95</v>
      </c>
      <c r="F318">
        <v>258800</v>
      </c>
      <c r="G318" t="s">
        <v>13</v>
      </c>
      <c r="H318" t="s">
        <v>21</v>
      </c>
      <c r="I318" t="s">
        <v>40</v>
      </c>
      <c r="J318" t="s">
        <v>16</v>
      </c>
    </row>
    <row r="319" spans="1:10" x14ac:dyDescent="0.25">
      <c r="A319">
        <v>2022</v>
      </c>
      <c r="B319" t="s">
        <v>19</v>
      </c>
      <c r="C319" t="s">
        <v>39</v>
      </c>
      <c r="D319" t="s">
        <v>12</v>
      </c>
      <c r="E319">
        <v>30.472999999999999</v>
      </c>
      <c r="F319">
        <v>9213</v>
      </c>
      <c r="G319" t="s">
        <v>13</v>
      </c>
      <c r="H319" t="s">
        <v>21</v>
      </c>
      <c r="I319" t="s">
        <v>40</v>
      </c>
      <c r="J319" t="s">
        <v>16</v>
      </c>
    </row>
    <row r="320" spans="1:10" x14ac:dyDescent="0.25">
      <c r="A320">
        <v>2022</v>
      </c>
      <c r="B320" t="s">
        <v>10</v>
      </c>
      <c r="C320" t="s">
        <v>11</v>
      </c>
      <c r="D320" t="s">
        <v>17</v>
      </c>
      <c r="E320">
        <v>20718.400000000001</v>
      </c>
      <c r="F320">
        <v>7413813.2999999998</v>
      </c>
      <c r="G320" t="s">
        <v>18</v>
      </c>
      <c r="H320" t="s">
        <v>14</v>
      </c>
      <c r="I320" t="s">
        <v>43</v>
      </c>
      <c r="J320" t="s">
        <v>16</v>
      </c>
    </row>
    <row r="321" spans="1:10" x14ac:dyDescent="0.25">
      <c r="A321">
        <v>2022</v>
      </c>
      <c r="B321" t="s">
        <v>19</v>
      </c>
      <c r="C321" t="s">
        <v>20</v>
      </c>
      <c r="D321" t="s">
        <v>12</v>
      </c>
      <c r="E321">
        <v>810.89400000000001</v>
      </c>
      <c r="F321">
        <v>214680</v>
      </c>
      <c r="G321" t="s">
        <v>13</v>
      </c>
      <c r="H321" t="s">
        <v>21</v>
      </c>
      <c r="I321" t="s">
        <v>43</v>
      </c>
      <c r="J321" t="s">
        <v>16</v>
      </c>
    </row>
    <row r="322" spans="1:10" x14ac:dyDescent="0.25">
      <c r="A322">
        <v>2022</v>
      </c>
      <c r="B322" t="s">
        <v>19</v>
      </c>
      <c r="C322" t="s">
        <v>22</v>
      </c>
      <c r="D322" t="s">
        <v>12</v>
      </c>
      <c r="E322">
        <v>4.0330000000000004</v>
      </c>
      <c r="F322">
        <v>1091</v>
      </c>
      <c r="G322" t="s">
        <v>13</v>
      </c>
      <c r="H322" t="s">
        <v>23</v>
      </c>
      <c r="I322" t="s">
        <v>43</v>
      </c>
      <c r="J322" t="s">
        <v>16</v>
      </c>
    </row>
    <row r="323" spans="1:10" x14ac:dyDescent="0.25">
      <c r="A323">
        <v>2022</v>
      </c>
      <c r="B323" t="s">
        <v>10</v>
      </c>
      <c r="C323" t="s">
        <v>24</v>
      </c>
      <c r="D323" t="s">
        <v>12</v>
      </c>
      <c r="E323">
        <v>464.65699999999998</v>
      </c>
      <c r="F323">
        <v>127188</v>
      </c>
      <c r="G323" t="s">
        <v>13</v>
      </c>
      <c r="H323" t="s">
        <v>24</v>
      </c>
      <c r="I323" t="s">
        <v>43</v>
      </c>
      <c r="J323" t="s">
        <v>16</v>
      </c>
    </row>
    <row r="324" spans="1:10" x14ac:dyDescent="0.25">
      <c r="A324">
        <v>2022</v>
      </c>
      <c r="B324" t="s">
        <v>10</v>
      </c>
      <c r="C324" t="s">
        <v>25</v>
      </c>
      <c r="D324" t="s">
        <v>12</v>
      </c>
      <c r="E324">
        <v>83.891999999999996</v>
      </c>
      <c r="F324">
        <v>9899</v>
      </c>
      <c r="G324" t="s">
        <v>13</v>
      </c>
      <c r="H324" t="s">
        <v>25</v>
      </c>
      <c r="I324" t="s">
        <v>43</v>
      </c>
      <c r="J324" t="s">
        <v>16</v>
      </c>
    </row>
    <row r="325" spans="1:10" x14ac:dyDescent="0.25">
      <c r="A325">
        <v>2022</v>
      </c>
      <c r="B325" t="s">
        <v>10</v>
      </c>
      <c r="C325" t="s">
        <v>25</v>
      </c>
      <c r="D325" t="s">
        <v>17</v>
      </c>
      <c r="E325">
        <v>4392.973</v>
      </c>
      <c r="F325">
        <v>1669113</v>
      </c>
      <c r="G325" t="s">
        <v>18</v>
      </c>
      <c r="H325" t="s">
        <v>25</v>
      </c>
      <c r="I325" t="s">
        <v>43</v>
      </c>
      <c r="J325" t="s">
        <v>16</v>
      </c>
    </row>
    <row r="326" spans="1:10" x14ac:dyDescent="0.25">
      <c r="A326">
        <v>2022</v>
      </c>
      <c r="B326" t="s">
        <v>26</v>
      </c>
      <c r="C326" t="s">
        <v>27</v>
      </c>
      <c r="D326" t="s">
        <v>12</v>
      </c>
      <c r="E326">
        <v>788.69899999999996</v>
      </c>
      <c r="F326">
        <v>217200</v>
      </c>
      <c r="G326" t="s">
        <v>13</v>
      </c>
      <c r="H326" t="s">
        <v>28</v>
      </c>
      <c r="I326" t="s">
        <v>43</v>
      </c>
      <c r="J326" t="s">
        <v>16</v>
      </c>
    </row>
    <row r="327" spans="1:10" x14ac:dyDescent="0.25">
      <c r="A327">
        <v>2022</v>
      </c>
      <c r="B327" t="s">
        <v>10</v>
      </c>
      <c r="C327" t="s">
        <v>29</v>
      </c>
      <c r="D327" t="s">
        <v>12</v>
      </c>
      <c r="E327">
        <v>578.80999999999995</v>
      </c>
      <c r="F327">
        <v>139841</v>
      </c>
      <c r="G327" t="s">
        <v>13</v>
      </c>
      <c r="H327" t="s">
        <v>29</v>
      </c>
      <c r="I327" t="s">
        <v>43</v>
      </c>
      <c r="J327" t="s">
        <v>16</v>
      </c>
    </row>
    <row r="328" spans="1:10" x14ac:dyDescent="0.25">
      <c r="A328">
        <v>2022</v>
      </c>
      <c r="B328" t="s">
        <v>10</v>
      </c>
      <c r="C328" t="s">
        <v>29</v>
      </c>
      <c r="D328" t="s">
        <v>17</v>
      </c>
      <c r="E328">
        <v>1918.2732000000001</v>
      </c>
      <c r="F328">
        <v>622836</v>
      </c>
      <c r="G328" t="s">
        <v>18</v>
      </c>
      <c r="H328" t="s">
        <v>29</v>
      </c>
      <c r="I328" t="s">
        <v>43</v>
      </c>
      <c r="J328" t="s">
        <v>16</v>
      </c>
    </row>
    <row r="329" spans="1:10" x14ac:dyDescent="0.25">
      <c r="A329">
        <v>2022</v>
      </c>
      <c r="B329" t="s">
        <v>19</v>
      </c>
      <c r="C329" t="s">
        <v>23</v>
      </c>
      <c r="D329" t="s">
        <v>12</v>
      </c>
      <c r="E329">
        <v>79.510000000000005</v>
      </c>
      <c r="F329">
        <v>24748</v>
      </c>
      <c r="G329" t="s">
        <v>13</v>
      </c>
      <c r="H329" t="s">
        <v>23</v>
      </c>
      <c r="I329" t="s">
        <v>43</v>
      </c>
      <c r="J329" t="s">
        <v>16</v>
      </c>
    </row>
    <row r="330" spans="1:10" x14ac:dyDescent="0.25">
      <c r="A330">
        <v>2022</v>
      </c>
      <c r="B330" t="s">
        <v>19</v>
      </c>
      <c r="C330" t="s">
        <v>30</v>
      </c>
      <c r="D330" t="s">
        <v>12</v>
      </c>
      <c r="E330">
        <v>1.6259999999999999</v>
      </c>
      <c r="F330">
        <v>739</v>
      </c>
      <c r="G330" t="s">
        <v>13</v>
      </c>
      <c r="H330" t="s">
        <v>23</v>
      </c>
      <c r="I330" t="s">
        <v>43</v>
      </c>
      <c r="J330" t="s">
        <v>16</v>
      </c>
    </row>
    <row r="331" spans="1:10" x14ac:dyDescent="0.25">
      <c r="A331">
        <v>2022</v>
      </c>
      <c r="B331" t="s">
        <v>19</v>
      </c>
      <c r="C331" t="s">
        <v>31</v>
      </c>
      <c r="D331" t="s">
        <v>12</v>
      </c>
      <c r="E331">
        <v>1.6870000000000001</v>
      </c>
      <c r="F331">
        <v>419</v>
      </c>
      <c r="G331" t="s">
        <v>13</v>
      </c>
      <c r="H331" t="s">
        <v>23</v>
      </c>
      <c r="I331" t="s">
        <v>43</v>
      </c>
      <c r="J331" t="s">
        <v>16</v>
      </c>
    </row>
    <row r="332" spans="1:10" x14ac:dyDescent="0.25">
      <c r="A332">
        <v>2022</v>
      </c>
      <c r="B332" t="s">
        <v>19</v>
      </c>
      <c r="C332" t="s">
        <v>42</v>
      </c>
      <c r="D332" t="s">
        <v>12</v>
      </c>
      <c r="E332">
        <v>2.8540000000000001</v>
      </c>
      <c r="F332">
        <v>900</v>
      </c>
      <c r="G332" t="s">
        <v>13</v>
      </c>
      <c r="H332" t="s">
        <v>21</v>
      </c>
      <c r="I332" t="s">
        <v>43</v>
      </c>
      <c r="J332" t="s">
        <v>16</v>
      </c>
    </row>
    <row r="333" spans="1:10" x14ac:dyDescent="0.25">
      <c r="A333">
        <v>2022</v>
      </c>
      <c r="B333" t="s">
        <v>26</v>
      </c>
      <c r="C333" t="s">
        <v>32</v>
      </c>
      <c r="D333" t="s">
        <v>12</v>
      </c>
      <c r="E333">
        <v>1015.482</v>
      </c>
      <c r="F333">
        <v>271400</v>
      </c>
      <c r="G333" t="s">
        <v>13</v>
      </c>
      <c r="H333" t="s">
        <v>32</v>
      </c>
      <c r="I333" t="s">
        <v>43</v>
      </c>
      <c r="J333" t="s">
        <v>16</v>
      </c>
    </row>
    <row r="334" spans="1:10" x14ac:dyDescent="0.25">
      <c r="A334">
        <v>2022</v>
      </c>
      <c r="B334" t="s">
        <v>19</v>
      </c>
      <c r="C334" t="s">
        <v>33</v>
      </c>
      <c r="D334" t="s">
        <v>12</v>
      </c>
      <c r="E334">
        <v>99.724000000000004</v>
      </c>
      <c r="F334">
        <v>26800</v>
      </c>
      <c r="G334" t="s">
        <v>13</v>
      </c>
      <c r="H334" t="s">
        <v>23</v>
      </c>
      <c r="I334" t="s">
        <v>43</v>
      </c>
      <c r="J334" t="s">
        <v>16</v>
      </c>
    </row>
    <row r="335" spans="1:10" x14ac:dyDescent="0.25">
      <c r="A335">
        <v>2022</v>
      </c>
      <c r="B335" t="s">
        <v>19</v>
      </c>
      <c r="C335" t="s">
        <v>34</v>
      </c>
      <c r="D335" t="s">
        <v>12</v>
      </c>
      <c r="E335">
        <v>195.78399999999999</v>
      </c>
      <c r="F335">
        <v>51490</v>
      </c>
      <c r="G335" t="s">
        <v>13</v>
      </c>
      <c r="H335" t="s">
        <v>35</v>
      </c>
      <c r="I335" t="s">
        <v>43</v>
      </c>
      <c r="J335" t="s">
        <v>16</v>
      </c>
    </row>
    <row r="336" spans="1:10" x14ac:dyDescent="0.25">
      <c r="A336">
        <v>2022</v>
      </c>
      <c r="B336" t="s">
        <v>26</v>
      </c>
      <c r="C336" t="s">
        <v>28</v>
      </c>
      <c r="D336" t="s">
        <v>12</v>
      </c>
      <c r="E336">
        <v>515.85400000000004</v>
      </c>
      <c r="F336">
        <v>148200</v>
      </c>
      <c r="G336" t="s">
        <v>13</v>
      </c>
      <c r="H336" t="s">
        <v>28</v>
      </c>
      <c r="I336" t="s">
        <v>43</v>
      </c>
      <c r="J336" t="s">
        <v>16</v>
      </c>
    </row>
    <row r="337" spans="1:10" x14ac:dyDescent="0.25">
      <c r="A337">
        <v>2022</v>
      </c>
      <c r="B337" t="s">
        <v>19</v>
      </c>
      <c r="C337" t="s">
        <v>36</v>
      </c>
      <c r="D337" t="s">
        <v>12</v>
      </c>
      <c r="E337">
        <v>579.07799999999997</v>
      </c>
      <c r="F337">
        <v>165854</v>
      </c>
      <c r="G337" t="s">
        <v>13</v>
      </c>
      <c r="H337" t="s">
        <v>35</v>
      </c>
      <c r="I337" t="s">
        <v>43</v>
      </c>
      <c r="J337" t="s">
        <v>16</v>
      </c>
    </row>
    <row r="338" spans="1:10" x14ac:dyDescent="0.25">
      <c r="A338">
        <v>2022</v>
      </c>
      <c r="B338" t="s">
        <v>19</v>
      </c>
      <c r="C338" t="s">
        <v>37</v>
      </c>
      <c r="D338" t="s">
        <v>12</v>
      </c>
      <c r="E338">
        <v>333.42200000000003</v>
      </c>
      <c r="F338">
        <v>87800</v>
      </c>
      <c r="G338" t="s">
        <v>13</v>
      </c>
      <c r="H338" t="s">
        <v>23</v>
      </c>
      <c r="I338" t="s">
        <v>43</v>
      </c>
      <c r="J338" t="s">
        <v>16</v>
      </c>
    </row>
    <row r="339" spans="1:10" x14ac:dyDescent="0.25">
      <c r="A339">
        <v>2022</v>
      </c>
      <c r="B339" t="s">
        <v>19</v>
      </c>
      <c r="C339" t="s">
        <v>38</v>
      </c>
      <c r="D339" t="s">
        <v>12</v>
      </c>
      <c r="E339">
        <v>1683.3040000000001</v>
      </c>
      <c r="F339">
        <v>426000</v>
      </c>
      <c r="G339" t="s">
        <v>13</v>
      </c>
      <c r="H339" t="s">
        <v>21</v>
      </c>
      <c r="I339" t="s">
        <v>43</v>
      </c>
      <c r="J339" t="s">
        <v>16</v>
      </c>
    </row>
    <row r="340" spans="1:10" x14ac:dyDescent="0.25">
      <c r="A340">
        <v>2022</v>
      </c>
      <c r="B340" t="s">
        <v>19</v>
      </c>
      <c r="C340" t="s">
        <v>39</v>
      </c>
      <c r="D340" t="s">
        <v>12</v>
      </c>
      <c r="E340">
        <v>3.3279999999999998</v>
      </c>
      <c r="F340">
        <v>1286</v>
      </c>
      <c r="G340" t="s">
        <v>13</v>
      </c>
      <c r="H340" t="s">
        <v>21</v>
      </c>
      <c r="I340" t="s">
        <v>43</v>
      </c>
      <c r="J340" t="s">
        <v>16</v>
      </c>
    </row>
    <row r="341" spans="1:10" x14ac:dyDescent="0.25">
      <c r="A341">
        <v>2022</v>
      </c>
      <c r="B341" t="s">
        <v>10</v>
      </c>
      <c r="C341" t="s">
        <v>11</v>
      </c>
      <c r="D341" t="s">
        <v>12</v>
      </c>
      <c r="E341">
        <v>33.6</v>
      </c>
      <c r="F341">
        <v>11424</v>
      </c>
      <c r="G341" t="s">
        <v>13</v>
      </c>
      <c r="H341" t="s">
        <v>14</v>
      </c>
      <c r="I341" t="s">
        <v>44</v>
      </c>
      <c r="J341" t="s">
        <v>16</v>
      </c>
    </row>
    <row r="342" spans="1:10" x14ac:dyDescent="0.25">
      <c r="A342">
        <v>2022</v>
      </c>
      <c r="B342" t="s">
        <v>10</v>
      </c>
      <c r="C342" t="s">
        <v>11</v>
      </c>
      <c r="D342" t="s">
        <v>17</v>
      </c>
      <c r="E342">
        <v>21412.400000000001</v>
      </c>
      <c r="F342">
        <v>7386509.96</v>
      </c>
      <c r="G342" t="s">
        <v>18</v>
      </c>
      <c r="H342" t="s">
        <v>14</v>
      </c>
      <c r="I342" t="s">
        <v>44</v>
      </c>
      <c r="J342" t="s">
        <v>16</v>
      </c>
    </row>
    <row r="343" spans="1:10" x14ac:dyDescent="0.25">
      <c r="A343">
        <v>2022</v>
      </c>
      <c r="B343" t="s">
        <v>19</v>
      </c>
      <c r="C343" t="s">
        <v>20</v>
      </c>
      <c r="D343" t="s">
        <v>12</v>
      </c>
      <c r="E343">
        <v>1066.8679999999999</v>
      </c>
      <c r="F343">
        <v>272071</v>
      </c>
      <c r="G343" t="s">
        <v>13</v>
      </c>
      <c r="H343" t="s">
        <v>21</v>
      </c>
      <c r="I343" t="s">
        <v>44</v>
      </c>
      <c r="J343" t="s">
        <v>16</v>
      </c>
    </row>
    <row r="344" spans="1:10" x14ac:dyDescent="0.25">
      <c r="A344">
        <v>2022</v>
      </c>
      <c r="B344" t="s">
        <v>19</v>
      </c>
      <c r="C344" t="s">
        <v>22</v>
      </c>
      <c r="D344" t="s">
        <v>12</v>
      </c>
      <c r="E344">
        <v>4.6849999999999996</v>
      </c>
      <c r="F344">
        <v>1398</v>
      </c>
      <c r="G344" t="s">
        <v>13</v>
      </c>
      <c r="H344" t="s">
        <v>23</v>
      </c>
      <c r="I344" t="s">
        <v>44</v>
      </c>
      <c r="J344" t="s">
        <v>16</v>
      </c>
    </row>
    <row r="345" spans="1:10" x14ac:dyDescent="0.25">
      <c r="A345">
        <v>2022</v>
      </c>
      <c r="B345" t="s">
        <v>10</v>
      </c>
      <c r="C345" t="s">
        <v>14</v>
      </c>
      <c r="D345" t="s">
        <v>12</v>
      </c>
      <c r="E345">
        <v>15</v>
      </c>
      <c r="F345">
        <v>6750</v>
      </c>
      <c r="G345" t="s">
        <v>13</v>
      </c>
      <c r="H345" t="s">
        <v>14</v>
      </c>
      <c r="I345" t="s">
        <v>44</v>
      </c>
      <c r="J345" t="s">
        <v>16</v>
      </c>
    </row>
    <row r="346" spans="1:10" x14ac:dyDescent="0.25">
      <c r="A346">
        <v>2022</v>
      </c>
      <c r="B346" t="s">
        <v>10</v>
      </c>
      <c r="C346" t="s">
        <v>14</v>
      </c>
      <c r="D346" t="s">
        <v>17</v>
      </c>
      <c r="E346">
        <v>166.8</v>
      </c>
      <c r="F346">
        <v>157098</v>
      </c>
      <c r="G346" t="s">
        <v>18</v>
      </c>
      <c r="H346" t="s">
        <v>14</v>
      </c>
      <c r="I346" t="s">
        <v>44</v>
      </c>
      <c r="J346" t="s">
        <v>16</v>
      </c>
    </row>
    <row r="347" spans="1:10" x14ac:dyDescent="0.25">
      <c r="A347">
        <v>2022</v>
      </c>
      <c r="B347" t="s">
        <v>10</v>
      </c>
      <c r="C347" t="s">
        <v>24</v>
      </c>
      <c r="D347" t="s">
        <v>12</v>
      </c>
      <c r="E347">
        <v>501.87</v>
      </c>
      <c r="F347">
        <v>134503</v>
      </c>
      <c r="G347" t="s">
        <v>13</v>
      </c>
      <c r="H347" t="s">
        <v>24</v>
      </c>
      <c r="I347" t="s">
        <v>44</v>
      </c>
      <c r="J347" t="s">
        <v>16</v>
      </c>
    </row>
    <row r="348" spans="1:10" x14ac:dyDescent="0.25">
      <c r="A348">
        <v>2022</v>
      </c>
      <c r="B348" t="s">
        <v>10</v>
      </c>
      <c r="C348" t="s">
        <v>25</v>
      </c>
      <c r="D348" t="s">
        <v>12</v>
      </c>
      <c r="E348">
        <v>138.01599999999999</v>
      </c>
      <c r="F348">
        <v>25362</v>
      </c>
      <c r="G348" t="s">
        <v>13</v>
      </c>
      <c r="H348" t="s">
        <v>25</v>
      </c>
      <c r="I348" t="s">
        <v>44</v>
      </c>
      <c r="J348" t="s">
        <v>16</v>
      </c>
    </row>
    <row r="349" spans="1:10" x14ac:dyDescent="0.25">
      <c r="A349">
        <v>2022</v>
      </c>
      <c r="B349" t="s">
        <v>10</v>
      </c>
      <c r="C349" t="s">
        <v>25</v>
      </c>
      <c r="D349" t="s">
        <v>17</v>
      </c>
      <c r="E349">
        <v>4415.0460000000003</v>
      </c>
      <c r="F349">
        <v>1666917</v>
      </c>
      <c r="G349" t="s">
        <v>18</v>
      </c>
      <c r="H349" t="s">
        <v>25</v>
      </c>
      <c r="I349" t="s">
        <v>44</v>
      </c>
      <c r="J349" t="s">
        <v>16</v>
      </c>
    </row>
    <row r="350" spans="1:10" x14ac:dyDescent="0.25">
      <c r="A350">
        <v>2022</v>
      </c>
      <c r="B350" t="s">
        <v>26</v>
      </c>
      <c r="C350" t="s">
        <v>27</v>
      </c>
      <c r="D350" t="s">
        <v>12</v>
      </c>
      <c r="E350">
        <v>631.89300000000003</v>
      </c>
      <c r="F350">
        <v>217200</v>
      </c>
      <c r="G350" t="s">
        <v>13</v>
      </c>
      <c r="H350" t="s">
        <v>28</v>
      </c>
      <c r="I350" t="s">
        <v>44</v>
      </c>
      <c r="J350" t="s">
        <v>16</v>
      </c>
    </row>
    <row r="351" spans="1:10" x14ac:dyDescent="0.25">
      <c r="A351">
        <v>2022</v>
      </c>
      <c r="B351" t="s">
        <v>10</v>
      </c>
      <c r="C351" t="s">
        <v>29</v>
      </c>
      <c r="D351" t="s">
        <v>12</v>
      </c>
      <c r="E351">
        <v>614.70000000000005</v>
      </c>
      <c r="F351">
        <v>144117</v>
      </c>
      <c r="G351" t="s">
        <v>13</v>
      </c>
      <c r="H351" t="s">
        <v>29</v>
      </c>
      <c r="I351" t="s">
        <v>44</v>
      </c>
      <c r="J351" t="s">
        <v>16</v>
      </c>
    </row>
    <row r="352" spans="1:10" x14ac:dyDescent="0.25">
      <c r="A352">
        <v>2022</v>
      </c>
      <c r="B352" t="s">
        <v>10</v>
      </c>
      <c r="C352" t="s">
        <v>29</v>
      </c>
      <c r="D352" t="s">
        <v>17</v>
      </c>
      <c r="E352">
        <v>1848.4126000000001</v>
      </c>
      <c r="F352">
        <v>608527</v>
      </c>
      <c r="G352" t="s">
        <v>18</v>
      </c>
      <c r="H352" t="s">
        <v>29</v>
      </c>
      <c r="I352" t="s">
        <v>44</v>
      </c>
      <c r="J352" t="s">
        <v>16</v>
      </c>
    </row>
    <row r="353" spans="1:10" x14ac:dyDescent="0.25">
      <c r="A353">
        <v>2022</v>
      </c>
      <c r="B353" t="s">
        <v>19</v>
      </c>
      <c r="C353" t="s">
        <v>23</v>
      </c>
      <c r="D353" t="s">
        <v>12</v>
      </c>
      <c r="E353">
        <v>77.671999999999997</v>
      </c>
      <c r="F353">
        <v>24743</v>
      </c>
      <c r="G353" t="s">
        <v>13</v>
      </c>
      <c r="H353" t="s">
        <v>23</v>
      </c>
      <c r="I353" t="s">
        <v>44</v>
      </c>
      <c r="J353" t="s">
        <v>16</v>
      </c>
    </row>
    <row r="354" spans="1:10" x14ac:dyDescent="0.25">
      <c r="A354">
        <v>2022</v>
      </c>
      <c r="B354" t="s">
        <v>19</v>
      </c>
      <c r="C354" t="s">
        <v>41</v>
      </c>
      <c r="D354" t="s">
        <v>12</v>
      </c>
      <c r="E354">
        <v>7.64</v>
      </c>
      <c r="F354">
        <v>2400</v>
      </c>
      <c r="G354" t="s">
        <v>13</v>
      </c>
      <c r="H354" t="s">
        <v>21</v>
      </c>
      <c r="I354" t="s">
        <v>44</v>
      </c>
      <c r="J354" t="s">
        <v>16</v>
      </c>
    </row>
    <row r="355" spans="1:10" x14ac:dyDescent="0.25">
      <c r="A355">
        <v>2022</v>
      </c>
      <c r="B355" t="s">
        <v>19</v>
      </c>
      <c r="C355" t="s">
        <v>30</v>
      </c>
      <c r="D355" t="s">
        <v>12</v>
      </c>
      <c r="E355">
        <v>9.7000000000000003E-2</v>
      </c>
      <c r="F355">
        <v>34</v>
      </c>
      <c r="G355" t="s">
        <v>13</v>
      </c>
      <c r="H355" t="s">
        <v>23</v>
      </c>
      <c r="I355" t="s">
        <v>44</v>
      </c>
      <c r="J355" t="s">
        <v>16</v>
      </c>
    </row>
    <row r="356" spans="1:10" x14ac:dyDescent="0.25">
      <c r="A356">
        <v>2022</v>
      </c>
      <c r="B356" t="s">
        <v>19</v>
      </c>
      <c r="C356" t="s">
        <v>31</v>
      </c>
      <c r="D356" t="s">
        <v>12</v>
      </c>
      <c r="E356">
        <v>0.63500000000000001</v>
      </c>
      <c r="F356">
        <v>164</v>
      </c>
      <c r="G356" t="s">
        <v>13</v>
      </c>
      <c r="H356" t="s">
        <v>23</v>
      </c>
      <c r="I356" t="s">
        <v>44</v>
      </c>
      <c r="J356" t="s">
        <v>16</v>
      </c>
    </row>
    <row r="357" spans="1:10" x14ac:dyDescent="0.25">
      <c r="A357">
        <v>2022</v>
      </c>
      <c r="B357" t="s">
        <v>19</v>
      </c>
      <c r="C357" t="s">
        <v>42</v>
      </c>
      <c r="D357" t="s">
        <v>12</v>
      </c>
      <c r="E357">
        <v>2.18587</v>
      </c>
      <c r="F357">
        <v>1000</v>
      </c>
      <c r="G357" t="s">
        <v>13</v>
      </c>
      <c r="H357" t="s">
        <v>21</v>
      </c>
      <c r="I357" t="s">
        <v>44</v>
      </c>
      <c r="J357" t="s">
        <v>16</v>
      </c>
    </row>
    <row r="358" spans="1:10" x14ac:dyDescent="0.25">
      <c r="A358">
        <v>2022</v>
      </c>
      <c r="B358" t="s">
        <v>26</v>
      </c>
      <c r="C358" t="s">
        <v>32</v>
      </c>
      <c r="D358" t="s">
        <v>12</v>
      </c>
      <c r="E358">
        <v>950.976</v>
      </c>
      <c r="F358">
        <v>255800</v>
      </c>
      <c r="G358" t="s">
        <v>13</v>
      </c>
      <c r="H358" t="s">
        <v>32</v>
      </c>
      <c r="I358" t="s">
        <v>44</v>
      </c>
      <c r="J358" t="s">
        <v>16</v>
      </c>
    </row>
    <row r="359" spans="1:10" x14ac:dyDescent="0.25">
      <c r="A359">
        <v>2022</v>
      </c>
      <c r="B359" t="s">
        <v>19</v>
      </c>
      <c r="C359" t="s">
        <v>33</v>
      </c>
      <c r="D359" t="s">
        <v>12</v>
      </c>
      <c r="E359">
        <v>86.55</v>
      </c>
      <c r="F359">
        <v>23700</v>
      </c>
      <c r="G359" t="s">
        <v>13</v>
      </c>
      <c r="H359" t="s">
        <v>23</v>
      </c>
      <c r="I359" t="s">
        <v>44</v>
      </c>
      <c r="J359" t="s">
        <v>16</v>
      </c>
    </row>
    <row r="360" spans="1:10" x14ac:dyDescent="0.25">
      <c r="A360">
        <v>2022</v>
      </c>
      <c r="B360" t="s">
        <v>19</v>
      </c>
      <c r="C360" t="s">
        <v>34</v>
      </c>
      <c r="D360" t="s">
        <v>12</v>
      </c>
      <c r="E360">
        <v>227.20500000000001</v>
      </c>
      <c r="F360">
        <v>60865</v>
      </c>
      <c r="G360" t="s">
        <v>13</v>
      </c>
      <c r="H360" t="s">
        <v>35</v>
      </c>
      <c r="I360" t="s">
        <v>44</v>
      </c>
      <c r="J360" t="s">
        <v>16</v>
      </c>
    </row>
    <row r="361" spans="1:10" x14ac:dyDescent="0.25">
      <c r="A361">
        <v>2022</v>
      </c>
      <c r="B361" t="s">
        <v>26</v>
      </c>
      <c r="C361" t="s">
        <v>28</v>
      </c>
      <c r="D361" t="s">
        <v>12</v>
      </c>
      <c r="E361">
        <v>466.661</v>
      </c>
      <c r="F361">
        <v>136000</v>
      </c>
      <c r="G361" t="s">
        <v>13</v>
      </c>
      <c r="H361" t="s">
        <v>28</v>
      </c>
      <c r="I361" t="s">
        <v>44</v>
      </c>
      <c r="J361" t="s">
        <v>16</v>
      </c>
    </row>
    <row r="362" spans="1:10" x14ac:dyDescent="0.25">
      <c r="A362">
        <v>2022</v>
      </c>
      <c r="B362" t="s">
        <v>19</v>
      </c>
      <c r="C362" t="s">
        <v>36</v>
      </c>
      <c r="D362" t="s">
        <v>12</v>
      </c>
      <c r="E362">
        <v>563.31600000000003</v>
      </c>
      <c r="F362">
        <v>161764</v>
      </c>
      <c r="G362" t="s">
        <v>13</v>
      </c>
      <c r="H362" t="s">
        <v>35</v>
      </c>
      <c r="I362" t="s">
        <v>44</v>
      </c>
      <c r="J362" t="s">
        <v>16</v>
      </c>
    </row>
    <row r="363" spans="1:10" x14ac:dyDescent="0.25">
      <c r="A363">
        <v>2022</v>
      </c>
      <c r="B363" t="s">
        <v>19</v>
      </c>
      <c r="C363" t="s">
        <v>37</v>
      </c>
      <c r="D363" t="s">
        <v>12</v>
      </c>
      <c r="E363">
        <v>340.81200000000001</v>
      </c>
      <c r="F363">
        <v>89050</v>
      </c>
      <c r="G363" t="s">
        <v>13</v>
      </c>
      <c r="H363" t="s">
        <v>23</v>
      </c>
      <c r="I363" t="s">
        <v>44</v>
      </c>
      <c r="J363" t="s">
        <v>16</v>
      </c>
    </row>
    <row r="364" spans="1:10" x14ac:dyDescent="0.25">
      <c r="A364">
        <v>2022</v>
      </c>
      <c r="B364" t="s">
        <v>19</v>
      </c>
      <c r="C364" t="s">
        <v>38</v>
      </c>
      <c r="D364" t="s">
        <v>12</v>
      </c>
      <c r="E364">
        <v>2150.5149999999999</v>
      </c>
      <c r="F364">
        <v>525300</v>
      </c>
      <c r="G364" t="s">
        <v>13</v>
      </c>
      <c r="H364" t="s">
        <v>21</v>
      </c>
      <c r="I364" t="s">
        <v>44</v>
      </c>
      <c r="J364" t="s">
        <v>16</v>
      </c>
    </row>
    <row r="365" spans="1:10" x14ac:dyDescent="0.25">
      <c r="A365">
        <v>2022</v>
      </c>
      <c r="B365" t="s">
        <v>19</v>
      </c>
      <c r="C365" t="s">
        <v>39</v>
      </c>
      <c r="D365" t="s">
        <v>12</v>
      </c>
      <c r="E365">
        <v>48.701999999999998</v>
      </c>
      <c r="F365">
        <v>12615</v>
      </c>
      <c r="G365" t="s">
        <v>13</v>
      </c>
      <c r="H365" t="s">
        <v>21</v>
      </c>
      <c r="I365" t="s">
        <v>44</v>
      </c>
      <c r="J365" t="s">
        <v>16</v>
      </c>
    </row>
    <row r="366" spans="1:10" x14ac:dyDescent="0.25">
      <c r="A366">
        <v>2022</v>
      </c>
      <c r="B366" t="s">
        <v>10</v>
      </c>
      <c r="C366" t="s">
        <v>11</v>
      </c>
      <c r="D366" t="s">
        <v>12</v>
      </c>
      <c r="E366">
        <v>59.4</v>
      </c>
      <c r="F366">
        <v>19721</v>
      </c>
      <c r="G366" t="s">
        <v>13</v>
      </c>
      <c r="H366" t="s">
        <v>14</v>
      </c>
      <c r="I366" t="s">
        <v>45</v>
      </c>
      <c r="J366" t="s">
        <v>16</v>
      </c>
    </row>
    <row r="367" spans="1:10" x14ac:dyDescent="0.25">
      <c r="A367">
        <v>2022</v>
      </c>
      <c r="B367" t="s">
        <v>10</v>
      </c>
      <c r="C367" t="s">
        <v>11</v>
      </c>
      <c r="D367" t="s">
        <v>17</v>
      </c>
      <c r="E367">
        <v>24117</v>
      </c>
      <c r="F367">
        <v>8151306.3099999996</v>
      </c>
      <c r="G367" t="s">
        <v>18</v>
      </c>
      <c r="H367" t="s">
        <v>14</v>
      </c>
      <c r="I367" t="s">
        <v>45</v>
      </c>
      <c r="J367" t="s">
        <v>16</v>
      </c>
    </row>
    <row r="368" spans="1:10" x14ac:dyDescent="0.25">
      <c r="A368">
        <v>2022</v>
      </c>
      <c r="B368" t="s">
        <v>19</v>
      </c>
      <c r="C368" t="s">
        <v>20</v>
      </c>
      <c r="D368" t="s">
        <v>12</v>
      </c>
      <c r="E368">
        <v>5761.7259999999997</v>
      </c>
      <c r="F368">
        <v>1450992</v>
      </c>
      <c r="G368" t="s">
        <v>13</v>
      </c>
      <c r="H368" t="s">
        <v>21</v>
      </c>
      <c r="I368" t="s">
        <v>45</v>
      </c>
      <c r="J368" t="s">
        <v>16</v>
      </c>
    </row>
    <row r="369" spans="1:10" x14ac:dyDescent="0.25">
      <c r="A369">
        <v>2022</v>
      </c>
      <c r="B369" t="s">
        <v>19</v>
      </c>
      <c r="C369" t="s">
        <v>22</v>
      </c>
      <c r="D369" t="s">
        <v>12</v>
      </c>
      <c r="E369">
        <v>25.443999999999999</v>
      </c>
      <c r="F369">
        <v>6763</v>
      </c>
      <c r="G369" t="s">
        <v>13</v>
      </c>
      <c r="H369" t="s">
        <v>23</v>
      </c>
      <c r="I369" t="s">
        <v>45</v>
      </c>
      <c r="J369" t="s">
        <v>16</v>
      </c>
    </row>
    <row r="370" spans="1:10" x14ac:dyDescent="0.25">
      <c r="A370">
        <v>2022</v>
      </c>
      <c r="B370" t="s">
        <v>10</v>
      </c>
      <c r="C370" t="s">
        <v>14</v>
      </c>
      <c r="D370" t="s">
        <v>12</v>
      </c>
      <c r="E370">
        <v>5.7</v>
      </c>
      <c r="F370">
        <v>2195</v>
      </c>
      <c r="G370" t="s">
        <v>13</v>
      </c>
      <c r="H370" t="s">
        <v>14</v>
      </c>
      <c r="I370" t="s">
        <v>45</v>
      </c>
      <c r="J370" t="s">
        <v>16</v>
      </c>
    </row>
    <row r="371" spans="1:10" x14ac:dyDescent="0.25">
      <c r="A371">
        <v>2022</v>
      </c>
      <c r="B371" t="s">
        <v>10</v>
      </c>
      <c r="C371" t="s">
        <v>14</v>
      </c>
      <c r="D371" t="s">
        <v>17</v>
      </c>
      <c r="E371">
        <v>240.3</v>
      </c>
      <c r="F371">
        <v>238558</v>
      </c>
      <c r="G371" t="s">
        <v>18</v>
      </c>
      <c r="H371" t="s">
        <v>14</v>
      </c>
      <c r="I371" t="s">
        <v>45</v>
      </c>
      <c r="J371" t="s">
        <v>16</v>
      </c>
    </row>
    <row r="372" spans="1:10" x14ac:dyDescent="0.25">
      <c r="A372">
        <v>2022</v>
      </c>
      <c r="B372" t="s">
        <v>10</v>
      </c>
      <c r="C372" t="s">
        <v>24</v>
      </c>
      <c r="D372" t="s">
        <v>12</v>
      </c>
      <c r="E372">
        <v>515.34400000000005</v>
      </c>
      <c r="F372">
        <v>140375</v>
      </c>
      <c r="G372" t="s">
        <v>13</v>
      </c>
      <c r="H372" t="s">
        <v>24</v>
      </c>
      <c r="I372" t="s">
        <v>45</v>
      </c>
      <c r="J372" t="s">
        <v>16</v>
      </c>
    </row>
    <row r="373" spans="1:10" x14ac:dyDescent="0.25">
      <c r="A373">
        <v>2022</v>
      </c>
      <c r="B373" t="s">
        <v>10</v>
      </c>
      <c r="C373" t="s">
        <v>25</v>
      </c>
      <c r="D373" t="s">
        <v>12</v>
      </c>
      <c r="E373">
        <v>191.852</v>
      </c>
      <c r="F373">
        <v>55055</v>
      </c>
      <c r="G373" t="s">
        <v>13</v>
      </c>
      <c r="H373" t="s">
        <v>25</v>
      </c>
      <c r="I373" t="s">
        <v>45</v>
      </c>
      <c r="J373" t="s">
        <v>16</v>
      </c>
    </row>
    <row r="374" spans="1:10" x14ac:dyDescent="0.25">
      <c r="A374">
        <v>2022</v>
      </c>
      <c r="B374" t="s">
        <v>10</v>
      </c>
      <c r="C374" t="s">
        <v>25</v>
      </c>
      <c r="D374" t="s">
        <v>17</v>
      </c>
      <c r="E374">
        <v>4674.2539999999999</v>
      </c>
      <c r="F374">
        <v>1735187</v>
      </c>
      <c r="G374" t="s">
        <v>18</v>
      </c>
      <c r="H374" t="s">
        <v>25</v>
      </c>
      <c r="I374" t="s">
        <v>45</v>
      </c>
      <c r="J374" t="s">
        <v>16</v>
      </c>
    </row>
    <row r="375" spans="1:10" x14ac:dyDescent="0.25">
      <c r="A375">
        <v>2022</v>
      </c>
      <c r="B375" t="s">
        <v>26</v>
      </c>
      <c r="C375" t="s">
        <v>27</v>
      </c>
      <c r="D375" t="s">
        <v>12</v>
      </c>
      <c r="E375">
        <v>586.79499999999996</v>
      </c>
      <c r="F375">
        <v>154200</v>
      </c>
      <c r="G375" t="s">
        <v>13</v>
      </c>
      <c r="H375" t="s">
        <v>28</v>
      </c>
      <c r="I375" t="s">
        <v>45</v>
      </c>
      <c r="J375" t="s">
        <v>16</v>
      </c>
    </row>
    <row r="376" spans="1:10" x14ac:dyDescent="0.25">
      <c r="A376">
        <v>2022</v>
      </c>
      <c r="B376" t="s">
        <v>10</v>
      </c>
      <c r="C376" t="s">
        <v>29</v>
      </c>
      <c r="D376" t="s">
        <v>12</v>
      </c>
      <c r="E376">
        <v>678.03</v>
      </c>
      <c r="F376">
        <v>149315</v>
      </c>
      <c r="G376" t="s">
        <v>13</v>
      </c>
      <c r="H376" t="s">
        <v>29</v>
      </c>
      <c r="I376" t="s">
        <v>45</v>
      </c>
      <c r="J376" t="s">
        <v>16</v>
      </c>
    </row>
    <row r="377" spans="1:10" x14ac:dyDescent="0.25">
      <c r="A377">
        <v>2022</v>
      </c>
      <c r="B377" t="s">
        <v>10</v>
      </c>
      <c r="C377" t="s">
        <v>29</v>
      </c>
      <c r="D377" t="s">
        <v>17</v>
      </c>
      <c r="E377">
        <v>2063.598</v>
      </c>
      <c r="F377">
        <v>668596</v>
      </c>
      <c r="G377" t="s">
        <v>18</v>
      </c>
      <c r="H377" t="s">
        <v>29</v>
      </c>
      <c r="I377" t="s">
        <v>45</v>
      </c>
      <c r="J377" t="s">
        <v>16</v>
      </c>
    </row>
    <row r="378" spans="1:10" x14ac:dyDescent="0.25">
      <c r="A378">
        <v>2022</v>
      </c>
      <c r="B378" t="s">
        <v>19</v>
      </c>
      <c r="C378" t="s">
        <v>23</v>
      </c>
      <c r="D378" t="s">
        <v>12</v>
      </c>
      <c r="E378">
        <v>117.42</v>
      </c>
      <c r="F378">
        <v>32470</v>
      </c>
      <c r="G378" t="s">
        <v>13</v>
      </c>
      <c r="H378" t="s">
        <v>23</v>
      </c>
      <c r="I378" t="s">
        <v>45</v>
      </c>
      <c r="J378" t="s">
        <v>16</v>
      </c>
    </row>
    <row r="379" spans="1:10" x14ac:dyDescent="0.25">
      <c r="A379">
        <v>2022</v>
      </c>
      <c r="B379" t="s">
        <v>19</v>
      </c>
      <c r="C379" t="s">
        <v>30</v>
      </c>
      <c r="D379" t="s">
        <v>12</v>
      </c>
      <c r="E379">
        <v>2.5230000000000001</v>
      </c>
      <c r="F379">
        <v>906</v>
      </c>
      <c r="G379" t="s">
        <v>13</v>
      </c>
      <c r="H379" t="s">
        <v>23</v>
      </c>
      <c r="I379" t="s">
        <v>45</v>
      </c>
      <c r="J379" t="s">
        <v>16</v>
      </c>
    </row>
    <row r="380" spans="1:10" x14ac:dyDescent="0.25">
      <c r="A380">
        <v>2022</v>
      </c>
      <c r="B380" t="s">
        <v>19</v>
      </c>
      <c r="C380" t="s">
        <v>31</v>
      </c>
      <c r="D380" t="s">
        <v>12</v>
      </c>
      <c r="E380">
        <v>5.681</v>
      </c>
      <c r="F380">
        <v>1383</v>
      </c>
      <c r="G380" t="s">
        <v>13</v>
      </c>
      <c r="H380" t="s">
        <v>23</v>
      </c>
      <c r="I380" t="s">
        <v>45</v>
      </c>
      <c r="J380" t="s">
        <v>16</v>
      </c>
    </row>
    <row r="381" spans="1:10" x14ac:dyDescent="0.25">
      <c r="A381">
        <v>2022</v>
      </c>
      <c r="B381" t="s">
        <v>19</v>
      </c>
      <c r="C381" t="s">
        <v>42</v>
      </c>
      <c r="D381" t="s">
        <v>12</v>
      </c>
      <c r="E381">
        <v>7.8031899999999998</v>
      </c>
      <c r="F381">
        <v>0</v>
      </c>
      <c r="G381" t="s">
        <v>13</v>
      </c>
      <c r="H381" t="s">
        <v>21</v>
      </c>
      <c r="I381" t="s">
        <v>45</v>
      </c>
      <c r="J381" t="s">
        <v>16</v>
      </c>
    </row>
    <row r="382" spans="1:10" x14ac:dyDescent="0.25">
      <c r="A382">
        <v>2022</v>
      </c>
      <c r="B382" t="s">
        <v>26</v>
      </c>
      <c r="C382" t="s">
        <v>32</v>
      </c>
      <c r="D382" t="s">
        <v>12</v>
      </c>
      <c r="E382">
        <v>977.02</v>
      </c>
      <c r="F382">
        <v>262200</v>
      </c>
      <c r="G382" t="s">
        <v>13</v>
      </c>
      <c r="H382" t="s">
        <v>32</v>
      </c>
      <c r="I382" t="s">
        <v>45</v>
      </c>
      <c r="J382" t="s">
        <v>16</v>
      </c>
    </row>
    <row r="383" spans="1:10" x14ac:dyDescent="0.25">
      <c r="A383">
        <v>2022</v>
      </c>
      <c r="B383" t="s">
        <v>19</v>
      </c>
      <c r="C383" t="s">
        <v>33</v>
      </c>
      <c r="D383" t="s">
        <v>12</v>
      </c>
      <c r="E383">
        <v>116.913</v>
      </c>
      <c r="F383">
        <v>31270</v>
      </c>
      <c r="G383" t="s">
        <v>13</v>
      </c>
      <c r="H383" t="s">
        <v>23</v>
      </c>
      <c r="I383" t="s">
        <v>45</v>
      </c>
      <c r="J383" t="s">
        <v>16</v>
      </c>
    </row>
    <row r="384" spans="1:10" x14ac:dyDescent="0.25">
      <c r="A384">
        <v>2022</v>
      </c>
      <c r="B384" t="s">
        <v>19</v>
      </c>
      <c r="C384" t="s">
        <v>34</v>
      </c>
      <c r="D384" t="s">
        <v>12</v>
      </c>
      <c r="E384">
        <v>414.07100000000003</v>
      </c>
      <c r="F384">
        <v>105538.4599</v>
      </c>
      <c r="G384" t="s">
        <v>13</v>
      </c>
      <c r="H384" t="s">
        <v>35</v>
      </c>
      <c r="I384" t="s">
        <v>45</v>
      </c>
      <c r="J384" t="s">
        <v>16</v>
      </c>
    </row>
    <row r="385" spans="1:10" x14ac:dyDescent="0.25">
      <c r="A385">
        <v>2022</v>
      </c>
      <c r="B385" t="s">
        <v>26</v>
      </c>
      <c r="C385" t="s">
        <v>28</v>
      </c>
      <c r="D385" t="s">
        <v>12</v>
      </c>
      <c r="E385">
        <v>503.32299999999998</v>
      </c>
      <c r="F385">
        <v>144400</v>
      </c>
      <c r="G385" t="s">
        <v>13</v>
      </c>
      <c r="H385" t="s">
        <v>28</v>
      </c>
      <c r="I385" t="s">
        <v>45</v>
      </c>
      <c r="J385" t="s">
        <v>16</v>
      </c>
    </row>
    <row r="386" spans="1:10" x14ac:dyDescent="0.25">
      <c r="A386">
        <v>2022</v>
      </c>
      <c r="B386" t="s">
        <v>19</v>
      </c>
      <c r="C386" t="s">
        <v>36</v>
      </c>
      <c r="D386" t="s">
        <v>12</v>
      </c>
      <c r="E386">
        <v>652.024</v>
      </c>
      <c r="F386">
        <v>183112</v>
      </c>
      <c r="G386" t="s">
        <v>13</v>
      </c>
      <c r="H386" t="s">
        <v>35</v>
      </c>
      <c r="I386" t="s">
        <v>45</v>
      </c>
      <c r="J386" t="s">
        <v>16</v>
      </c>
    </row>
    <row r="387" spans="1:10" x14ac:dyDescent="0.25">
      <c r="A387">
        <v>2022</v>
      </c>
      <c r="B387" t="s">
        <v>19</v>
      </c>
      <c r="C387" t="s">
        <v>37</v>
      </c>
      <c r="D387" t="s">
        <v>12</v>
      </c>
      <c r="E387">
        <v>372.19</v>
      </c>
      <c r="F387">
        <v>97850</v>
      </c>
      <c r="G387" t="s">
        <v>13</v>
      </c>
      <c r="H387" t="s">
        <v>23</v>
      </c>
      <c r="I387" t="s">
        <v>45</v>
      </c>
      <c r="J387" t="s">
        <v>16</v>
      </c>
    </row>
    <row r="388" spans="1:10" x14ac:dyDescent="0.25">
      <c r="A388">
        <v>2022</v>
      </c>
      <c r="B388" t="s">
        <v>19</v>
      </c>
      <c r="C388" t="s">
        <v>38</v>
      </c>
      <c r="D388" t="s">
        <v>12</v>
      </c>
      <c r="E388">
        <v>2826.6370000000002</v>
      </c>
      <c r="F388">
        <v>692600</v>
      </c>
      <c r="G388" t="s">
        <v>13</v>
      </c>
      <c r="H388" t="s">
        <v>21</v>
      </c>
      <c r="I388" t="s">
        <v>45</v>
      </c>
      <c r="J388" t="s">
        <v>16</v>
      </c>
    </row>
    <row r="389" spans="1:10" x14ac:dyDescent="0.25">
      <c r="A389">
        <v>2022</v>
      </c>
      <c r="B389" t="s">
        <v>19</v>
      </c>
      <c r="C389" t="s">
        <v>39</v>
      </c>
      <c r="D389" t="s">
        <v>12</v>
      </c>
      <c r="E389">
        <v>368.815</v>
      </c>
      <c r="F389">
        <v>93531</v>
      </c>
      <c r="G389" t="s">
        <v>13</v>
      </c>
      <c r="H389" t="s">
        <v>21</v>
      </c>
      <c r="I389" t="s">
        <v>45</v>
      </c>
      <c r="J389" t="s">
        <v>16</v>
      </c>
    </row>
    <row r="390" spans="1:10" x14ac:dyDescent="0.25">
      <c r="A390">
        <v>2022</v>
      </c>
      <c r="B390" t="s">
        <v>10</v>
      </c>
      <c r="C390" t="s">
        <v>11</v>
      </c>
      <c r="D390" t="s">
        <v>12</v>
      </c>
      <c r="E390">
        <v>0</v>
      </c>
      <c r="G390" t="s">
        <v>13</v>
      </c>
      <c r="H390" t="s">
        <v>14</v>
      </c>
      <c r="I390" t="s">
        <v>46</v>
      </c>
      <c r="J390" t="s">
        <v>16</v>
      </c>
    </row>
    <row r="391" spans="1:10" x14ac:dyDescent="0.25">
      <c r="A391">
        <v>2022</v>
      </c>
      <c r="B391" t="s">
        <v>10</v>
      </c>
      <c r="C391" t="s">
        <v>11</v>
      </c>
      <c r="D391" t="s">
        <v>17</v>
      </c>
      <c r="E391">
        <v>24731.5</v>
      </c>
      <c r="F391">
        <v>8235622</v>
      </c>
      <c r="G391" t="s">
        <v>18</v>
      </c>
      <c r="H391" t="s">
        <v>14</v>
      </c>
      <c r="I391" t="s">
        <v>46</v>
      </c>
      <c r="J391" t="s">
        <v>16</v>
      </c>
    </row>
    <row r="392" spans="1:10" x14ac:dyDescent="0.25">
      <c r="A392">
        <v>2022</v>
      </c>
      <c r="B392" t="s">
        <v>19</v>
      </c>
      <c r="C392" t="s">
        <v>20</v>
      </c>
      <c r="D392" t="s">
        <v>12</v>
      </c>
      <c r="E392">
        <v>7172.3010000000004</v>
      </c>
      <c r="F392">
        <v>1883574</v>
      </c>
      <c r="G392" t="s">
        <v>13</v>
      </c>
      <c r="H392" t="s">
        <v>21</v>
      </c>
      <c r="I392" t="s">
        <v>46</v>
      </c>
      <c r="J392" t="s">
        <v>16</v>
      </c>
    </row>
    <row r="393" spans="1:10" x14ac:dyDescent="0.25">
      <c r="A393">
        <v>2022</v>
      </c>
      <c r="B393" t="s">
        <v>19</v>
      </c>
      <c r="C393" t="s">
        <v>22</v>
      </c>
      <c r="D393" t="s">
        <v>12</v>
      </c>
      <c r="E393">
        <v>34.561</v>
      </c>
      <c r="F393">
        <v>9761</v>
      </c>
      <c r="G393" t="s">
        <v>13</v>
      </c>
      <c r="H393" t="s">
        <v>23</v>
      </c>
      <c r="I393" t="s">
        <v>46</v>
      </c>
      <c r="J393" t="s">
        <v>16</v>
      </c>
    </row>
    <row r="394" spans="1:10" x14ac:dyDescent="0.25">
      <c r="A394">
        <v>2022</v>
      </c>
      <c r="B394" t="s">
        <v>10</v>
      </c>
      <c r="C394" t="s">
        <v>14</v>
      </c>
      <c r="D394" t="s">
        <v>12</v>
      </c>
      <c r="E394">
        <v>10.1</v>
      </c>
      <c r="F394">
        <v>4368</v>
      </c>
      <c r="G394" t="s">
        <v>13</v>
      </c>
      <c r="H394" t="s">
        <v>14</v>
      </c>
      <c r="I394" t="s">
        <v>46</v>
      </c>
      <c r="J394" t="s">
        <v>16</v>
      </c>
    </row>
    <row r="395" spans="1:10" x14ac:dyDescent="0.25">
      <c r="A395">
        <v>2022</v>
      </c>
      <c r="B395" t="s">
        <v>10</v>
      </c>
      <c r="C395" t="s">
        <v>14</v>
      </c>
      <c r="D395" t="s">
        <v>17</v>
      </c>
      <c r="E395">
        <v>47</v>
      </c>
      <c r="F395">
        <v>66154</v>
      </c>
      <c r="G395" t="s">
        <v>18</v>
      </c>
      <c r="H395" t="s">
        <v>14</v>
      </c>
      <c r="I395" t="s">
        <v>46</v>
      </c>
      <c r="J395" t="s">
        <v>16</v>
      </c>
    </row>
    <row r="396" spans="1:10" x14ac:dyDescent="0.25">
      <c r="A396">
        <v>2022</v>
      </c>
      <c r="B396" t="s">
        <v>10</v>
      </c>
      <c r="C396" t="s">
        <v>24</v>
      </c>
      <c r="D396" t="s">
        <v>12</v>
      </c>
      <c r="E396">
        <v>530.96600000000001</v>
      </c>
      <c r="F396">
        <v>143053</v>
      </c>
      <c r="G396" t="s">
        <v>13</v>
      </c>
      <c r="H396" t="s">
        <v>24</v>
      </c>
      <c r="I396" t="s">
        <v>46</v>
      </c>
      <c r="J396" t="s">
        <v>16</v>
      </c>
    </row>
    <row r="397" spans="1:10" x14ac:dyDescent="0.25">
      <c r="A397">
        <v>2022</v>
      </c>
      <c r="B397" t="s">
        <v>10</v>
      </c>
      <c r="C397" t="s">
        <v>25</v>
      </c>
      <c r="D397" t="s">
        <v>12</v>
      </c>
      <c r="E397">
        <v>79.099999999999994</v>
      </c>
      <c r="F397">
        <v>27306</v>
      </c>
      <c r="G397" t="s">
        <v>13</v>
      </c>
      <c r="H397" t="s">
        <v>25</v>
      </c>
      <c r="I397" t="s">
        <v>46</v>
      </c>
      <c r="J397" t="s">
        <v>16</v>
      </c>
    </row>
    <row r="398" spans="1:10" x14ac:dyDescent="0.25">
      <c r="A398">
        <v>2022</v>
      </c>
      <c r="B398" t="s">
        <v>10</v>
      </c>
      <c r="C398" t="s">
        <v>25</v>
      </c>
      <c r="D398" t="s">
        <v>17</v>
      </c>
      <c r="E398">
        <v>4294.9809999999998</v>
      </c>
      <c r="F398">
        <v>1525557</v>
      </c>
      <c r="G398" t="s">
        <v>18</v>
      </c>
      <c r="H398" t="s">
        <v>25</v>
      </c>
      <c r="I398" t="s">
        <v>46</v>
      </c>
      <c r="J398" t="s">
        <v>16</v>
      </c>
    </row>
    <row r="399" spans="1:10" x14ac:dyDescent="0.25">
      <c r="A399">
        <v>2022</v>
      </c>
      <c r="B399" t="s">
        <v>26</v>
      </c>
      <c r="C399" t="s">
        <v>27</v>
      </c>
      <c r="D399" t="s">
        <v>12</v>
      </c>
      <c r="E399">
        <v>553.28</v>
      </c>
      <c r="F399">
        <v>153800</v>
      </c>
      <c r="G399" t="s">
        <v>13</v>
      </c>
      <c r="H399" t="s">
        <v>28</v>
      </c>
      <c r="I399" t="s">
        <v>46</v>
      </c>
      <c r="J399" t="s">
        <v>16</v>
      </c>
    </row>
    <row r="400" spans="1:10" x14ac:dyDescent="0.25">
      <c r="A400">
        <v>2022</v>
      </c>
      <c r="B400" t="s">
        <v>10</v>
      </c>
      <c r="C400" t="s">
        <v>29</v>
      </c>
      <c r="D400" t="s">
        <v>12</v>
      </c>
      <c r="E400">
        <v>424.1</v>
      </c>
      <c r="F400">
        <v>18274</v>
      </c>
      <c r="G400" t="s">
        <v>13</v>
      </c>
      <c r="H400" t="s">
        <v>29</v>
      </c>
      <c r="I400" t="s">
        <v>46</v>
      </c>
      <c r="J400" t="s">
        <v>16</v>
      </c>
    </row>
    <row r="401" spans="1:10" x14ac:dyDescent="0.25">
      <c r="A401">
        <v>2022</v>
      </c>
      <c r="B401" t="s">
        <v>10</v>
      </c>
      <c r="C401" t="s">
        <v>29</v>
      </c>
      <c r="D401" t="s">
        <v>17</v>
      </c>
      <c r="E401">
        <v>1769.3869999999999</v>
      </c>
      <c r="F401">
        <v>562260</v>
      </c>
      <c r="G401" t="s">
        <v>18</v>
      </c>
      <c r="H401" t="s">
        <v>29</v>
      </c>
      <c r="I401" t="s">
        <v>46</v>
      </c>
      <c r="J401" t="s">
        <v>16</v>
      </c>
    </row>
    <row r="402" spans="1:10" x14ac:dyDescent="0.25">
      <c r="A402">
        <v>2022</v>
      </c>
      <c r="B402" t="s">
        <v>19</v>
      </c>
      <c r="C402" t="s">
        <v>23</v>
      </c>
      <c r="D402" t="s">
        <v>12</v>
      </c>
      <c r="E402">
        <v>130.97900000000001</v>
      </c>
      <c r="F402">
        <v>39907</v>
      </c>
      <c r="G402" t="s">
        <v>13</v>
      </c>
      <c r="H402" t="s">
        <v>23</v>
      </c>
      <c r="I402" t="s">
        <v>46</v>
      </c>
      <c r="J402" t="s">
        <v>16</v>
      </c>
    </row>
    <row r="403" spans="1:10" x14ac:dyDescent="0.25">
      <c r="A403">
        <v>2022</v>
      </c>
      <c r="B403" t="s">
        <v>19</v>
      </c>
      <c r="C403" t="s">
        <v>30</v>
      </c>
      <c r="D403" t="s">
        <v>12</v>
      </c>
      <c r="E403">
        <v>8.2880000000000003</v>
      </c>
      <c r="F403">
        <v>2957</v>
      </c>
      <c r="G403" t="s">
        <v>13</v>
      </c>
      <c r="H403" t="s">
        <v>23</v>
      </c>
      <c r="I403" t="s">
        <v>46</v>
      </c>
      <c r="J403" t="s">
        <v>16</v>
      </c>
    </row>
    <row r="404" spans="1:10" x14ac:dyDescent="0.25">
      <c r="A404">
        <v>2022</v>
      </c>
      <c r="B404" t="s">
        <v>19</v>
      </c>
      <c r="C404" t="s">
        <v>42</v>
      </c>
      <c r="D404" t="s">
        <v>12</v>
      </c>
      <c r="E404">
        <v>1.99</v>
      </c>
      <c r="F404">
        <v>420</v>
      </c>
      <c r="G404" t="s">
        <v>13</v>
      </c>
      <c r="H404" t="s">
        <v>21</v>
      </c>
      <c r="I404" t="s">
        <v>46</v>
      </c>
      <c r="J404" t="s">
        <v>16</v>
      </c>
    </row>
    <row r="405" spans="1:10" x14ac:dyDescent="0.25">
      <c r="A405">
        <v>2022</v>
      </c>
      <c r="B405" t="s">
        <v>26</v>
      </c>
      <c r="C405" t="s">
        <v>32</v>
      </c>
      <c r="D405" t="s">
        <v>12</v>
      </c>
      <c r="E405">
        <v>1005.353</v>
      </c>
      <c r="F405">
        <v>268000</v>
      </c>
      <c r="G405" t="s">
        <v>13</v>
      </c>
      <c r="H405" t="s">
        <v>32</v>
      </c>
      <c r="I405" t="s">
        <v>46</v>
      </c>
      <c r="J405" t="s">
        <v>16</v>
      </c>
    </row>
    <row r="406" spans="1:10" x14ac:dyDescent="0.25">
      <c r="A406">
        <v>2022</v>
      </c>
      <c r="B406" t="s">
        <v>19</v>
      </c>
      <c r="C406" t="s">
        <v>33</v>
      </c>
      <c r="D406" t="s">
        <v>12</v>
      </c>
      <c r="E406">
        <v>154.15299999999999</v>
      </c>
      <c r="F406">
        <v>40900</v>
      </c>
      <c r="G406" t="s">
        <v>13</v>
      </c>
      <c r="H406" t="s">
        <v>23</v>
      </c>
      <c r="I406" t="s">
        <v>46</v>
      </c>
      <c r="J406" t="s">
        <v>16</v>
      </c>
    </row>
    <row r="407" spans="1:10" x14ac:dyDescent="0.25">
      <c r="A407">
        <v>2022</v>
      </c>
      <c r="B407" t="s">
        <v>19</v>
      </c>
      <c r="C407" t="s">
        <v>34</v>
      </c>
      <c r="D407" t="s">
        <v>12</v>
      </c>
      <c r="E407">
        <v>430.86099999999999</v>
      </c>
      <c r="F407">
        <v>110293</v>
      </c>
      <c r="G407" t="s">
        <v>13</v>
      </c>
      <c r="H407" t="s">
        <v>35</v>
      </c>
      <c r="I407" t="s">
        <v>46</v>
      </c>
      <c r="J407" t="s">
        <v>16</v>
      </c>
    </row>
    <row r="408" spans="1:10" x14ac:dyDescent="0.25">
      <c r="A408">
        <v>2022</v>
      </c>
      <c r="B408" t="s">
        <v>26</v>
      </c>
      <c r="C408" t="s">
        <v>28</v>
      </c>
      <c r="D408" t="s">
        <v>12</v>
      </c>
      <c r="E408">
        <v>441.45400000000001</v>
      </c>
      <c r="F408">
        <v>130200</v>
      </c>
      <c r="G408" t="s">
        <v>13</v>
      </c>
      <c r="H408" t="s">
        <v>28</v>
      </c>
      <c r="I408" t="s">
        <v>46</v>
      </c>
      <c r="J408" t="s">
        <v>16</v>
      </c>
    </row>
    <row r="409" spans="1:10" x14ac:dyDescent="0.25">
      <c r="A409">
        <v>2022</v>
      </c>
      <c r="B409" t="s">
        <v>19</v>
      </c>
      <c r="C409" t="s">
        <v>36</v>
      </c>
      <c r="D409" t="s">
        <v>12</v>
      </c>
      <c r="E409">
        <v>727.19500000000005</v>
      </c>
      <c r="F409">
        <v>205163</v>
      </c>
      <c r="G409" t="s">
        <v>13</v>
      </c>
      <c r="H409" t="s">
        <v>35</v>
      </c>
      <c r="I409" t="s">
        <v>46</v>
      </c>
      <c r="J409" t="s">
        <v>16</v>
      </c>
    </row>
    <row r="410" spans="1:10" x14ac:dyDescent="0.25">
      <c r="A410">
        <v>2022</v>
      </c>
      <c r="B410" t="s">
        <v>19</v>
      </c>
      <c r="C410" t="s">
        <v>37</v>
      </c>
      <c r="D410" t="s">
        <v>12</v>
      </c>
      <c r="E410">
        <v>401.75700000000001</v>
      </c>
      <c r="F410">
        <v>103500</v>
      </c>
      <c r="G410" t="s">
        <v>13</v>
      </c>
      <c r="H410" t="s">
        <v>23</v>
      </c>
      <c r="I410" t="s">
        <v>46</v>
      </c>
      <c r="J410" t="s">
        <v>16</v>
      </c>
    </row>
    <row r="411" spans="1:10" x14ac:dyDescent="0.25">
      <c r="A411">
        <v>2022</v>
      </c>
      <c r="B411" t="s">
        <v>19</v>
      </c>
      <c r="C411" t="s">
        <v>38</v>
      </c>
      <c r="D411" t="s">
        <v>12</v>
      </c>
      <c r="E411">
        <v>3561.6239999999998</v>
      </c>
      <c r="F411">
        <v>864300</v>
      </c>
      <c r="G411" t="s">
        <v>13</v>
      </c>
      <c r="H411" t="s">
        <v>21</v>
      </c>
      <c r="I411" t="s">
        <v>46</v>
      </c>
      <c r="J411" t="s">
        <v>16</v>
      </c>
    </row>
    <row r="412" spans="1:10" x14ac:dyDescent="0.25">
      <c r="A412">
        <v>2022</v>
      </c>
      <c r="B412" t="s">
        <v>19</v>
      </c>
      <c r="C412" t="s">
        <v>39</v>
      </c>
      <c r="D412" t="s">
        <v>12</v>
      </c>
      <c r="E412">
        <v>403.2</v>
      </c>
      <c r="F412">
        <v>102162</v>
      </c>
      <c r="G412" t="s">
        <v>13</v>
      </c>
      <c r="H412" t="s">
        <v>21</v>
      </c>
      <c r="I412" t="s">
        <v>46</v>
      </c>
      <c r="J412" t="s">
        <v>16</v>
      </c>
    </row>
    <row r="413" spans="1:10" x14ac:dyDescent="0.25">
      <c r="A413">
        <v>2022</v>
      </c>
      <c r="B413" t="s">
        <v>10</v>
      </c>
      <c r="C413" t="s">
        <v>11</v>
      </c>
      <c r="D413" t="s">
        <v>17</v>
      </c>
      <c r="E413">
        <v>23289.8</v>
      </c>
      <c r="F413">
        <v>7964732</v>
      </c>
      <c r="G413" t="s">
        <v>18</v>
      </c>
      <c r="H413" t="s">
        <v>14</v>
      </c>
      <c r="I413" t="s">
        <v>47</v>
      </c>
      <c r="J413" t="s">
        <v>16</v>
      </c>
    </row>
    <row r="414" spans="1:10" x14ac:dyDescent="0.25">
      <c r="A414">
        <v>2022</v>
      </c>
      <c r="B414" t="s">
        <v>19</v>
      </c>
      <c r="C414" t="s">
        <v>20</v>
      </c>
      <c r="D414" t="s">
        <v>12</v>
      </c>
      <c r="E414">
        <v>6410.0323099999996</v>
      </c>
      <c r="F414">
        <v>1586848</v>
      </c>
      <c r="G414" t="s">
        <v>13</v>
      </c>
      <c r="H414" t="s">
        <v>21</v>
      </c>
      <c r="I414" t="s">
        <v>47</v>
      </c>
      <c r="J414" t="s">
        <v>16</v>
      </c>
    </row>
    <row r="415" spans="1:10" x14ac:dyDescent="0.25">
      <c r="A415">
        <v>2022</v>
      </c>
      <c r="B415" t="s">
        <v>19</v>
      </c>
      <c r="C415" t="s">
        <v>22</v>
      </c>
      <c r="D415" t="s">
        <v>12</v>
      </c>
      <c r="E415">
        <v>28.995000000000001</v>
      </c>
      <c r="F415">
        <v>7917</v>
      </c>
      <c r="G415" t="s">
        <v>13</v>
      </c>
      <c r="H415" t="s">
        <v>23</v>
      </c>
      <c r="I415" t="s">
        <v>47</v>
      </c>
      <c r="J415" t="s">
        <v>16</v>
      </c>
    </row>
    <row r="416" spans="1:10" x14ac:dyDescent="0.25">
      <c r="A416">
        <v>2022</v>
      </c>
      <c r="B416" t="s">
        <v>10</v>
      </c>
      <c r="C416" t="s">
        <v>14</v>
      </c>
      <c r="D416" t="s">
        <v>17</v>
      </c>
      <c r="E416">
        <v>165.1</v>
      </c>
      <c r="F416">
        <v>182198</v>
      </c>
      <c r="G416" t="s">
        <v>18</v>
      </c>
      <c r="H416" t="s">
        <v>14</v>
      </c>
      <c r="I416" t="s">
        <v>47</v>
      </c>
      <c r="J416" t="s">
        <v>16</v>
      </c>
    </row>
    <row r="417" spans="1:10" x14ac:dyDescent="0.25">
      <c r="A417">
        <v>2022</v>
      </c>
      <c r="B417" t="s">
        <v>10</v>
      </c>
      <c r="C417" t="s">
        <v>24</v>
      </c>
      <c r="D417" t="s">
        <v>12</v>
      </c>
      <c r="E417">
        <v>487.10599999999999</v>
      </c>
      <c r="F417">
        <v>130221</v>
      </c>
      <c r="G417" t="s">
        <v>13</v>
      </c>
      <c r="H417" t="s">
        <v>24</v>
      </c>
      <c r="I417" t="s">
        <v>47</v>
      </c>
      <c r="J417" t="s">
        <v>16</v>
      </c>
    </row>
    <row r="418" spans="1:10" x14ac:dyDescent="0.25">
      <c r="A418">
        <v>2022</v>
      </c>
      <c r="B418" t="s">
        <v>10</v>
      </c>
      <c r="C418" t="s">
        <v>25</v>
      </c>
      <c r="D418" t="s">
        <v>12</v>
      </c>
      <c r="E418">
        <v>22.77</v>
      </c>
      <c r="F418">
        <v>9576</v>
      </c>
      <c r="G418" t="s">
        <v>13</v>
      </c>
      <c r="H418" t="s">
        <v>25</v>
      </c>
      <c r="I418" t="s">
        <v>47</v>
      </c>
      <c r="J418" t="s">
        <v>16</v>
      </c>
    </row>
    <row r="419" spans="1:10" x14ac:dyDescent="0.25">
      <c r="A419">
        <v>2022</v>
      </c>
      <c r="B419" t="s">
        <v>10</v>
      </c>
      <c r="C419" t="s">
        <v>25</v>
      </c>
      <c r="D419" t="s">
        <v>17</v>
      </c>
      <c r="E419">
        <v>4562.24</v>
      </c>
      <c r="F419">
        <v>1685531</v>
      </c>
      <c r="G419" t="s">
        <v>18</v>
      </c>
      <c r="H419" t="s">
        <v>25</v>
      </c>
      <c r="I419" t="s">
        <v>47</v>
      </c>
      <c r="J419" t="s">
        <v>16</v>
      </c>
    </row>
    <row r="420" spans="1:10" x14ac:dyDescent="0.25">
      <c r="A420">
        <v>2022</v>
      </c>
      <c r="B420" t="s">
        <v>26</v>
      </c>
      <c r="C420" t="s">
        <v>27</v>
      </c>
      <c r="D420" t="s">
        <v>12</v>
      </c>
      <c r="E420">
        <v>458.16399999999999</v>
      </c>
      <c r="F420">
        <v>128200</v>
      </c>
      <c r="G420" t="s">
        <v>13</v>
      </c>
      <c r="H420" t="s">
        <v>28</v>
      </c>
      <c r="I420" t="s">
        <v>47</v>
      </c>
      <c r="J420" t="s">
        <v>16</v>
      </c>
    </row>
    <row r="421" spans="1:10" x14ac:dyDescent="0.25">
      <c r="A421">
        <v>2022</v>
      </c>
      <c r="B421" t="s">
        <v>10</v>
      </c>
      <c r="C421" t="s">
        <v>29</v>
      </c>
      <c r="D421" t="s">
        <v>12</v>
      </c>
      <c r="E421">
        <v>1375.6320000000001</v>
      </c>
      <c r="F421">
        <v>301869</v>
      </c>
      <c r="G421" t="s">
        <v>13</v>
      </c>
      <c r="H421" t="s">
        <v>29</v>
      </c>
      <c r="I421" t="s">
        <v>47</v>
      </c>
      <c r="J421" t="s">
        <v>16</v>
      </c>
    </row>
    <row r="422" spans="1:10" x14ac:dyDescent="0.25">
      <c r="A422">
        <v>2022</v>
      </c>
      <c r="B422" t="s">
        <v>10</v>
      </c>
      <c r="C422" t="s">
        <v>29</v>
      </c>
      <c r="D422" t="s">
        <v>17</v>
      </c>
      <c r="E422">
        <v>1629.5994000000001</v>
      </c>
      <c r="F422">
        <v>498607</v>
      </c>
      <c r="G422" t="s">
        <v>18</v>
      </c>
      <c r="H422" t="s">
        <v>29</v>
      </c>
      <c r="I422" t="s">
        <v>47</v>
      </c>
      <c r="J422" t="s">
        <v>16</v>
      </c>
    </row>
    <row r="423" spans="1:10" x14ac:dyDescent="0.25">
      <c r="A423">
        <v>2022</v>
      </c>
      <c r="B423" t="s">
        <v>19</v>
      </c>
      <c r="C423" t="s">
        <v>23</v>
      </c>
      <c r="D423" t="s">
        <v>12</v>
      </c>
      <c r="E423">
        <v>97.125</v>
      </c>
      <c r="F423">
        <v>30999</v>
      </c>
      <c r="G423" t="s">
        <v>13</v>
      </c>
      <c r="H423" t="s">
        <v>23</v>
      </c>
      <c r="I423" t="s">
        <v>47</v>
      </c>
      <c r="J423" t="s">
        <v>16</v>
      </c>
    </row>
    <row r="424" spans="1:10" x14ac:dyDescent="0.25">
      <c r="A424">
        <v>2022</v>
      </c>
      <c r="B424" t="s">
        <v>19</v>
      </c>
      <c r="C424" t="s">
        <v>30</v>
      </c>
      <c r="D424" t="s">
        <v>12</v>
      </c>
      <c r="E424">
        <v>1.917</v>
      </c>
      <c r="F424">
        <v>738</v>
      </c>
      <c r="G424" t="s">
        <v>13</v>
      </c>
      <c r="H424" t="s">
        <v>23</v>
      </c>
      <c r="I424" t="s">
        <v>47</v>
      </c>
      <c r="J424" t="s">
        <v>16</v>
      </c>
    </row>
    <row r="425" spans="1:10" x14ac:dyDescent="0.25">
      <c r="A425">
        <v>2022</v>
      </c>
      <c r="B425" t="s">
        <v>19</v>
      </c>
      <c r="C425" t="s">
        <v>31</v>
      </c>
      <c r="D425" t="s">
        <v>12</v>
      </c>
      <c r="E425">
        <v>7.8079999999999998</v>
      </c>
      <c r="F425">
        <v>1903</v>
      </c>
      <c r="G425" t="s">
        <v>13</v>
      </c>
      <c r="H425" t="s">
        <v>23</v>
      </c>
      <c r="I425" t="s">
        <v>47</v>
      </c>
      <c r="J425" t="s">
        <v>16</v>
      </c>
    </row>
    <row r="426" spans="1:10" x14ac:dyDescent="0.25">
      <c r="A426">
        <v>2022</v>
      </c>
      <c r="B426" t="s">
        <v>19</v>
      </c>
      <c r="C426" t="s">
        <v>42</v>
      </c>
      <c r="D426" t="s">
        <v>12</v>
      </c>
      <c r="E426">
        <v>5.5853099999999998</v>
      </c>
      <c r="F426">
        <v>1330</v>
      </c>
      <c r="G426" t="s">
        <v>13</v>
      </c>
      <c r="H426" t="s">
        <v>21</v>
      </c>
      <c r="I426" t="s">
        <v>47</v>
      </c>
      <c r="J426" t="s">
        <v>16</v>
      </c>
    </row>
    <row r="427" spans="1:10" x14ac:dyDescent="0.25">
      <c r="A427">
        <v>2022</v>
      </c>
      <c r="B427" t="s">
        <v>26</v>
      </c>
      <c r="C427" t="s">
        <v>32</v>
      </c>
      <c r="D427" t="s">
        <v>12</v>
      </c>
      <c r="E427">
        <v>1034.9929999999999</v>
      </c>
      <c r="F427">
        <v>273000</v>
      </c>
      <c r="G427" t="s">
        <v>13</v>
      </c>
      <c r="H427" t="s">
        <v>32</v>
      </c>
      <c r="I427" t="s">
        <v>47</v>
      </c>
      <c r="J427" t="s">
        <v>16</v>
      </c>
    </row>
    <row r="428" spans="1:10" x14ac:dyDescent="0.25">
      <c r="A428">
        <v>2022</v>
      </c>
      <c r="B428" t="s">
        <v>19</v>
      </c>
      <c r="C428" t="s">
        <v>33</v>
      </c>
      <c r="D428" t="s">
        <v>12</v>
      </c>
      <c r="E428">
        <v>160.82400000000001</v>
      </c>
      <c r="F428">
        <v>42900</v>
      </c>
      <c r="G428" t="s">
        <v>13</v>
      </c>
      <c r="H428" t="s">
        <v>23</v>
      </c>
      <c r="I428" t="s">
        <v>47</v>
      </c>
      <c r="J428" t="s">
        <v>16</v>
      </c>
    </row>
    <row r="429" spans="1:10" x14ac:dyDescent="0.25">
      <c r="A429">
        <v>2022</v>
      </c>
      <c r="B429" t="s">
        <v>19</v>
      </c>
      <c r="C429" t="s">
        <v>34</v>
      </c>
      <c r="D429" t="s">
        <v>12</v>
      </c>
      <c r="E429">
        <v>410.24900000000002</v>
      </c>
      <c r="F429">
        <v>103268</v>
      </c>
      <c r="G429" t="s">
        <v>13</v>
      </c>
      <c r="H429" t="s">
        <v>35</v>
      </c>
      <c r="I429" t="s">
        <v>47</v>
      </c>
      <c r="J429" t="s">
        <v>16</v>
      </c>
    </row>
    <row r="430" spans="1:10" x14ac:dyDescent="0.25">
      <c r="A430">
        <v>2022</v>
      </c>
      <c r="B430" t="s">
        <v>26</v>
      </c>
      <c r="C430" t="s">
        <v>28</v>
      </c>
      <c r="D430" t="s">
        <v>12</v>
      </c>
      <c r="E430">
        <v>510.82100000000003</v>
      </c>
      <c r="F430">
        <v>142600</v>
      </c>
      <c r="G430" t="s">
        <v>13</v>
      </c>
      <c r="H430" t="s">
        <v>28</v>
      </c>
      <c r="I430" t="s">
        <v>47</v>
      </c>
      <c r="J430" t="s">
        <v>16</v>
      </c>
    </row>
    <row r="431" spans="1:10" x14ac:dyDescent="0.25">
      <c r="A431">
        <v>2022</v>
      </c>
      <c r="B431" t="s">
        <v>19</v>
      </c>
      <c r="C431" t="s">
        <v>36</v>
      </c>
      <c r="D431" t="s">
        <v>12</v>
      </c>
      <c r="E431">
        <v>639.45500000000004</v>
      </c>
      <c r="F431">
        <v>180438</v>
      </c>
      <c r="G431" t="s">
        <v>13</v>
      </c>
      <c r="H431" t="s">
        <v>35</v>
      </c>
      <c r="I431" t="s">
        <v>47</v>
      </c>
      <c r="J431" t="s">
        <v>16</v>
      </c>
    </row>
    <row r="432" spans="1:10" x14ac:dyDescent="0.25">
      <c r="A432">
        <v>2022</v>
      </c>
      <c r="B432" t="s">
        <v>19</v>
      </c>
      <c r="C432" t="s">
        <v>37</v>
      </c>
      <c r="D432" t="s">
        <v>12</v>
      </c>
      <c r="E432">
        <v>375.52100000000002</v>
      </c>
      <c r="F432">
        <v>98250</v>
      </c>
      <c r="G432" t="s">
        <v>13</v>
      </c>
      <c r="H432" t="s">
        <v>23</v>
      </c>
      <c r="I432" t="s">
        <v>47</v>
      </c>
      <c r="J432" t="s">
        <v>16</v>
      </c>
    </row>
    <row r="433" spans="1:10" x14ac:dyDescent="0.25">
      <c r="A433">
        <v>2022</v>
      </c>
      <c r="B433" t="s">
        <v>19</v>
      </c>
      <c r="C433" t="s">
        <v>38</v>
      </c>
      <c r="D433" t="s">
        <v>12</v>
      </c>
      <c r="E433">
        <v>3317.52</v>
      </c>
      <c r="F433">
        <v>810200</v>
      </c>
      <c r="G433" t="s">
        <v>13</v>
      </c>
      <c r="H433" t="s">
        <v>21</v>
      </c>
      <c r="I433" t="s">
        <v>47</v>
      </c>
      <c r="J433" t="s">
        <v>16</v>
      </c>
    </row>
    <row r="434" spans="1:10" x14ac:dyDescent="0.25">
      <c r="A434">
        <v>2022</v>
      </c>
      <c r="B434" t="s">
        <v>19</v>
      </c>
      <c r="C434" t="s">
        <v>39</v>
      </c>
      <c r="D434" t="s">
        <v>12</v>
      </c>
      <c r="E434">
        <v>542.85799999999995</v>
      </c>
      <c r="F434">
        <v>136840</v>
      </c>
      <c r="G434" t="s">
        <v>13</v>
      </c>
      <c r="H434" t="s">
        <v>21</v>
      </c>
      <c r="I434" t="s">
        <v>47</v>
      </c>
      <c r="J434" t="s">
        <v>16</v>
      </c>
    </row>
    <row r="435" spans="1:10" x14ac:dyDescent="0.25">
      <c r="A435">
        <v>2022</v>
      </c>
      <c r="B435" t="s">
        <v>10</v>
      </c>
      <c r="C435" t="s">
        <v>11</v>
      </c>
      <c r="D435" t="s">
        <v>12</v>
      </c>
      <c r="E435">
        <v>0</v>
      </c>
      <c r="G435" t="s">
        <v>13</v>
      </c>
      <c r="H435" t="s">
        <v>14</v>
      </c>
      <c r="I435" t="s">
        <v>48</v>
      </c>
      <c r="J435" t="s">
        <v>16</v>
      </c>
    </row>
    <row r="436" spans="1:10" x14ac:dyDescent="0.25">
      <c r="A436">
        <v>2022</v>
      </c>
      <c r="B436" t="s">
        <v>10</v>
      </c>
      <c r="C436" t="s">
        <v>11</v>
      </c>
      <c r="D436" t="s">
        <v>17</v>
      </c>
      <c r="E436">
        <v>22999.9</v>
      </c>
      <c r="F436">
        <v>7792707</v>
      </c>
      <c r="G436" t="s">
        <v>18</v>
      </c>
      <c r="H436" t="s">
        <v>14</v>
      </c>
      <c r="I436" t="s">
        <v>48</v>
      </c>
      <c r="J436" t="s">
        <v>16</v>
      </c>
    </row>
    <row r="437" spans="1:10" x14ac:dyDescent="0.25">
      <c r="A437">
        <v>2022</v>
      </c>
      <c r="B437" t="s">
        <v>19</v>
      </c>
      <c r="C437" t="s">
        <v>20</v>
      </c>
      <c r="D437" t="s">
        <v>12</v>
      </c>
      <c r="E437">
        <v>3654.4117200000001</v>
      </c>
      <c r="F437">
        <v>909544</v>
      </c>
      <c r="G437" t="s">
        <v>13</v>
      </c>
      <c r="H437" t="s">
        <v>21</v>
      </c>
      <c r="I437" t="s">
        <v>48</v>
      </c>
      <c r="J437" t="s">
        <v>16</v>
      </c>
    </row>
    <row r="438" spans="1:10" x14ac:dyDescent="0.25">
      <c r="A438">
        <v>2022</v>
      </c>
      <c r="B438" t="s">
        <v>19</v>
      </c>
      <c r="C438" t="s">
        <v>22</v>
      </c>
      <c r="D438" t="s">
        <v>12</v>
      </c>
      <c r="E438">
        <v>22.109000000000002</v>
      </c>
      <c r="F438">
        <v>6137</v>
      </c>
      <c r="G438" t="s">
        <v>13</v>
      </c>
      <c r="H438" t="s">
        <v>23</v>
      </c>
      <c r="I438" t="s">
        <v>48</v>
      </c>
      <c r="J438" t="s">
        <v>16</v>
      </c>
    </row>
    <row r="439" spans="1:10" x14ac:dyDescent="0.25">
      <c r="A439">
        <v>2022</v>
      </c>
      <c r="B439" t="s">
        <v>10</v>
      </c>
      <c r="C439" t="s">
        <v>14</v>
      </c>
      <c r="D439" t="s">
        <v>12</v>
      </c>
      <c r="E439">
        <v>24.4</v>
      </c>
      <c r="F439">
        <v>9272.4</v>
      </c>
      <c r="G439" t="s">
        <v>13</v>
      </c>
      <c r="H439" t="s">
        <v>14</v>
      </c>
      <c r="I439" t="s">
        <v>48</v>
      </c>
      <c r="J439" t="s">
        <v>16</v>
      </c>
    </row>
    <row r="440" spans="1:10" x14ac:dyDescent="0.25">
      <c r="A440">
        <v>2022</v>
      </c>
      <c r="B440" t="s">
        <v>10</v>
      </c>
      <c r="C440" t="s">
        <v>14</v>
      </c>
      <c r="D440" t="s">
        <v>17</v>
      </c>
      <c r="E440">
        <v>362.9</v>
      </c>
      <c r="F440">
        <v>296885</v>
      </c>
      <c r="G440" t="s">
        <v>18</v>
      </c>
      <c r="H440" t="s">
        <v>14</v>
      </c>
      <c r="I440" t="s">
        <v>48</v>
      </c>
      <c r="J440" t="s">
        <v>16</v>
      </c>
    </row>
    <row r="441" spans="1:10" x14ac:dyDescent="0.25">
      <c r="A441">
        <v>2022</v>
      </c>
      <c r="B441" t="s">
        <v>10</v>
      </c>
      <c r="C441" t="s">
        <v>24</v>
      </c>
      <c r="D441" t="s">
        <v>12</v>
      </c>
      <c r="E441">
        <v>508.61799999999999</v>
      </c>
      <c r="F441">
        <v>135988</v>
      </c>
      <c r="G441" t="s">
        <v>13</v>
      </c>
      <c r="H441" t="s">
        <v>24</v>
      </c>
      <c r="I441" t="s">
        <v>48</v>
      </c>
      <c r="J441" t="s">
        <v>16</v>
      </c>
    </row>
    <row r="442" spans="1:10" x14ac:dyDescent="0.25">
      <c r="A442">
        <v>2022</v>
      </c>
      <c r="B442" t="s">
        <v>10</v>
      </c>
      <c r="C442" t="s">
        <v>25</v>
      </c>
      <c r="D442" t="s">
        <v>12</v>
      </c>
      <c r="E442">
        <v>59.643000000000001</v>
      </c>
      <c r="F442">
        <v>20473</v>
      </c>
      <c r="G442" t="s">
        <v>13</v>
      </c>
      <c r="H442" t="s">
        <v>25</v>
      </c>
      <c r="I442" t="s">
        <v>48</v>
      </c>
      <c r="J442" t="s">
        <v>16</v>
      </c>
    </row>
    <row r="443" spans="1:10" x14ac:dyDescent="0.25">
      <c r="A443">
        <v>2022</v>
      </c>
      <c r="B443" t="s">
        <v>10</v>
      </c>
      <c r="C443" t="s">
        <v>25</v>
      </c>
      <c r="D443" t="s">
        <v>17</v>
      </c>
      <c r="E443">
        <v>4658.7259999999997</v>
      </c>
      <c r="F443">
        <v>1723935</v>
      </c>
      <c r="G443" t="s">
        <v>18</v>
      </c>
      <c r="H443" t="s">
        <v>25</v>
      </c>
      <c r="I443" t="s">
        <v>48</v>
      </c>
      <c r="J443" t="s">
        <v>16</v>
      </c>
    </row>
    <row r="444" spans="1:10" x14ac:dyDescent="0.25">
      <c r="A444">
        <v>2022</v>
      </c>
      <c r="B444" t="s">
        <v>26</v>
      </c>
      <c r="C444" t="s">
        <v>27</v>
      </c>
      <c r="D444" t="s">
        <v>12</v>
      </c>
      <c r="E444">
        <v>466.5</v>
      </c>
      <c r="F444">
        <v>132400</v>
      </c>
      <c r="G444" t="s">
        <v>13</v>
      </c>
      <c r="H444" t="s">
        <v>28</v>
      </c>
      <c r="I444" t="s">
        <v>48</v>
      </c>
      <c r="J444" t="s">
        <v>16</v>
      </c>
    </row>
    <row r="445" spans="1:10" x14ac:dyDescent="0.25">
      <c r="A445">
        <v>2022</v>
      </c>
      <c r="B445" t="s">
        <v>10</v>
      </c>
      <c r="C445" t="s">
        <v>29</v>
      </c>
      <c r="D445" t="s">
        <v>12</v>
      </c>
      <c r="E445">
        <v>793.6</v>
      </c>
      <c r="F445">
        <v>177234</v>
      </c>
      <c r="G445" t="s">
        <v>13</v>
      </c>
      <c r="H445" t="s">
        <v>29</v>
      </c>
      <c r="I445" t="s">
        <v>48</v>
      </c>
      <c r="J445" t="s">
        <v>16</v>
      </c>
    </row>
    <row r="446" spans="1:10" x14ac:dyDescent="0.25">
      <c r="A446">
        <v>2022</v>
      </c>
      <c r="B446" t="s">
        <v>10</v>
      </c>
      <c r="C446" t="s">
        <v>29</v>
      </c>
      <c r="D446" t="s">
        <v>17</v>
      </c>
      <c r="E446">
        <v>1700.579</v>
      </c>
      <c r="F446">
        <v>518215</v>
      </c>
      <c r="G446" t="s">
        <v>18</v>
      </c>
      <c r="H446" t="s">
        <v>29</v>
      </c>
      <c r="I446" t="s">
        <v>48</v>
      </c>
      <c r="J446" t="s">
        <v>16</v>
      </c>
    </row>
    <row r="447" spans="1:10" x14ac:dyDescent="0.25">
      <c r="A447">
        <v>2022</v>
      </c>
      <c r="B447" t="s">
        <v>19</v>
      </c>
      <c r="C447" t="s">
        <v>23</v>
      </c>
      <c r="D447" t="s">
        <v>12</v>
      </c>
      <c r="E447">
        <v>90.302999999999997</v>
      </c>
      <c r="F447">
        <v>29994</v>
      </c>
      <c r="G447" t="s">
        <v>13</v>
      </c>
      <c r="H447" t="s">
        <v>23</v>
      </c>
      <c r="I447" t="s">
        <v>48</v>
      </c>
      <c r="J447" t="s">
        <v>16</v>
      </c>
    </row>
    <row r="448" spans="1:10" x14ac:dyDescent="0.25">
      <c r="A448">
        <v>2022</v>
      </c>
      <c r="B448" t="s">
        <v>19</v>
      </c>
      <c r="C448" t="s">
        <v>30</v>
      </c>
      <c r="D448" t="s">
        <v>12</v>
      </c>
      <c r="E448">
        <v>3.74</v>
      </c>
      <c r="F448">
        <v>1401</v>
      </c>
      <c r="G448" t="s">
        <v>13</v>
      </c>
      <c r="H448" t="s">
        <v>23</v>
      </c>
      <c r="I448" t="s">
        <v>48</v>
      </c>
      <c r="J448" t="s">
        <v>16</v>
      </c>
    </row>
    <row r="449" spans="1:10" x14ac:dyDescent="0.25">
      <c r="A449">
        <v>2022</v>
      </c>
      <c r="B449" t="s">
        <v>19</v>
      </c>
      <c r="C449" t="s">
        <v>31</v>
      </c>
      <c r="D449" t="s">
        <v>12</v>
      </c>
      <c r="E449">
        <v>10.097</v>
      </c>
      <c r="F449">
        <v>2503</v>
      </c>
      <c r="G449" t="s">
        <v>13</v>
      </c>
      <c r="H449" t="s">
        <v>23</v>
      </c>
      <c r="I449" t="s">
        <v>48</v>
      </c>
      <c r="J449" t="s">
        <v>16</v>
      </c>
    </row>
    <row r="450" spans="1:10" x14ac:dyDescent="0.25">
      <c r="A450">
        <v>2022</v>
      </c>
      <c r="B450" t="s">
        <v>19</v>
      </c>
      <c r="C450" t="s">
        <v>42</v>
      </c>
      <c r="D450" t="s">
        <v>12</v>
      </c>
      <c r="E450">
        <v>1.6297200000000001</v>
      </c>
      <c r="F450">
        <v>500</v>
      </c>
      <c r="G450" t="s">
        <v>13</v>
      </c>
      <c r="H450" t="s">
        <v>21</v>
      </c>
      <c r="I450" t="s">
        <v>48</v>
      </c>
      <c r="J450" t="s">
        <v>16</v>
      </c>
    </row>
    <row r="451" spans="1:10" x14ac:dyDescent="0.25">
      <c r="A451">
        <v>2022</v>
      </c>
      <c r="B451" t="s">
        <v>26</v>
      </c>
      <c r="C451" t="s">
        <v>32</v>
      </c>
      <c r="D451" t="s">
        <v>12</v>
      </c>
      <c r="E451">
        <v>885.08699999999999</v>
      </c>
      <c r="F451">
        <v>237200</v>
      </c>
      <c r="G451" t="s">
        <v>13</v>
      </c>
      <c r="H451" t="s">
        <v>32</v>
      </c>
      <c r="I451" t="s">
        <v>48</v>
      </c>
      <c r="J451" t="s">
        <v>16</v>
      </c>
    </row>
    <row r="452" spans="1:10" x14ac:dyDescent="0.25">
      <c r="A452">
        <v>2022</v>
      </c>
      <c r="B452" t="s">
        <v>19</v>
      </c>
      <c r="C452" t="s">
        <v>33</v>
      </c>
      <c r="D452" t="s">
        <v>12</v>
      </c>
      <c r="E452">
        <v>116.17100000000001</v>
      </c>
      <c r="F452">
        <v>30078</v>
      </c>
      <c r="G452" t="s">
        <v>13</v>
      </c>
      <c r="H452" t="s">
        <v>23</v>
      </c>
      <c r="I452" t="s">
        <v>48</v>
      </c>
      <c r="J452" t="s">
        <v>16</v>
      </c>
    </row>
    <row r="453" spans="1:10" x14ac:dyDescent="0.25">
      <c r="A453">
        <v>2022</v>
      </c>
      <c r="B453" t="s">
        <v>19</v>
      </c>
      <c r="C453" t="s">
        <v>34</v>
      </c>
      <c r="D453" t="s">
        <v>12</v>
      </c>
      <c r="E453">
        <v>223.98699999999999</v>
      </c>
      <c r="F453">
        <v>55486</v>
      </c>
      <c r="G453" t="s">
        <v>13</v>
      </c>
      <c r="H453" t="s">
        <v>35</v>
      </c>
      <c r="I453" t="s">
        <v>48</v>
      </c>
      <c r="J453" t="s">
        <v>16</v>
      </c>
    </row>
    <row r="454" spans="1:10" x14ac:dyDescent="0.25">
      <c r="A454">
        <v>2022</v>
      </c>
      <c r="B454" t="s">
        <v>26</v>
      </c>
      <c r="C454" t="s">
        <v>28</v>
      </c>
      <c r="D454" t="s">
        <v>12</v>
      </c>
      <c r="E454">
        <v>508.05099999999999</v>
      </c>
      <c r="F454">
        <v>142000</v>
      </c>
      <c r="G454" t="s">
        <v>13</v>
      </c>
      <c r="H454" t="s">
        <v>28</v>
      </c>
      <c r="I454" t="s">
        <v>48</v>
      </c>
      <c r="J454" t="s">
        <v>16</v>
      </c>
    </row>
    <row r="455" spans="1:10" x14ac:dyDescent="0.25">
      <c r="A455">
        <v>2022</v>
      </c>
      <c r="B455" t="s">
        <v>19</v>
      </c>
      <c r="C455" t="s">
        <v>36</v>
      </c>
      <c r="D455" t="s">
        <v>12</v>
      </c>
      <c r="E455">
        <v>667.64099999999996</v>
      </c>
      <c r="F455">
        <v>168423</v>
      </c>
      <c r="G455" t="s">
        <v>13</v>
      </c>
      <c r="H455" t="s">
        <v>35</v>
      </c>
      <c r="I455" t="s">
        <v>48</v>
      </c>
      <c r="J455" t="s">
        <v>16</v>
      </c>
    </row>
    <row r="456" spans="1:10" x14ac:dyDescent="0.25">
      <c r="A456">
        <v>2022</v>
      </c>
      <c r="B456" t="s">
        <v>19</v>
      </c>
      <c r="C456" t="s">
        <v>37</v>
      </c>
      <c r="D456" t="s">
        <v>12</v>
      </c>
      <c r="E456">
        <v>374.48099999999999</v>
      </c>
      <c r="F456">
        <v>96650</v>
      </c>
      <c r="G456" t="s">
        <v>13</v>
      </c>
      <c r="H456" t="s">
        <v>23</v>
      </c>
      <c r="I456" t="s">
        <v>48</v>
      </c>
      <c r="J456" t="s">
        <v>16</v>
      </c>
    </row>
    <row r="457" spans="1:10" x14ac:dyDescent="0.25">
      <c r="A457">
        <v>2022</v>
      </c>
      <c r="B457" t="s">
        <v>19</v>
      </c>
      <c r="C457" t="s">
        <v>38</v>
      </c>
      <c r="D457" t="s">
        <v>12</v>
      </c>
      <c r="E457">
        <v>2762.1880000000001</v>
      </c>
      <c r="F457">
        <v>665200</v>
      </c>
      <c r="G457" t="s">
        <v>13</v>
      </c>
      <c r="H457" t="s">
        <v>21</v>
      </c>
      <c r="I457" t="s">
        <v>48</v>
      </c>
      <c r="J457" t="s">
        <v>16</v>
      </c>
    </row>
    <row r="458" spans="1:10" x14ac:dyDescent="0.25">
      <c r="A458">
        <v>2022</v>
      </c>
      <c r="B458" t="s">
        <v>19</v>
      </c>
      <c r="C458" t="s">
        <v>39</v>
      </c>
      <c r="D458" t="s">
        <v>12</v>
      </c>
      <c r="E458">
        <v>457.21699999999998</v>
      </c>
      <c r="F458">
        <v>116569</v>
      </c>
      <c r="G458" t="s">
        <v>13</v>
      </c>
      <c r="H458" t="s">
        <v>21</v>
      </c>
      <c r="I458" t="s">
        <v>48</v>
      </c>
      <c r="J458" t="s">
        <v>16</v>
      </c>
    </row>
    <row r="459" spans="1:10" x14ac:dyDescent="0.25">
      <c r="A459">
        <v>2022</v>
      </c>
      <c r="B459" t="s">
        <v>10</v>
      </c>
      <c r="C459" t="s">
        <v>11</v>
      </c>
      <c r="D459" t="s">
        <v>17</v>
      </c>
      <c r="E459">
        <v>21934.6</v>
      </c>
      <c r="F459">
        <v>7630329</v>
      </c>
      <c r="G459" t="s">
        <v>18</v>
      </c>
      <c r="H459" t="s">
        <v>14</v>
      </c>
      <c r="I459" t="s">
        <v>49</v>
      </c>
      <c r="J459" t="s">
        <v>16</v>
      </c>
    </row>
    <row r="460" spans="1:10" x14ac:dyDescent="0.25">
      <c r="A460">
        <v>2022</v>
      </c>
      <c r="B460" t="s">
        <v>19</v>
      </c>
      <c r="C460" t="s">
        <v>20</v>
      </c>
      <c r="D460" t="s">
        <v>12</v>
      </c>
      <c r="E460">
        <v>3474.3270000000002</v>
      </c>
      <c r="F460">
        <v>864730</v>
      </c>
      <c r="G460" t="s">
        <v>13</v>
      </c>
      <c r="H460" t="s">
        <v>21</v>
      </c>
      <c r="I460" t="s">
        <v>49</v>
      </c>
      <c r="J460" t="s">
        <v>16</v>
      </c>
    </row>
    <row r="461" spans="1:10" x14ac:dyDescent="0.25">
      <c r="A461">
        <v>2022</v>
      </c>
      <c r="B461" t="s">
        <v>19</v>
      </c>
      <c r="C461" t="s">
        <v>22</v>
      </c>
      <c r="D461" t="s">
        <v>12</v>
      </c>
      <c r="E461">
        <v>15.032</v>
      </c>
      <c r="F461">
        <v>4025</v>
      </c>
      <c r="G461" t="s">
        <v>13</v>
      </c>
      <c r="H461" t="s">
        <v>23</v>
      </c>
      <c r="I461" t="s">
        <v>49</v>
      </c>
      <c r="J461" t="s">
        <v>16</v>
      </c>
    </row>
    <row r="462" spans="1:10" x14ac:dyDescent="0.25">
      <c r="A462">
        <v>2022</v>
      </c>
      <c r="B462" t="s">
        <v>10</v>
      </c>
      <c r="C462" t="s">
        <v>14</v>
      </c>
      <c r="D462" t="s">
        <v>12</v>
      </c>
      <c r="E462">
        <v>9.1</v>
      </c>
      <c r="F462">
        <v>3103.17</v>
      </c>
      <c r="G462" t="s">
        <v>13</v>
      </c>
      <c r="H462" t="s">
        <v>14</v>
      </c>
      <c r="I462" t="s">
        <v>49</v>
      </c>
      <c r="J462" t="s">
        <v>16</v>
      </c>
    </row>
    <row r="463" spans="1:10" x14ac:dyDescent="0.25">
      <c r="A463">
        <v>2022</v>
      </c>
      <c r="B463" t="s">
        <v>10</v>
      </c>
      <c r="C463" t="s">
        <v>14</v>
      </c>
      <c r="D463" t="s">
        <v>17</v>
      </c>
      <c r="E463">
        <v>125.5</v>
      </c>
      <c r="F463">
        <v>128171</v>
      </c>
      <c r="G463" t="s">
        <v>18</v>
      </c>
      <c r="H463" t="s">
        <v>14</v>
      </c>
      <c r="I463" t="s">
        <v>49</v>
      </c>
      <c r="J463" t="s">
        <v>16</v>
      </c>
    </row>
    <row r="464" spans="1:10" x14ac:dyDescent="0.25">
      <c r="A464">
        <v>2022</v>
      </c>
      <c r="B464" t="s">
        <v>10</v>
      </c>
      <c r="C464" t="s">
        <v>24</v>
      </c>
      <c r="D464" t="s">
        <v>12</v>
      </c>
      <c r="E464">
        <v>0</v>
      </c>
      <c r="F464">
        <v>116810</v>
      </c>
      <c r="G464" t="s">
        <v>13</v>
      </c>
      <c r="H464" t="s">
        <v>24</v>
      </c>
      <c r="I464" t="s">
        <v>49</v>
      </c>
      <c r="J464" t="s">
        <v>16</v>
      </c>
    </row>
    <row r="465" spans="1:10" x14ac:dyDescent="0.25">
      <c r="A465">
        <v>2022</v>
      </c>
      <c r="B465" t="s">
        <v>10</v>
      </c>
      <c r="C465" t="s">
        <v>25</v>
      </c>
      <c r="D465" t="s">
        <v>12</v>
      </c>
      <c r="E465">
        <v>94.451999999999998</v>
      </c>
      <c r="F465">
        <v>31869</v>
      </c>
      <c r="G465" t="s">
        <v>13</v>
      </c>
      <c r="H465" t="s">
        <v>25</v>
      </c>
      <c r="I465" t="s">
        <v>49</v>
      </c>
      <c r="J465" t="s">
        <v>16</v>
      </c>
    </row>
    <row r="466" spans="1:10" x14ac:dyDescent="0.25">
      <c r="A466">
        <v>2022</v>
      </c>
      <c r="B466" t="s">
        <v>10</v>
      </c>
      <c r="C466" t="s">
        <v>25</v>
      </c>
      <c r="D466" t="s">
        <v>17</v>
      </c>
      <c r="E466">
        <v>4330.2830000000004</v>
      </c>
      <c r="F466">
        <v>1585684</v>
      </c>
      <c r="G466" t="s">
        <v>18</v>
      </c>
      <c r="H466" t="s">
        <v>25</v>
      </c>
      <c r="I466" t="s">
        <v>49</v>
      </c>
      <c r="J466" t="s">
        <v>16</v>
      </c>
    </row>
    <row r="467" spans="1:10" x14ac:dyDescent="0.25">
      <c r="A467">
        <v>2022</v>
      </c>
      <c r="B467" t="s">
        <v>26</v>
      </c>
      <c r="C467" t="s">
        <v>27</v>
      </c>
      <c r="D467" t="s">
        <v>12</v>
      </c>
      <c r="E467">
        <v>394.87599999999998</v>
      </c>
      <c r="F467">
        <v>114600</v>
      </c>
      <c r="G467" t="s">
        <v>13</v>
      </c>
      <c r="H467" t="s">
        <v>28</v>
      </c>
      <c r="I467" t="s">
        <v>49</v>
      </c>
      <c r="J467" t="s">
        <v>16</v>
      </c>
    </row>
    <row r="468" spans="1:10" x14ac:dyDescent="0.25">
      <c r="A468">
        <v>2022</v>
      </c>
      <c r="B468" t="s">
        <v>10</v>
      </c>
      <c r="C468" t="s">
        <v>29</v>
      </c>
      <c r="D468" t="s">
        <v>12</v>
      </c>
      <c r="E468">
        <v>915.01499999999999</v>
      </c>
      <c r="F468">
        <v>216006</v>
      </c>
      <c r="G468" t="s">
        <v>13</v>
      </c>
      <c r="H468" t="s">
        <v>29</v>
      </c>
      <c r="I468" t="s">
        <v>49</v>
      </c>
      <c r="J468" t="s">
        <v>16</v>
      </c>
    </row>
    <row r="469" spans="1:10" x14ac:dyDescent="0.25">
      <c r="A469">
        <v>2022</v>
      </c>
      <c r="B469" t="s">
        <v>10</v>
      </c>
      <c r="C469" t="s">
        <v>29</v>
      </c>
      <c r="D469" t="s">
        <v>17</v>
      </c>
      <c r="E469">
        <v>1573.6787999999999</v>
      </c>
      <c r="F469">
        <v>482364.72810000001</v>
      </c>
      <c r="G469" t="s">
        <v>18</v>
      </c>
      <c r="H469" t="s">
        <v>29</v>
      </c>
      <c r="I469" t="s">
        <v>49</v>
      </c>
      <c r="J469" t="s">
        <v>16</v>
      </c>
    </row>
    <row r="470" spans="1:10" x14ac:dyDescent="0.25">
      <c r="A470">
        <v>2022</v>
      </c>
      <c r="B470" t="s">
        <v>19</v>
      </c>
      <c r="C470" t="s">
        <v>23</v>
      </c>
      <c r="D470" t="s">
        <v>12</v>
      </c>
      <c r="E470">
        <v>74.441000000000003</v>
      </c>
      <c r="F470">
        <v>25347</v>
      </c>
      <c r="G470" t="s">
        <v>13</v>
      </c>
      <c r="H470" t="s">
        <v>23</v>
      </c>
      <c r="I470" t="s">
        <v>49</v>
      </c>
      <c r="J470" t="s">
        <v>16</v>
      </c>
    </row>
    <row r="471" spans="1:10" x14ac:dyDescent="0.25">
      <c r="A471">
        <v>2022</v>
      </c>
      <c r="B471" t="s">
        <v>19</v>
      </c>
      <c r="C471" t="s">
        <v>30</v>
      </c>
      <c r="D471" t="s">
        <v>12</v>
      </c>
      <c r="E471">
        <v>7.8639999999999999</v>
      </c>
      <c r="F471">
        <v>3271</v>
      </c>
      <c r="G471" t="s">
        <v>13</v>
      </c>
      <c r="H471" t="s">
        <v>23</v>
      </c>
      <c r="I471" t="s">
        <v>49</v>
      </c>
      <c r="J471" t="s">
        <v>16</v>
      </c>
    </row>
    <row r="472" spans="1:10" x14ac:dyDescent="0.25">
      <c r="A472">
        <v>2022</v>
      </c>
      <c r="B472" t="s">
        <v>19</v>
      </c>
      <c r="C472" t="s">
        <v>31</v>
      </c>
      <c r="D472" t="s">
        <v>12</v>
      </c>
      <c r="E472">
        <v>18.045000000000002</v>
      </c>
      <c r="F472">
        <v>4394</v>
      </c>
      <c r="G472" t="s">
        <v>13</v>
      </c>
      <c r="H472" t="s">
        <v>23</v>
      </c>
      <c r="I472" t="s">
        <v>49</v>
      </c>
      <c r="J472" t="s">
        <v>16</v>
      </c>
    </row>
    <row r="473" spans="1:10" x14ac:dyDescent="0.25">
      <c r="A473">
        <v>2022</v>
      </c>
      <c r="B473" t="s">
        <v>26</v>
      </c>
      <c r="C473" t="s">
        <v>32</v>
      </c>
      <c r="D473" t="s">
        <v>12</v>
      </c>
      <c r="E473">
        <v>807.91600000000005</v>
      </c>
      <c r="F473">
        <v>219400</v>
      </c>
      <c r="G473" t="s">
        <v>13</v>
      </c>
      <c r="H473" t="s">
        <v>32</v>
      </c>
      <c r="I473" t="s">
        <v>49</v>
      </c>
      <c r="J473" t="s">
        <v>16</v>
      </c>
    </row>
    <row r="474" spans="1:10" x14ac:dyDescent="0.25">
      <c r="A474">
        <v>2022</v>
      </c>
      <c r="B474" t="s">
        <v>19</v>
      </c>
      <c r="C474" t="s">
        <v>33</v>
      </c>
      <c r="D474" t="s">
        <v>12</v>
      </c>
      <c r="E474">
        <v>80.165999999999997</v>
      </c>
      <c r="F474">
        <v>19830</v>
      </c>
      <c r="G474" t="s">
        <v>13</v>
      </c>
      <c r="H474" t="s">
        <v>23</v>
      </c>
      <c r="I474" t="s">
        <v>49</v>
      </c>
      <c r="J474" t="s">
        <v>16</v>
      </c>
    </row>
    <row r="475" spans="1:10" x14ac:dyDescent="0.25">
      <c r="A475">
        <v>2022</v>
      </c>
      <c r="B475" t="s">
        <v>19</v>
      </c>
      <c r="C475" t="s">
        <v>34</v>
      </c>
      <c r="D475" t="s">
        <v>12</v>
      </c>
      <c r="E475">
        <v>188.08099999999999</v>
      </c>
      <c r="F475">
        <v>48665</v>
      </c>
      <c r="G475" t="s">
        <v>13</v>
      </c>
      <c r="H475" t="s">
        <v>35</v>
      </c>
      <c r="I475" t="s">
        <v>49</v>
      </c>
      <c r="J475" t="s">
        <v>16</v>
      </c>
    </row>
    <row r="476" spans="1:10" x14ac:dyDescent="0.25">
      <c r="A476">
        <v>2022</v>
      </c>
      <c r="B476" t="s">
        <v>26</v>
      </c>
      <c r="C476" t="s">
        <v>28</v>
      </c>
      <c r="D476" t="s">
        <v>12</v>
      </c>
      <c r="E476">
        <v>505.13799999999998</v>
      </c>
      <c r="F476">
        <v>142400</v>
      </c>
      <c r="G476" t="s">
        <v>13</v>
      </c>
      <c r="H476" t="s">
        <v>28</v>
      </c>
      <c r="I476" t="s">
        <v>49</v>
      </c>
      <c r="J476" t="s">
        <v>16</v>
      </c>
    </row>
    <row r="477" spans="1:10" x14ac:dyDescent="0.25">
      <c r="A477">
        <v>2022</v>
      </c>
      <c r="B477" t="s">
        <v>19</v>
      </c>
      <c r="C477" t="s">
        <v>36</v>
      </c>
      <c r="D477" t="s">
        <v>12</v>
      </c>
      <c r="E477">
        <v>583.68799999999999</v>
      </c>
      <c r="F477">
        <v>167531</v>
      </c>
      <c r="G477" t="s">
        <v>13</v>
      </c>
      <c r="H477" t="s">
        <v>35</v>
      </c>
      <c r="I477" t="s">
        <v>49</v>
      </c>
      <c r="J477" t="s">
        <v>16</v>
      </c>
    </row>
    <row r="478" spans="1:10" x14ac:dyDescent="0.25">
      <c r="A478">
        <v>2022</v>
      </c>
      <c r="B478" t="s">
        <v>19</v>
      </c>
      <c r="C478" t="s">
        <v>37</v>
      </c>
      <c r="D478" t="s">
        <v>12</v>
      </c>
      <c r="E478">
        <v>349.11900000000003</v>
      </c>
      <c r="F478">
        <v>89700</v>
      </c>
      <c r="G478" t="s">
        <v>13</v>
      </c>
      <c r="H478" t="s">
        <v>23</v>
      </c>
      <c r="I478" t="s">
        <v>49</v>
      </c>
      <c r="J478" t="s">
        <v>16</v>
      </c>
    </row>
    <row r="479" spans="1:10" x14ac:dyDescent="0.25">
      <c r="A479">
        <v>2022</v>
      </c>
      <c r="B479" t="s">
        <v>19</v>
      </c>
      <c r="C479" t="s">
        <v>38</v>
      </c>
      <c r="D479" t="s">
        <v>12</v>
      </c>
      <c r="E479">
        <v>2020.623</v>
      </c>
      <c r="F479">
        <v>497954</v>
      </c>
      <c r="G479" t="s">
        <v>13</v>
      </c>
      <c r="H479" t="s">
        <v>21</v>
      </c>
      <c r="I479" t="s">
        <v>49</v>
      </c>
      <c r="J479" t="s">
        <v>16</v>
      </c>
    </row>
    <row r="480" spans="1:10" x14ac:dyDescent="0.25">
      <c r="A480">
        <v>2022</v>
      </c>
      <c r="B480" t="s">
        <v>19</v>
      </c>
      <c r="C480" t="s">
        <v>39</v>
      </c>
      <c r="D480" t="s">
        <v>12</v>
      </c>
      <c r="E480">
        <v>237.607</v>
      </c>
      <c r="F480">
        <v>61958</v>
      </c>
      <c r="G480" t="s">
        <v>13</v>
      </c>
      <c r="H480" t="s">
        <v>21</v>
      </c>
      <c r="I480" t="s">
        <v>49</v>
      </c>
      <c r="J480" t="s">
        <v>16</v>
      </c>
    </row>
    <row r="481" spans="1:10" x14ac:dyDescent="0.25">
      <c r="A481">
        <v>2022</v>
      </c>
      <c r="B481" t="s">
        <v>10</v>
      </c>
      <c r="C481" t="s">
        <v>11</v>
      </c>
      <c r="D481" t="s">
        <v>17</v>
      </c>
      <c r="E481">
        <v>14022.7</v>
      </c>
      <c r="F481">
        <v>4917521.8059999999</v>
      </c>
      <c r="G481" t="s">
        <v>18</v>
      </c>
      <c r="H481" t="s">
        <v>14</v>
      </c>
      <c r="I481" t="s">
        <v>50</v>
      </c>
      <c r="J481" t="s">
        <v>16</v>
      </c>
    </row>
    <row r="482" spans="1:10" x14ac:dyDescent="0.25">
      <c r="A482">
        <v>2022</v>
      </c>
      <c r="B482" t="s">
        <v>19</v>
      </c>
      <c r="C482" t="s">
        <v>20</v>
      </c>
      <c r="D482" t="s">
        <v>12</v>
      </c>
      <c r="E482">
        <v>5375.8609999999999</v>
      </c>
      <c r="F482">
        <v>1356618</v>
      </c>
      <c r="G482" t="s">
        <v>13</v>
      </c>
      <c r="H482" t="s">
        <v>21</v>
      </c>
      <c r="I482" t="s">
        <v>50</v>
      </c>
      <c r="J482" t="s">
        <v>16</v>
      </c>
    </row>
    <row r="483" spans="1:10" x14ac:dyDescent="0.25">
      <c r="A483">
        <v>2022</v>
      </c>
      <c r="B483" t="s">
        <v>19</v>
      </c>
      <c r="C483" t="s">
        <v>22</v>
      </c>
      <c r="D483" t="s">
        <v>12</v>
      </c>
      <c r="E483">
        <v>8.6579999999999995</v>
      </c>
      <c r="F483">
        <v>2436</v>
      </c>
      <c r="G483" t="s">
        <v>13</v>
      </c>
      <c r="H483" t="s">
        <v>23</v>
      </c>
      <c r="I483" t="s">
        <v>50</v>
      </c>
      <c r="J483" t="s">
        <v>16</v>
      </c>
    </row>
    <row r="484" spans="1:10" x14ac:dyDescent="0.25">
      <c r="A484">
        <v>2022</v>
      </c>
      <c r="B484" t="s">
        <v>10</v>
      </c>
      <c r="C484" t="s">
        <v>14</v>
      </c>
      <c r="D484" t="s">
        <v>17</v>
      </c>
      <c r="E484">
        <v>24.6</v>
      </c>
      <c r="F484">
        <v>9740</v>
      </c>
      <c r="G484" t="s">
        <v>18</v>
      </c>
      <c r="H484" t="s">
        <v>14</v>
      </c>
      <c r="I484" t="s">
        <v>50</v>
      </c>
      <c r="J484" t="s">
        <v>16</v>
      </c>
    </row>
    <row r="485" spans="1:10" x14ac:dyDescent="0.25">
      <c r="A485">
        <v>2022</v>
      </c>
      <c r="B485" t="s">
        <v>10</v>
      </c>
      <c r="C485" t="s">
        <v>24</v>
      </c>
      <c r="D485" t="s">
        <v>12</v>
      </c>
      <c r="E485">
        <v>410.625</v>
      </c>
      <c r="F485">
        <v>108842</v>
      </c>
      <c r="G485" t="s">
        <v>13</v>
      </c>
      <c r="H485" t="s">
        <v>24</v>
      </c>
      <c r="I485" t="s">
        <v>50</v>
      </c>
      <c r="J485" t="s">
        <v>16</v>
      </c>
    </row>
    <row r="486" spans="1:10" x14ac:dyDescent="0.25">
      <c r="A486">
        <v>2022</v>
      </c>
      <c r="B486" t="s">
        <v>10</v>
      </c>
      <c r="C486" t="s">
        <v>25</v>
      </c>
      <c r="D486" t="s">
        <v>12</v>
      </c>
      <c r="E486">
        <v>762.08199999999999</v>
      </c>
      <c r="F486">
        <v>218775.93179999999</v>
      </c>
      <c r="G486" t="s">
        <v>13</v>
      </c>
      <c r="H486" t="s">
        <v>25</v>
      </c>
      <c r="I486" t="s">
        <v>50</v>
      </c>
      <c r="J486" t="s">
        <v>16</v>
      </c>
    </row>
    <row r="487" spans="1:10" x14ac:dyDescent="0.25">
      <c r="A487">
        <v>2022</v>
      </c>
      <c r="B487" t="s">
        <v>10</v>
      </c>
      <c r="C487" t="s">
        <v>25</v>
      </c>
      <c r="D487" t="s">
        <v>17</v>
      </c>
      <c r="E487">
        <v>3655.5770000000002</v>
      </c>
      <c r="F487">
        <v>1409035.71</v>
      </c>
      <c r="G487" t="s">
        <v>18</v>
      </c>
      <c r="H487" t="s">
        <v>25</v>
      </c>
      <c r="I487" t="s">
        <v>50</v>
      </c>
      <c r="J487" t="s">
        <v>16</v>
      </c>
    </row>
    <row r="488" spans="1:10" x14ac:dyDescent="0.25">
      <c r="A488">
        <v>2022</v>
      </c>
      <c r="B488" t="s">
        <v>26</v>
      </c>
      <c r="C488" t="s">
        <v>27</v>
      </c>
      <c r="D488" t="s">
        <v>12</v>
      </c>
      <c r="E488">
        <v>581.84900000000005</v>
      </c>
      <c r="F488">
        <v>164200</v>
      </c>
      <c r="G488" t="s">
        <v>13</v>
      </c>
      <c r="H488" t="s">
        <v>28</v>
      </c>
      <c r="I488" t="s">
        <v>50</v>
      </c>
      <c r="J488" t="s">
        <v>16</v>
      </c>
    </row>
    <row r="489" spans="1:10" x14ac:dyDescent="0.25">
      <c r="A489">
        <v>2022</v>
      </c>
      <c r="B489" t="s">
        <v>10</v>
      </c>
      <c r="C489" t="s">
        <v>29</v>
      </c>
      <c r="D489" t="s">
        <v>12</v>
      </c>
      <c r="E489">
        <v>316.7</v>
      </c>
      <c r="F489">
        <v>96456</v>
      </c>
      <c r="G489" t="s">
        <v>13</v>
      </c>
      <c r="H489" t="s">
        <v>29</v>
      </c>
      <c r="I489" t="s">
        <v>50</v>
      </c>
      <c r="J489" t="s">
        <v>16</v>
      </c>
    </row>
    <row r="490" spans="1:10" x14ac:dyDescent="0.25">
      <c r="A490">
        <v>2022</v>
      </c>
      <c r="B490" t="s">
        <v>10</v>
      </c>
      <c r="C490" t="s">
        <v>29</v>
      </c>
      <c r="D490" t="s">
        <v>17</v>
      </c>
      <c r="E490">
        <v>1808.7747999999999</v>
      </c>
      <c r="F490">
        <v>568138.69510000001</v>
      </c>
      <c r="G490" t="s">
        <v>18</v>
      </c>
      <c r="H490" t="s">
        <v>29</v>
      </c>
      <c r="I490" t="s">
        <v>50</v>
      </c>
      <c r="J490" t="s">
        <v>16</v>
      </c>
    </row>
    <row r="491" spans="1:10" x14ac:dyDescent="0.25">
      <c r="A491">
        <v>2022</v>
      </c>
      <c r="B491" t="s">
        <v>19</v>
      </c>
      <c r="C491" t="s">
        <v>23</v>
      </c>
      <c r="D491" t="s">
        <v>12</v>
      </c>
      <c r="E491">
        <v>89.878</v>
      </c>
      <c r="F491">
        <v>29484</v>
      </c>
      <c r="G491" t="s">
        <v>13</v>
      </c>
      <c r="H491" t="s">
        <v>23</v>
      </c>
      <c r="I491" t="s">
        <v>50</v>
      </c>
      <c r="J491" t="s">
        <v>16</v>
      </c>
    </row>
    <row r="492" spans="1:10" x14ac:dyDescent="0.25">
      <c r="A492">
        <v>2022</v>
      </c>
      <c r="B492" t="s">
        <v>19</v>
      </c>
      <c r="C492" t="s">
        <v>30</v>
      </c>
      <c r="D492" t="s">
        <v>12</v>
      </c>
      <c r="E492">
        <v>0.98099999999999998</v>
      </c>
      <c r="F492">
        <v>420</v>
      </c>
      <c r="G492" t="s">
        <v>13</v>
      </c>
      <c r="H492" t="s">
        <v>23</v>
      </c>
      <c r="I492" t="s">
        <v>50</v>
      </c>
      <c r="J492" t="s">
        <v>16</v>
      </c>
    </row>
    <row r="493" spans="1:10" x14ac:dyDescent="0.25">
      <c r="A493">
        <v>2022</v>
      </c>
      <c r="B493" t="s">
        <v>19</v>
      </c>
      <c r="C493" t="s">
        <v>31</v>
      </c>
      <c r="D493" t="s">
        <v>12</v>
      </c>
      <c r="E493">
        <v>4.3410000000000002</v>
      </c>
      <c r="F493">
        <v>1272</v>
      </c>
      <c r="G493" t="s">
        <v>13</v>
      </c>
      <c r="H493" t="s">
        <v>23</v>
      </c>
      <c r="I493" t="s">
        <v>50</v>
      </c>
      <c r="J493" t="s">
        <v>16</v>
      </c>
    </row>
    <row r="494" spans="1:10" x14ac:dyDescent="0.25">
      <c r="A494">
        <v>2022</v>
      </c>
      <c r="B494" t="s">
        <v>19</v>
      </c>
      <c r="C494" t="s">
        <v>42</v>
      </c>
      <c r="D494" t="s">
        <v>12</v>
      </c>
      <c r="E494">
        <v>0.05</v>
      </c>
      <c r="F494">
        <v>50</v>
      </c>
      <c r="G494" t="s">
        <v>13</v>
      </c>
      <c r="H494" t="s">
        <v>21</v>
      </c>
      <c r="I494" t="s">
        <v>50</v>
      </c>
      <c r="J494" t="s">
        <v>16</v>
      </c>
    </row>
    <row r="495" spans="1:10" x14ac:dyDescent="0.25">
      <c r="A495">
        <v>2022</v>
      </c>
      <c r="B495" t="s">
        <v>26</v>
      </c>
      <c r="C495" t="s">
        <v>32</v>
      </c>
      <c r="D495" t="s">
        <v>12</v>
      </c>
      <c r="E495">
        <v>761.89200000000005</v>
      </c>
      <c r="F495">
        <v>206300</v>
      </c>
      <c r="G495" t="s">
        <v>13</v>
      </c>
      <c r="H495" t="s">
        <v>32</v>
      </c>
      <c r="I495" t="s">
        <v>50</v>
      </c>
      <c r="J495" t="s">
        <v>16</v>
      </c>
    </row>
    <row r="496" spans="1:10" x14ac:dyDescent="0.25">
      <c r="A496">
        <v>2022</v>
      </c>
      <c r="B496" t="s">
        <v>19</v>
      </c>
      <c r="C496" t="s">
        <v>33</v>
      </c>
      <c r="D496" t="s">
        <v>12</v>
      </c>
      <c r="E496">
        <v>59.944000000000003</v>
      </c>
      <c r="F496">
        <v>15630</v>
      </c>
      <c r="G496" t="s">
        <v>13</v>
      </c>
      <c r="H496" t="s">
        <v>23</v>
      </c>
      <c r="I496" t="s">
        <v>50</v>
      </c>
      <c r="J496" t="s">
        <v>16</v>
      </c>
    </row>
    <row r="497" spans="1:10" x14ac:dyDescent="0.25">
      <c r="A497">
        <v>2022</v>
      </c>
      <c r="B497" t="s">
        <v>19</v>
      </c>
      <c r="C497" t="s">
        <v>34</v>
      </c>
      <c r="D497" t="s">
        <v>12</v>
      </c>
      <c r="E497">
        <v>169.78700000000001</v>
      </c>
      <c r="F497">
        <v>44607</v>
      </c>
      <c r="G497" t="s">
        <v>13</v>
      </c>
      <c r="H497" t="s">
        <v>35</v>
      </c>
      <c r="I497" t="s">
        <v>50</v>
      </c>
      <c r="J497" t="s">
        <v>16</v>
      </c>
    </row>
    <row r="498" spans="1:10" x14ac:dyDescent="0.25">
      <c r="A498">
        <v>2022</v>
      </c>
      <c r="B498" t="s">
        <v>26</v>
      </c>
      <c r="C498" t="s">
        <v>28</v>
      </c>
      <c r="D498" t="s">
        <v>12</v>
      </c>
      <c r="E498">
        <v>536.38199999999995</v>
      </c>
      <c r="F498">
        <v>148600</v>
      </c>
      <c r="G498" t="s">
        <v>13</v>
      </c>
      <c r="H498" t="s">
        <v>28</v>
      </c>
      <c r="I498" t="s">
        <v>50</v>
      </c>
      <c r="J498" t="s">
        <v>16</v>
      </c>
    </row>
    <row r="499" spans="1:10" x14ac:dyDescent="0.25">
      <c r="A499">
        <v>2022</v>
      </c>
      <c r="B499" t="s">
        <v>19</v>
      </c>
      <c r="C499" t="s">
        <v>36</v>
      </c>
      <c r="D499" t="s">
        <v>12</v>
      </c>
      <c r="E499">
        <v>573.23500000000001</v>
      </c>
      <c r="F499">
        <v>163346</v>
      </c>
      <c r="G499" t="s">
        <v>13</v>
      </c>
      <c r="H499" t="s">
        <v>35</v>
      </c>
      <c r="I499" t="s">
        <v>50</v>
      </c>
      <c r="J499" t="s">
        <v>16</v>
      </c>
    </row>
    <row r="500" spans="1:10" x14ac:dyDescent="0.25">
      <c r="A500">
        <v>2022</v>
      </c>
      <c r="B500" t="s">
        <v>19</v>
      </c>
      <c r="C500" t="s">
        <v>37</v>
      </c>
      <c r="D500" t="s">
        <v>12</v>
      </c>
      <c r="E500">
        <v>352.16500000000002</v>
      </c>
      <c r="F500">
        <v>90550</v>
      </c>
      <c r="G500" t="s">
        <v>13</v>
      </c>
      <c r="H500" t="s">
        <v>23</v>
      </c>
      <c r="I500" t="s">
        <v>50</v>
      </c>
      <c r="J500" t="s">
        <v>16</v>
      </c>
    </row>
    <row r="501" spans="1:10" x14ac:dyDescent="0.25">
      <c r="A501">
        <v>2022</v>
      </c>
      <c r="B501" t="s">
        <v>19</v>
      </c>
      <c r="C501" t="s">
        <v>38</v>
      </c>
      <c r="D501" t="s">
        <v>12</v>
      </c>
      <c r="E501">
        <v>2319.1320000000001</v>
      </c>
      <c r="F501">
        <v>562291</v>
      </c>
      <c r="G501" t="s">
        <v>13</v>
      </c>
      <c r="H501" t="s">
        <v>21</v>
      </c>
      <c r="I501" t="s">
        <v>50</v>
      </c>
      <c r="J501" t="s">
        <v>16</v>
      </c>
    </row>
    <row r="502" spans="1:10" x14ac:dyDescent="0.25">
      <c r="A502">
        <v>2022</v>
      </c>
      <c r="B502" t="s">
        <v>19</v>
      </c>
      <c r="C502" t="s">
        <v>39</v>
      </c>
      <c r="D502" t="s">
        <v>12</v>
      </c>
      <c r="E502">
        <v>203.85</v>
      </c>
      <c r="F502">
        <v>647090</v>
      </c>
      <c r="G502" t="s">
        <v>13</v>
      </c>
      <c r="H502" t="s">
        <v>21</v>
      </c>
      <c r="I502" t="s">
        <v>50</v>
      </c>
      <c r="J502" t="s">
        <v>16</v>
      </c>
    </row>
    <row r="503" spans="1:10" x14ac:dyDescent="0.25">
      <c r="A503">
        <v>2022</v>
      </c>
      <c r="B503" t="s">
        <v>10</v>
      </c>
      <c r="C503" t="s">
        <v>11</v>
      </c>
      <c r="D503" t="s">
        <v>17</v>
      </c>
      <c r="E503">
        <v>10810.1</v>
      </c>
      <c r="F503">
        <v>3505533</v>
      </c>
      <c r="G503" t="s">
        <v>18</v>
      </c>
      <c r="H503" t="s">
        <v>14</v>
      </c>
      <c r="I503" t="s">
        <v>51</v>
      </c>
      <c r="J503" t="s">
        <v>16</v>
      </c>
    </row>
    <row r="504" spans="1:10" x14ac:dyDescent="0.25">
      <c r="A504">
        <v>2022</v>
      </c>
      <c r="B504" t="s">
        <v>19</v>
      </c>
      <c r="C504" t="s">
        <v>20</v>
      </c>
      <c r="D504" t="s">
        <v>12</v>
      </c>
      <c r="E504">
        <v>4725.1959999999999</v>
      </c>
      <c r="F504">
        <v>1194880</v>
      </c>
      <c r="G504" t="s">
        <v>13</v>
      </c>
      <c r="H504" t="s">
        <v>21</v>
      </c>
      <c r="I504" t="s">
        <v>51</v>
      </c>
      <c r="J504" t="s">
        <v>16</v>
      </c>
    </row>
    <row r="505" spans="1:10" x14ac:dyDescent="0.25">
      <c r="A505">
        <v>2022</v>
      </c>
      <c r="B505" t="s">
        <v>19</v>
      </c>
      <c r="C505" t="s">
        <v>22</v>
      </c>
      <c r="D505" t="s">
        <v>12</v>
      </c>
      <c r="E505">
        <v>2.3479999999999999</v>
      </c>
      <c r="F505">
        <v>524</v>
      </c>
      <c r="G505" t="s">
        <v>13</v>
      </c>
      <c r="H505" t="s">
        <v>23</v>
      </c>
      <c r="I505" t="s">
        <v>51</v>
      </c>
      <c r="J505" t="s">
        <v>16</v>
      </c>
    </row>
    <row r="506" spans="1:10" x14ac:dyDescent="0.25">
      <c r="A506">
        <v>2022</v>
      </c>
      <c r="B506" t="s">
        <v>10</v>
      </c>
      <c r="C506" t="s">
        <v>24</v>
      </c>
      <c r="D506" t="s">
        <v>12</v>
      </c>
      <c r="E506">
        <v>309.93</v>
      </c>
      <c r="F506">
        <v>84978</v>
      </c>
      <c r="G506" t="s">
        <v>13</v>
      </c>
      <c r="H506" t="s">
        <v>24</v>
      </c>
      <c r="I506" t="s">
        <v>51</v>
      </c>
      <c r="J506" t="s">
        <v>16</v>
      </c>
    </row>
    <row r="507" spans="1:10" x14ac:dyDescent="0.25">
      <c r="A507">
        <v>2022</v>
      </c>
      <c r="B507" t="s">
        <v>10</v>
      </c>
      <c r="C507" t="s">
        <v>25</v>
      </c>
      <c r="D507" t="s">
        <v>12</v>
      </c>
      <c r="E507">
        <v>81.057000000000002</v>
      </c>
      <c r="F507">
        <v>29009</v>
      </c>
      <c r="G507" t="s">
        <v>13</v>
      </c>
      <c r="H507" t="s">
        <v>25</v>
      </c>
      <c r="I507" t="s">
        <v>51</v>
      </c>
      <c r="J507" t="s">
        <v>16</v>
      </c>
    </row>
    <row r="508" spans="1:10" x14ac:dyDescent="0.25">
      <c r="A508">
        <v>2022</v>
      </c>
      <c r="B508" t="s">
        <v>10</v>
      </c>
      <c r="C508" t="s">
        <v>25</v>
      </c>
      <c r="D508" t="s">
        <v>17</v>
      </c>
      <c r="E508">
        <v>3830.37</v>
      </c>
      <c r="F508">
        <v>1382466</v>
      </c>
      <c r="G508" t="s">
        <v>18</v>
      </c>
      <c r="H508" t="s">
        <v>25</v>
      </c>
      <c r="I508" t="s">
        <v>51</v>
      </c>
      <c r="J508" t="s">
        <v>16</v>
      </c>
    </row>
    <row r="509" spans="1:10" x14ac:dyDescent="0.25">
      <c r="A509">
        <v>2022</v>
      </c>
      <c r="B509" t="s">
        <v>26</v>
      </c>
      <c r="C509" t="s">
        <v>27</v>
      </c>
      <c r="D509" t="s">
        <v>12</v>
      </c>
      <c r="E509">
        <v>519.61199999999997</v>
      </c>
      <c r="F509">
        <v>153900</v>
      </c>
      <c r="G509" t="s">
        <v>13</v>
      </c>
      <c r="H509" t="s">
        <v>28</v>
      </c>
      <c r="I509" t="s">
        <v>51</v>
      </c>
      <c r="J509" t="s">
        <v>16</v>
      </c>
    </row>
    <row r="510" spans="1:10" x14ac:dyDescent="0.25">
      <c r="A510">
        <v>2022</v>
      </c>
      <c r="B510" t="s">
        <v>10</v>
      </c>
      <c r="C510" t="s">
        <v>29</v>
      </c>
      <c r="D510" t="s">
        <v>12</v>
      </c>
      <c r="E510">
        <v>662.1</v>
      </c>
      <c r="F510">
        <v>146486</v>
      </c>
      <c r="G510" t="s">
        <v>13</v>
      </c>
      <c r="H510" t="s">
        <v>29</v>
      </c>
      <c r="I510" t="s">
        <v>51</v>
      </c>
      <c r="J510" t="s">
        <v>16</v>
      </c>
    </row>
    <row r="511" spans="1:10" x14ac:dyDescent="0.25">
      <c r="A511">
        <v>2022</v>
      </c>
      <c r="B511" t="s">
        <v>10</v>
      </c>
      <c r="C511" t="s">
        <v>29</v>
      </c>
      <c r="D511" t="s">
        <v>17</v>
      </c>
      <c r="E511">
        <v>1655.3571999999999</v>
      </c>
      <c r="F511">
        <v>524035</v>
      </c>
      <c r="G511" t="s">
        <v>18</v>
      </c>
      <c r="H511" t="s">
        <v>29</v>
      </c>
      <c r="I511" t="s">
        <v>51</v>
      </c>
      <c r="J511" t="s">
        <v>16</v>
      </c>
    </row>
    <row r="512" spans="1:10" x14ac:dyDescent="0.25">
      <c r="A512">
        <v>2022</v>
      </c>
      <c r="B512" t="s">
        <v>19</v>
      </c>
      <c r="C512" t="s">
        <v>23</v>
      </c>
      <c r="D512" t="s">
        <v>12</v>
      </c>
      <c r="E512">
        <v>62.188000000000002</v>
      </c>
      <c r="F512">
        <v>19195</v>
      </c>
      <c r="G512" t="s">
        <v>13</v>
      </c>
      <c r="H512" t="s">
        <v>23</v>
      </c>
      <c r="I512" t="s">
        <v>51</v>
      </c>
      <c r="J512" t="s">
        <v>16</v>
      </c>
    </row>
    <row r="513" spans="1:10" x14ac:dyDescent="0.25">
      <c r="A513">
        <v>2022</v>
      </c>
      <c r="B513" t="s">
        <v>19</v>
      </c>
      <c r="C513" t="s">
        <v>30</v>
      </c>
      <c r="D513" t="s">
        <v>12</v>
      </c>
      <c r="E513">
        <v>2.319</v>
      </c>
      <c r="F513">
        <v>763</v>
      </c>
      <c r="G513" t="s">
        <v>13</v>
      </c>
      <c r="H513" t="s">
        <v>23</v>
      </c>
      <c r="I513" t="s">
        <v>51</v>
      </c>
      <c r="J513" t="s">
        <v>16</v>
      </c>
    </row>
    <row r="514" spans="1:10" x14ac:dyDescent="0.25">
      <c r="A514">
        <v>2022</v>
      </c>
      <c r="B514" t="s">
        <v>19</v>
      </c>
      <c r="C514" t="s">
        <v>42</v>
      </c>
      <c r="D514" t="s">
        <v>12</v>
      </c>
      <c r="E514">
        <v>0</v>
      </c>
      <c r="F514">
        <v>100</v>
      </c>
      <c r="G514" t="s">
        <v>13</v>
      </c>
      <c r="H514" t="s">
        <v>21</v>
      </c>
      <c r="I514" t="s">
        <v>51</v>
      </c>
      <c r="J514" t="s">
        <v>16</v>
      </c>
    </row>
    <row r="515" spans="1:10" x14ac:dyDescent="0.25">
      <c r="A515">
        <v>2022</v>
      </c>
      <c r="B515" t="s">
        <v>26</v>
      </c>
      <c r="C515" t="s">
        <v>32</v>
      </c>
      <c r="D515" t="s">
        <v>12</v>
      </c>
      <c r="E515">
        <v>898.60599999999999</v>
      </c>
      <c r="F515">
        <v>240900</v>
      </c>
      <c r="G515" t="s">
        <v>13</v>
      </c>
      <c r="H515" t="s">
        <v>32</v>
      </c>
      <c r="I515" t="s">
        <v>51</v>
      </c>
      <c r="J515" t="s">
        <v>16</v>
      </c>
    </row>
    <row r="516" spans="1:10" x14ac:dyDescent="0.25">
      <c r="A516">
        <v>2022</v>
      </c>
      <c r="B516" t="s">
        <v>19</v>
      </c>
      <c r="C516" t="s">
        <v>33</v>
      </c>
      <c r="D516" t="s">
        <v>12</v>
      </c>
      <c r="E516">
        <v>68.015000000000001</v>
      </c>
      <c r="F516">
        <v>16915</v>
      </c>
      <c r="G516" t="s">
        <v>13</v>
      </c>
      <c r="H516" t="s">
        <v>23</v>
      </c>
      <c r="I516" t="s">
        <v>51</v>
      </c>
      <c r="J516" t="s">
        <v>16</v>
      </c>
    </row>
    <row r="517" spans="1:10" x14ac:dyDescent="0.25">
      <c r="A517">
        <v>2022</v>
      </c>
      <c r="B517" t="s">
        <v>19</v>
      </c>
      <c r="C517" t="s">
        <v>34</v>
      </c>
      <c r="D517" t="s">
        <v>12</v>
      </c>
      <c r="E517">
        <v>156.423</v>
      </c>
      <c r="F517">
        <v>41600</v>
      </c>
      <c r="G517" t="s">
        <v>13</v>
      </c>
      <c r="H517" t="s">
        <v>35</v>
      </c>
      <c r="I517" t="s">
        <v>51</v>
      </c>
      <c r="J517" t="s">
        <v>16</v>
      </c>
    </row>
    <row r="518" spans="1:10" x14ac:dyDescent="0.25">
      <c r="A518">
        <v>2022</v>
      </c>
      <c r="B518" t="s">
        <v>26</v>
      </c>
      <c r="C518" t="s">
        <v>28</v>
      </c>
      <c r="D518" t="s">
        <v>12</v>
      </c>
      <c r="E518">
        <v>772.93499999999995</v>
      </c>
      <c r="F518">
        <v>203600</v>
      </c>
      <c r="G518" t="s">
        <v>13</v>
      </c>
      <c r="H518" t="s">
        <v>28</v>
      </c>
      <c r="I518" t="s">
        <v>51</v>
      </c>
      <c r="J518" t="s">
        <v>16</v>
      </c>
    </row>
    <row r="519" spans="1:10" x14ac:dyDescent="0.25">
      <c r="A519">
        <v>2022</v>
      </c>
      <c r="B519" t="s">
        <v>19</v>
      </c>
      <c r="C519" t="s">
        <v>36</v>
      </c>
      <c r="D519" t="s">
        <v>12</v>
      </c>
      <c r="E519">
        <v>544.70000000000005</v>
      </c>
      <c r="F519">
        <v>154117</v>
      </c>
      <c r="G519" t="s">
        <v>13</v>
      </c>
      <c r="H519" t="s">
        <v>35</v>
      </c>
      <c r="I519" t="s">
        <v>51</v>
      </c>
      <c r="J519" t="s">
        <v>16</v>
      </c>
    </row>
    <row r="520" spans="1:10" x14ac:dyDescent="0.25">
      <c r="A520">
        <v>2022</v>
      </c>
      <c r="B520" t="s">
        <v>19</v>
      </c>
      <c r="C520" t="s">
        <v>37</v>
      </c>
      <c r="D520" t="s">
        <v>12</v>
      </c>
      <c r="E520">
        <v>301.60199999999998</v>
      </c>
      <c r="F520">
        <v>78250</v>
      </c>
      <c r="G520" t="s">
        <v>13</v>
      </c>
      <c r="H520" t="s">
        <v>23</v>
      </c>
      <c r="I520" t="s">
        <v>51</v>
      </c>
      <c r="J520" t="s">
        <v>16</v>
      </c>
    </row>
    <row r="521" spans="1:10" x14ac:dyDescent="0.25">
      <c r="A521">
        <v>2022</v>
      </c>
      <c r="B521" t="s">
        <v>19</v>
      </c>
      <c r="C521" t="s">
        <v>38</v>
      </c>
      <c r="D521" t="s">
        <v>12</v>
      </c>
      <c r="E521">
        <v>2811.69</v>
      </c>
      <c r="F521">
        <v>673083</v>
      </c>
      <c r="G521" t="s">
        <v>13</v>
      </c>
      <c r="H521" t="s">
        <v>21</v>
      </c>
      <c r="I521" t="s">
        <v>51</v>
      </c>
      <c r="J521" t="s">
        <v>16</v>
      </c>
    </row>
    <row r="522" spans="1:10" x14ac:dyDescent="0.25">
      <c r="A522">
        <v>2022</v>
      </c>
      <c r="B522" t="s">
        <v>19</v>
      </c>
      <c r="C522" t="s">
        <v>39</v>
      </c>
      <c r="D522" t="s">
        <v>12</v>
      </c>
      <c r="E522">
        <v>347.11700000000002</v>
      </c>
      <c r="F522">
        <v>87997</v>
      </c>
      <c r="G522" t="s">
        <v>13</v>
      </c>
      <c r="H522" t="s">
        <v>21</v>
      </c>
      <c r="I522" t="s">
        <v>51</v>
      </c>
      <c r="J522" t="s">
        <v>16</v>
      </c>
    </row>
    <row r="523" spans="1:10" x14ac:dyDescent="0.25">
      <c r="A523">
        <v>2022</v>
      </c>
      <c r="B523" t="s">
        <v>10</v>
      </c>
      <c r="C523" t="s">
        <v>11</v>
      </c>
      <c r="D523" t="s">
        <v>17</v>
      </c>
      <c r="E523">
        <v>19341.685000000001</v>
      </c>
      <c r="F523">
        <v>6278657.4960000003</v>
      </c>
      <c r="G523" t="s">
        <v>18</v>
      </c>
      <c r="H523" t="s">
        <v>14</v>
      </c>
      <c r="I523" t="s">
        <v>52</v>
      </c>
      <c r="J523" t="s">
        <v>16</v>
      </c>
    </row>
    <row r="524" spans="1:10" x14ac:dyDescent="0.25">
      <c r="A524">
        <v>2022</v>
      </c>
      <c r="B524" t="s">
        <v>19</v>
      </c>
      <c r="C524" t="s">
        <v>53</v>
      </c>
      <c r="D524" t="s">
        <v>12</v>
      </c>
      <c r="E524">
        <v>4.0030000000000001</v>
      </c>
      <c r="F524">
        <v>1190.250391</v>
      </c>
      <c r="G524" t="s">
        <v>13</v>
      </c>
      <c r="H524" t="s">
        <v>35</v>
      </c>
      <c r="I524" t="s">
        <v>52</v>
      </c>
      <c r="J524" t="s">
        <v>16</v>
      </c>
    </row>
    <row r="525" spans="1:10" x14ac:dyDescent="0.25">
      <c r="A525">
        <v>2022</v>
      </c>
      <c r="B525" t="s">
        <v>19</v>
      </c>
      <c r="C525" t="s">
        <v>20</v>
      </c>
      <c r="D525" t="s">
        <v>12</v>
      </c>
      <c r="E525">
        <v>4768.1989999999996</v>
      </c>
      <c r="F525">
        <v>1215326.933</v>
      </c>
      <c r="G525" t="s">
        <v>13</v>
      </c>
      <c r="H525" t="s">
        <v>21</v>
      </c>
      <c r="I525" t="s">
        <v>52</v>
      </c>
      <c r="J525" t="s">
        <v>16</v>
      </c>
    </row>
    <row r="526" spans="1:10" x14ac:dyDescent="0.25">
      <c r="A526">
        <v>2022</v>
      </c>
      <c r="B526" t="s">
        <v>19</v>
      </c>
      <c r="C526" t="s">
        <v>22</v>
      </c>
      <c r="D526" t="s">
        <v>12</v>
      </c>
      <c r="E526">
        <v>5.7510000000000003</v>
      </c>
      <c r="F526">
        <v>1619.549792</v>
      </c>
      <c r="G526" t="s">
        <v>13</v>
      </c>
      <c r="H526" t="s">
        <v>23</v>
      </c>
      <c r="I526" t="s">
        <v>52</v>
      </c>
      <c r="J526" t="s">
        <v>16</v>
      </c>
    </row>
    <row r="527" spans="1:10" x14ac:dyDescent="0.25">
      <c r="A527">
        <v>2022</v>
      </c>
      <c r="B527" t="s">
        <v>10</v>
      </c>
      <c r="C527" t="s">
        <v>14</v>
      </c>
      <c r="D527" t="s">
        <v>17</v>
      </c>
      <c r="E527">
        <v>15.1</v>
      </c>
      <c r="F527">
        <v>13646</v>
      </c>
      <c r="G527" t="s">
        <v>18</v>
      </c>
      <c r="H527" t="s">
        <v>14</v>
      </c>
      <c r="I527" t="s">
        <v>52</v>
      </c>
      <c r="J527" t="s">
        <v>16</v>
      </c>
    </row>
    <row r="528" spans="1:10" x14ac:dyDescent="0.25">
      <c r="A528">
        <v>2022</v>
      </c>
      <c r="B528" t="s">
        <v>10</v>
      </c>
      <c r="C528" t="s">
        <v>24</v>
      </c>
      <c r="D528" t="s">
        <v>12</v>
      </c>
      <c r="E528">
        <v>337.767</v>
      </c>
      <c r="F528">
        <v>94175</v>
      </c>
      <c r="G528" t="s">
        <v>13</v>
      </c>
      <c r="H528" t="s">
        <v>24</v>
      </c>
      <c r="I528" t="s">
        <v>52</v>
      </c>
      <c r="J528" t="s">
        <v>16</v>
      </c>
    </row>
    <row r="529" spans="1:10" x14ac:dyDescent="0.25">
      <c r="A529">
        <v>2022</v>
      </c>
      <c r="B529" t="s">
        <v>10</v>
      </c>
      <c r="C529" t="s">
        <v>25</v>
      </c>
      <c r="D529" t="s">
        <v>17</v>
      </c>
      <c r="E529">
        <v>4229.3900000000003</v>
      </c>
      <c r="F529">
        <v>1559024</v>
      </c>
      <c r="G529" t="s">
        <v>18</v>
      </c>
      <c r="H529" t="s">
        <v>25</v>
      </c>
      <c r="I529" t="s">
        <v>52</v>
      </c>
      <c r="J529" t="s">
        <v>16</v>
      </c>
    </row>
    <row r="530" spans="1:10" x14ac:dyDescent="0.25">
      <c r="A530">
        <v>2022</v>
      </c>
      <c r="B530" t="s">
        <v>26</v>
      </c>
      <c r="C530" t="s">
        <v>27</v>
      </c>
      <c r="D530" t="s">
        <v>12</v>
      </c>
      <c r="E530">
        <v>408.649</v>
      </c>
      <c r="F530">
        <v>102700</v>
      </c>
      <c r="G530" t="s">
        <v>13</v>
      </c>
      <c r="H530" t="s">
        <v>28</v>
      </c>
      <c r="I530" t="s">
        <v>52</v>
      </c>
      <c r="J530" t="s">
        <v>16</v>
      </c>
    </row>
    <row r="531" spans="1:10" x14ac:dyDescent="0.25">
      <c r="A531">
        <v>2022</v>
      </c>
      <c r="B531" t="s">
        <v>10</v>
      </c>
      <c r="C531" t="s">
        <v>29</v>
      </c>
      <c r="D531" t="s">
        <v>17</v>
      </c>
      <c r="E531">
        <v>1716.4438</v>
      </c>
      <c r="F531">
        <v>546205</v>
      </c>
      <c r="G531" t="s">
        <v>18</v>
      </c>
      <c r="H531" t="s">
        <v>29</v>
      </c>
      <c r="I531" t="s">
        <v>52</v>
      </c>
      <c r="J531" t="s">
        <v>16</v>
      </c>
    </row>
    <row r="532" spans="1:10" x14ac:dyDescent="0.25">
      <c r="A532">
        <v>2022</v>
      </c>
      <c r="B532" t="s">
        <v>19</v>
      </c>
      <c r="C532" t="s">
        <v>23</v>
      </c>
      <c r="D532" t="s">
        <v>12</v>
      </c>
      <c r="E532">
        <v>36.798999999999999</v>
      </c>
      <c r="F532">
        <v>12691.17692</v>
      </c>
      <c r="G532" t="s">
        <v>13</v>
      </c>
      <c r="H532" t="s">
        <v>23</v>
      </c>
      <c r="I532" t="s">
        <v>52</v>
      </c>
      <c r="J532" t="s">
        <v>16</v>
      </c>
    </row>
    <row r="533" spans="1:10" x14ac:dyDescent="0.25">
      <c r="A533">
        <v>2022</v>
      </c>
      <c r="B533" t="s">
        <v>19</v>
      </c>
      <c r="C533" t="s">
        <v>30</v>
      </c>
      <c r="D533" t="s">
        <v>12</v>
      </c>
      <c r="E533">
        <v>0.73</v>
      </c>
      <c r="F533">
        <v>285.08875740000002</v>
      </c>
      <c r="G533" t="s">
        <v>13</v>
      </c>
      <c r="H533" t="s">
        <v>23</v>
      </c>
      <c r="I533" t="s">
        <v>52</v>
      </c>
      <c r="J533" t="s">
        <v>16</v>
      </c>
    </row>
    <row r="534" spans="1:10" x14ac:dyDescent="0.25">
      <c r="A534">
        <v>2022</v>
      </c>
      <c r="B534" t="s">
        <v>19</v>
      </c>
      <c r="C534" t="s">
        <v>31</v>
      </c>
      <c r="D534" t="s">
        <v>12</v>
      </c>
      <c r="E534">
        <v>2.5950000000000002</v>
      </c>
      <c r="F534">
        <v>682.13087250000001</v>
      </c>
      <c r="G534" t="s">
        <v>13</v>
      </c>
      <c r="H534" t="s">
        <v>23</v>
      </c>
      <c r="I534" t="s">
        <v>52</v>
      </c>
      <c r="J534" t="s">
        <v>16</v>
      </c>
    </row>
    <row r="535" spans="1:10" x14ac:dyDescent="0.25">
      <c r="A535">
        <v>2022</v>
      </c>
      <c r="B535" t="s">
        <v>26</v>
      </c>
      <c r="C535" t="s">
        <v>32</v>
      </c>
      <c r="D535" t="s">
        <v>12</v>
      </c>
      <c r="E535">
        <v>1132.808</v>
      </c>
      <c r="F535">
        <v>300000</v>
      </c>
      <c r="G535" t="s">
        <v>13</v>
      </c>
      <c r="H535" t="s">
        <v>32</v>
      </c>
      <c r="I535" t="s">
        <v>52</v>
      </c>
      <c r="J535" t="s">
        <v>16</v>
      </c>
    </row>
    <row r="536" spans="1:10" x14ac:dyDescent="0.25">
      <c r="A536">
        <v>2022</v>
      </c>
      <c r="B536" t="s">
        <v>19</v>
      </c>
      <c r="C536" t="s">
        <v>33</v>
      </c>
      <c r="D536" t="s">
        <v>12</v>
      </c>
      <c r="E536">
        <v>59.392000000000003</v>
      </c>
      <c r="F536">
        <v>16652.921350000001</v>
      </c>
      <c r="G536" t="s">
        <v>13</v>
      </c>
      <c r="H536" t="s">
        <v>23</v>
      </c>
      <c r="I536" t="s">
        <v>52</v>
      </c>
      <c r="J536" t="s">
        <v>16</v>
      </c>
    </row>
    <row r="537" spans="1:10" x14ac:dyDescent="0.25">
      <c r="A537">
        <v>2022</v>
      </c>
      <c r="B537" t="s">
        <v>19</v>
      </c>
      <c r="C537" t="s">
        <v>34</v>
      </c>
      <c r="D537" t="s">
        <v>12</v>
      </c>
      <c r="E537">
        <v>148.249</v>
      </c>
      <c r="F537">
        <v>39984.287609999999</v>
      </c>
      <c r="G537" t="s">
        <v>13</v>
      </c>
      <c r="H537" t="s">
        <v>35</v>
      </c>
      <c r="I537" t="s">
        <v>52</v>
      </c>
      <c r="J537" t="s">
        <v>16</v>
      </c>
    </row>
    <row r="538" spans="1:10" x14ac:dyDescent="0.25">
      <c r="A538">
        <v>2022</v>
      </c>
      <c r="B538" t="s">
        <v>26</v>
      </c>
      <c r="C538" t="s">
        <v>28</v>
      </c>
      <c r="D538" t="s">
        <v>12</v>
      </c>
      <c r="E538">
        <v>793.19600000000003</v>
      </c>
      <c r="F538">
        <v>208400</v>
      </c>
      <c r="G538" t="s">
        <v>13</v>
      </c>
      <c r="H538" t="s">
        <v>28</v>
      </c>
      <c r="I538" t="s">
        <v>52</v>
      </c>
      <c r="J538" t="s">
        <v>16</v>
      </c>
    </row>
    <row r="539" spans="1:10" x14ac:dyDescent="0.25">
      <c r="A539">
        <v>2022</v>
      </c>
      <c r="B539" t="s">
        <v>19</v>
      </c>
      <c r="C539" t="s">
        <v>36</v>
      </c>
      <c r="D539" t="s">
        <v>12</v>
      </c>
      <c r="E539">
        <v>705.72400000000005</v>
      </c>
      <c r="F539">
        <v>196052.20009999999</v>
      </c>
      <c r="G539" t="s">
        <v>13</v>
      </c>
      <c r="H539" t="s">
        <v>35</v>
      </c>
      <c r="I539" t="s">
        <v>52</v>
      </c>
      <c r="J539" t="s">
        <v>16</v>
      </c>
    </row>
    <row r="540" spans="1:10" x14ac:dyDescent="0.25">
      <c r="A540">
        <v>2022</v>
      </c>
      <c r="B540" t="s">
        <v>19</v>
      </c>
      <c r="C540" t="s">
        <v>37</v>
      </c>
      <c r="D540" t="s">
        <v>12</v>
      </c>
      <c r="E540">
        <v>339.67500000000001</v>
      </c>
      <c r="F540">
        <v>88456.486669999998</v>
      </c>
      <c r="G540" t="s">
        <v>13</v>
      </c>
      <c r="H540" t="s">
        <v>23</v>
      </c>
      <c r="I540" t="s">
        <v>52</v>
      </c>
      <c r="J540" t="s">
        <v>16</v>
      </c>
    </row>
    <row r="541" spans="1:10" x14ac:dyDescent="0.25">
      <c r="A541">
        <v>2022</v>
      </c>
      <c r="B541" t="s">
        <v>19</v>
      </c>
      <c r="C541" t="s">
        <v>38</v>
      </c>
      <c r="D541" t="s">
        <v>12</v>
      </c>
      <c r="E541">
        <v>2262.9659999999999</v>
      </c>
      <c r="F541">
        <v>548425.11730000004</v>
      </c>
      <c r="G541" t="s">
        <v>13</v>
      </c>
      <c r="H541" t="s">
        <v>21</v>
      </c>
      <c r="I541" t="s">
        <v>52</v>
      </c>
      <c r="J541" t="s">
        <v>16</v>
      </c>
    </row>
    <row r="542" spans="1:10" x14ac:dyDescent="0.25">
      <c r="A542">
        <v>2022</v>
      </c>
      <c r="B542" t="s">
        <v>19</v>
      </c>
      <c r="C542" t="s">
        <v>39</v>
      </c>
      <c r="D542" t="s">
        <v>12</v>
      </c>
      <c r="E542">
        <v>282.988</v>
      </c>
      <c r="F542">
        <v>73243.59577</v>
      </c>
      <c r="G542" t="s">
        <v>13</v>
      </c>
      <c r="H542" t="s">
        <v>21</v>
      </c>
      <c r="I542" t="s">
        <v>52</v>
      </c>
      <c r="J542" t="s">
        <v>16</v>
      </c>
    </row>
    <row r="543" spans="1:10" x14ac:dyDescent="0.25">
      <c r="A543">
        <v>2021</v>
      </c>
      <c r="B543" t="s">
        <v>10</v>
      </c>
      <c r="C543" t="s">
        <v>11</v>
      </c>
      <c r="D543" t="s">
        <v>17</v>
      </c>
      <c r="E543">
        <v>11971.9</v>
      </c>
      <c r="F543">
        <v>4090507.4219999998</v>
      </c>
      <c r="G543" t="s">
        <v>18</v>
      </c>
      <c r="H543" t="s">
        <v>14</v>
      </c>
      <c r="I543" t="s">
        <v>15</v>
      </c>
      <c r="J543" t="s">
        <v>16</v>
      </c>
    </row>
    <row r="544" spans="1:10" x14ac:dyDescent="0.25">
      <c r="A544">
        <v>2021</v>
      </c>
      <c r="B544" t="s">
        <v>19</v>
      </c>
      <c r="C544" t="s">
        <v>53</v>
      </c>
      <c r="D544" t="s">
        <v>12</v>
      </c>
      <c r="E544">
        <v>1.278</v>
      </c>
      <c r="F544">
        <v>380</v>
      </c>
      <c r="G544" t="s">
        <v>13</v>
      </c>
      <c r="H544" t="s">
        <v>35</v>
      </c>
      <c r="I544" t="s">
        <v>15</v>
      </c>
      <c r="J544" t="s">
        <v>16</v>
      </c>
    </row>
    <row r="545" spans="1:10" x14ac:dyDescent="0.25">
      <c r="A545">
        <v>2021</v>
      </c>
      <c r="B545" t="s">
        <v>19</v>
      </c>
      <c r="C545" t="s">
        <v>20</v>
      </c>
      <c r="D545" t="s">
        <v>12</v>
      </c>
      <c r="E545">
        <v>4457.1766100000004</v>
      </c>
      <c r="F545">
        <v>1136053</v>
      </c>
      <c r="G545" t="s">
        <v>13</v>
      </c>
      <c r="H545" t="s">
        <v>21</v>
      </c>
      <c r="I545" t="s">
        <v>15</v>
      </c>
      <c r="J545" t="s">
        <v>16</v>
      </c>
    </row>
    <row r="546" spans="1:10" x14ac:dyDescent="0.25">
      <c r="A546">
        <v>2021</v>
      </c>
      <c r="B546" t="s">
        <v>19</v>
      </c>
      <c r="C546" t="s">
        <v>22</v>
      </c>
      <c r="D546" t="s">
        <v>12</v>
      </c>
      <c r="E546">
        <v>2.1589999999999998</v>
      </c>
      <c r="F546">
        <v>608</v>
      </c>
      <c r="G546" t="s">
        <v>13</v>
      </c>
      <c r="H546" t="s">
        <v>23</v>
      </c>
      <c r="I546" t="s">
        <v>15</v>
      </c>
      <c r="J546" t="s">
        <v>16</v>
      </c>
    </row>
    <row r="547" spans="1:10" x14ac:dyDescent="0.25">
      <c r="A547">
        <v>2021</v>
      </c>
      <c r="B547" t="s">
        <v>10</v>
      </c>
      <c r="C547" t="s">
        <v>14</v>
      </c>
      <c r="D547" t="s">
        <v>17</v>
      </c>
      <c r="E547">
        <v>7.5</v>
      </c>
      <c r="F547">
        <v>9508</v>
      </c>
      <c r="G547" t="s">
        <v>18</v>
      </c>
      <c r="H547" t="s">
        <v>14</v>
      </c>
      <c r="I547" t="s">
        <v>15</v>
      </c>
      <c r="J547" t="s">
        <v>16</v>
      </c>
    </row>
    <row r="548" spans="1:10" x14ac:dyDescent="0.25">
      <c r="A548">
        <v>2021</v>
      </c>
      <c r="B548" t="s">
        <v>10</v>
      </c>
      <c r="C548" t="s">
        <v>24</v>
      </c>
      <c r="D548" t="s">
        <v>12</v>
      </c>
      <c r="E548">
        <v>368.05200000000002</v>
      </c>
      <c r="F548">
        <v>101519</v>
      </c>
      <c r="G548" t="s">
        <v>13</v>
      </c>
      <c r="H548" t="s">
        <v>24</v>
      </c>
      <c r="I548" t="s">
        <v>15</v>
      </c>
      <c r="J548" t="s">
        <v>16</v>
      </c>
    </row>
    <row r="549" spans="1:10" x14ac:dyDescent="0.25">
      <c r="A549">
        <v>2021</v>
      </c>
      <c r="B549" t="s">
        <v>10</v>
      </c>
      <c r="C549" t="s">
        <v>25</v>
      </c>
      <c r="D549" t="s">
        <v>12</v>
      </c>
      <c r="E549">
        <v>85.710999999999999</v>
      </c>
      <c r="F549">
        <v>23166</v>
      </c>
      <c r="G549" t="s">
        <v>13</v>
      </c>
      <c r="H549" t="s">
        <v>25</v>
      </c>
      <c r="I549" t="s">
        <v>15</v>
      </c>
      <c r="J549" t="s">
        <v>16</v>
      </c>
    </row>
    <row r="550" spans="1:10" x14ac:dyDescent="0.25">
      <c r="A550">
        <v>2021</v>
      </c>
      <c r="B550" t="s">
        <v>10</v>
      </c>
      <c r="C550" t="s">
        <v>25</v>
      </c>
      <c r="D550" t="s">
        <v>17</v>
      </c>
      <c r="E550">
        <v>4219.5209999999997</v>
      </c>
      <c r="F550">
        <v>1598571.68</v>
      </c>
      <c r="G550" t="s">
        <v>18</v>
      </c>
      <c r="H550" t="s">
        <v>25</v>
      </c>
      <c r="I550" t="s">
        <v>15</v>
      </c>
      <c r="J550" t="s">
        <v>16</v>
      </c>
    </row>
    <row r="551" spans="1:10" x14ac:dyDescent="0.25">
      <c r="A551">
        <v>2021</v>
      </c>
      <c r="B551" t="s">
        <v>26</v>
      </c>
      <c r="C551" t="s">
        <v>27</v>
      </c>
      <c r="D551" t="s">
        <v>12</v>
      </c>
      <c r="E551">
        <v>367.48</v>
      </c>
      <c r="F551">
        <v>95100</v>
      </c>
      <c r="G551" t="s">
        <v>13</v>
      </c>
      <c r="H551" t="s">
        <v>28</v>
      </c>
      <c r="I551" t="s">
        <v>15</v>
      </c>
      <c r="J551" t="s">
        <v>16</v>
      </c>
    </row>
    <row r="552" spans="1:10" x14ac:dyDescent="0.25">
      <c r="A552">
        <v>2021</v>
      </c>
      <c r="B552" t="s">
        <v>10</v>
      </c>
      <c r="C552" t="s">
        <v>29</v>
      </c>
      <c r="D552" t="s">
        <v>12</v>
      </c>
      <c r="E552">
        <v>368.9</v>
      </c>
      <c r="F552">
        <v>123387</v>
      </c>
      <c r="G552" t="s">
        <v>13</v>
      </c>
      <c r="H552" t="s">
        <v>29</v>
      </c>
      <c r="I552" t="s">
        <v>15</v>
      </c>
      <c r="J552" t="s">
        <v>16</v>
      </c>
    </row>
    <row r="553" spans="1:10" x14ac:dyDescent="0.25">
      <c r="A553">
        <v>2021</v>
      </c>
      <c r="B553" t="s">
        <v>10</v>
      </c>
      <c r="C553" t="s">
        <v>29</v>
      </c>
      <c r="D553" t="s">
        <v>17</v>
      </c>
      <c r="E553">
        <v>1834.9634000000001</v>
      </c>
      <c r="F553">
        <v>575946</v>
      </c>
      <c r="G553" t="s">
        <v>18</v>
      </c>
      <c r="H553" t="s">
        <v>29</v>
      </c>
      <c r="I553" t="s">
        <v>15</v>
      </c>
      <c r="J553" t="s">
        <v>16</v>
      </c>
    </row>
    <row r="554" spans="1:10" x14ac:dyDescent="0.25">
      <c r="A554">
        <v>2021</v>
      </c>
      <c r="B554" t="s">
        <v>19</v>
      </c>
      <c r="C554" t="s">
        <v>23</v>
      </c>
      <c r="D554" t="s">
        <v>12</v>
      </c>
      <c r="E554">
        <v>44.868000000000002</v>
      </c>
      <c r="F554">
        <v>15474</v>
      </c>
      <c r="G554" t="s">
        <v>13</v>
      </c>
      <c r="H554" t="s">
        <v>23</v>
      </c>
      <c r="I554" t="s">
        <v>15</v>
      </c>
      <c r="J554" t="s">
        <v>16</v>
      </c>
    </row>
    <row r="555" spans="1:10" x14ac:dyDescent="0.25">
      <c r="A555">
        <v>2021</v>
      </c>
      <c r="B555" t="s">
        <v>19</v>
      </c>
      <c r="C555" t="s">
        <v>41</v>
      </c>
      <c r="D555" t="s">
        <v>12</v>
      </c>
      <c r="E555">
        <v>0</v>
      </c>
      <c r="F555">
        <v>100</v>
      </c>
      <c r="G555" t="s">
        <v>13</v>
      </c>
      <c r="H555" t="s">
        <v>21</v>
      </c>
      <c r="I555" t="s">
        <v>15</v>
      </c>
      <c r="J555" t="s">
        <v>16</v>
      </c>
    </row>
    <row r="556" spans="1:10" x14ac:dyDescent="0.25">
      <c r="A556">
        <v>2021</v>
      </c>
      <c r="B556" t="s">
        <v>19</v>
      </c>
      <c r="C556" t="s">
        <v>30</v>
      </c>
      <c r="D556" t="s">
        <v>12</v>
      </c>
      <c r="E556">
        <v>0.16900000000000001</v>
      </c>
      <c r="F556">
        <v>66</v>
      </c>
      <c r="G556" t="s">
        <v>13</v>
      </c>
      <c r="H556" t="s">
        <v>23</v>
      </c>
      <c r="I556" t="s">
        <v>15</v>
      </c>
      <c r="J556" t="s">
        <v>16</v>
      </c>
    </row>
    <row r="557" spans="1:10" x14ac:dyDescent="0.25">
      <c r="A557">
        <v>2021</v>
      </c>
      <c r="B557" t="s">
        <v>19</v>
      </c>
      <c r="C557" t="s">
        <v>31</v>
      </c>
      <c r="D557" t="s">
        <v>12</v>
      </c>
      <c r="E557">
        <v>0.89400000000000002</v>
      </c>
      <c r="F557">
        <v>235</v>
      </c>
      <c r="G557" t="s">
        <v>13</v>
      </c>
      <c r="H557" t="s">
        <v>23</v>
      </c>
      <c r="I557" t="s">
        <v>15</v>
      </c>
      <c r="J557" t="s">
        <v>16</v>
      </c>
    </row>
    <row r="558" spans="1:10" x14ac:dyDescent="0.25">
      <c r="A558">
        <v>2021</v>
      </c>
      <c r="B558" t="s">
        <v>19</v>
      </c>
      <c r="C558" t="s">
        <v>42</v>
      </c>
      <c r="D558" t="s">
        <v>12</v>
      </c>
      <c r="E558">
        <v>3.4536099999999998</v>
      </c>
      <c r="F558">
        <v>6300</v>
      </c>
      <c r="G558" t="s">
        <v>13</v>
      </c>
      <c r="H558" t="s">
        <v>21</v>
      </c>
      <c r="I558" t="s">
        <v>15</v>
      </c>
      <c r="J558" t="s">
        <v>16</v>
      </c>
    </row>
    <row r="559" spans="1:10" x14ac:dyDescent="0.25">
      <c r="A559">
        <v>2021</v>
      </c>
      <c r="B559" t="s">
        <v>26</v>
      </c>
      <c r="C559" t="s">
        <v>32</v>
      </c>
      <c r="D559" t="s">
        <v>12</v>
      </c>
      <c r="E559">
        <v>840.14400000000001</v>
      </c>
      <c r="F559">
        <v>225600</v>
      </c>
      <c r="G559" t="s">
        <v>13</v>
      </c>
      <c r="H559" t="s">
        <v>32</v>
      </c>
      <c r="I559" t="s">
        <v>15</v>
      </c>
      <c r="J559" t="s">
        <v>16</v>
      </c>
    </row>
    <row r="560" spans="1:10" x14ac:dyDescent="0.25">
      <c r="A560">
        <v>2021</v>
      </c>
      <c r="B560" t="s">
        <v>19</v>
      </c>
      <c r="C560" t="s">
        <v>33</v>
      </c>
      <c r="D560" t="s">
        <v>12</v>
      </c>
      <c r="E560">
        <v>26.053000000000001</v>
      </c>
      <c r="F560">
        <v>7305</v>
      </c>
      <c r="G560" t="s">
        <v>13</v>
      </c>
      <c r="H560" t="s">
        <v>23</v>
      </c>
      <c r="I560" t="s">
        <v>15</v>
      </c>
      <c r="J560" t="s">
        <v>16</v>
      </c>
    </row>
    <row r="561" spans="1:10" x14ac:dyDescent="0.25">
      <c r="A561">
        <v>2021</v>
      </c>
      <c r="B561" t="s">
        <v>19</v>
      </c>
      <c r="C561" t="s">
        <v>34</v>
      </c>
      <c r="D561" t="s">
        <v>12</v>
      </c>
      <c r="E561">
        <v>109.955</v>
      </c>
      <c r="F561">
        <v>29656</v>
      </c>
      <c r="G561" t="s">
        <v>13</v>
      </c>
      <c r="H561" t="s">
        <v>35</v>
      </c>
      <c r="I561" t="s">
        <v>15</v>
      </c>
      <c r="J561" t="s">
        <v>16</v>
      </c>
    </row>
    <row r="562" spans="1:10" x14ac:dyDescent="0.25">
      <c r="A562">
        <v>2021</v>
      </c>
      <c r="B562" t="s">
        <v>26</v>
      </c>
      <c r="C562" t="s">
        <v>28</v>
      </c>
      <c r="D562" t="s">
        <v>12</v>
      </c>
      <c r="E562">
        <v>763.32399999999996</v>
      </c>
      <c r="F562">
        <v>202400</v>
      </c>
      <c r="G562" t="s">
        <v>13</v>
      </c>
      <c r="H562" t="s">
        <v>28</v>
      </c>
      <c r="I562" t="s">
        <v>15</v>
      </c>
      <c r="J562" t="s">
        <v>16</v>
      </c>
    </row>
    <row r="563" spans="1:10" x14ac:dyDescent="0.25">
      <c r="A563">
        <v>2021</v>
      </c>
      <c r="B563" t="s">
        <v>19</v>
      </c>
      <c r="C563" t="s">
        <v>36</v>
      </c>
      <c r="D563" t="s">
        <v>12</v>
      </c>
      <c r="E563">
        <v>580.73900000000003</v>
      </c>
      <c r="F563">
        <v>161331</v>
      </c>
      <c r="G563" t="s">
        <v>13</v>
      </c>
      <c r="H563" t="s">
        <v>35</v>
      </c>
      <c r="I563" t="s">
        <v>15</v>
      </c>
      <c r="J563" t="s">
        <v>16</v>
      </c>
    </row>
    <row r="564" spans="1:10" x14ac:dyDescent="0.25">
      <c r="A564">
        <v>2021</v>
      </c>
      <c r="B564" t="s">
        <v>19</v>
      </c>
      <c r="C564" t="s">
        <v>37</v>
      </c>
      <c r="D564" t="s">
        <v>12</v>
      </c>
      <c r="E564">
        <v>324.86599999999999</v>
      </c>
      <c r="F564">
        <v>84600</v>
      </c>
      <c r="G564" t="s">
        <v>13</v>
      </c>
      <c r="H564" t="s">
        <v>23</v>
      </c>
      <c r="I564" t="s">
        <v>15</v>
      </c>
      <c r="J564" t="s">
        <v>16</v>
      </c>
    </row>
    <row r="565" spans="1:10" x14ac:dyDescent="0.25">
      <c r="A565">
        <v>2021</v>
      </c>
      <c r="B565" t="s">
        <v>19</v>
      </c>
      <c r="C565" t="s">
        <v>38</v>
      </c>
      <c r="D565" t="s">
        <v>12</v>
      </c>
      <c r="E565">
        <v>2123.5419999999999</v>
      </c>
      <c r="F565">
        <v>514636</v>
      </c>
      <c r="G565" t="s">
        <v>13</v>
      </c>
      <c r="H565" t="s">
        <v>21</v>
      </c>
      <c r="I565" t="s">
        <v>15</v>
      </c>
      <c r="J565" t="s">
        <v>16</v>
      </c>
    </row>
    <row r="566" spans="1:10" x14ac:dyDescent="0.25">
      <c r="A566">
        <v>2021</v>
      </c>
      <c r="B566" t="s">
        <v>19</v>
      </c>
      <c r="C566" t="s">
        <v>39</v>
      </c>
      <c r="D566" t="s">
        <v>12</v>
      </c>
      <c r="E566">
        <v>438.096</v>
      </c>
      <c r="F566">
        <v>113389</v>
      </c>
      <c r="G566" t="s">
        <v>13</v>
      </c>
      <c r="H566" t="s">
        <v>21</v>
      </c>
      <c r="I566" t="s">
        <v>15</v>
      </c>
      <c r="J566" t="s">
        <v>16</v>
      </c>
    </row>
    <row r="567" spans="1:10" x14ac:dyDescent="0.25">
      <c r="A567">
        <v>2021</v>
      </c>
      <c r="B567" t="s">
        <v>10</v>
      </c>
      <c r="C567" t="s">
        <v>11</v>
      </c>
      <c r="D567" t="s">
        <v>17</v>
      </c>
      <c r="E567">
        <v>12518.3</v>
      </c>
      <c r="F567">
        <v>4348925</v>
      </c>
      <c r="G567" t="s">
        <v>18</v>
      </c>
      <c r="H567" t="s">
        <v>14</v>
      </c>
      <c r="I567" t="s">
        <v>40</v>
      </c>
      <c r="J567" t="s">
        <v>16</v>
      </c>
    </row>
    <row r="568" spans="1:10" x14ac:dyDescent="0.25">
      <c r="A568">
        <v>2021</v>
      </c>
      <c r="B568" t="s">
        <v>19</v>
      </c>
      <c r="C568" t="s">
        <v>20</v>
      </c>
      <c r="D568" t="s">
        <v>12</v>
      </c>
      <c r="E568">
        <v>2126.2849200000001</v>
      </c>
      <c r="F568">
        <v>524708</v>
      </c>
      <c r="G568" t="s">
        <v>13</v>
      </c>
      <c r="H568" t="s">
        <v>21</v>
      </c>
      <c r="I568" t="s">
        <v>40</v>
      </c>
      <c r="J568" t="s">
        <v>16</v>
      </c>
    </row>
    <row r="569" spans="1:10" x14ac:dyDescent="0.25">
      <c r="A569">
        <v>2021</v>
      </c>
      <c r="B569" t="s">
        <v>19</v>
      </c>
      <c r="C569" t="s">
        <v>22</v>
      </c>
      <c r="D569" t="s">
        <v>12</v>
      </c>
      <c r="E569">
        <v>1.9139999999999999</v>
      </c>
      <c r="F569">
        <v>581</v>
      </c>
      <c r="G569" t="s">
        <v>13</v>
      </c>
      <c r="H569" t="s">
        <v>23</v>
      </c>
      <c r="I569" t="s">
        <v>40</v>
      </c>
      <c r="J569" t="s">
        <v>16</v>
      </c>
    </row>
    <row r="570" spans="1:10" x14ac:dyDescent="0.25">
      <c r="A570">
        <v>2021</v>
      </c>
      <c r="B570" t="s">
        <v>10</v>
      </c>
      <c r="C570" t="s">
        <v>14</v>
      </c>
      <c r="D570" t="s">
        <v>17</v>
      </c>
      <c r="E570">
        <v>13</v>
      </c>
      <c r="F570">
        <v>13897</v>
      </c>
      <c r="G570" t="s">
        <v>18</v>
      </c>
      <c r="H570" t="s">
        <v>14</v>
      </c>
      <c r="I570" t="s">
        <v>40</v>
      </c>
      <c r="J570" t="s">
        <v>16</v>
      </c>
    </row>
    <row r="571" spans="1:10" x14ac:dyDescent="0.25">
      <c r="A571">
        <v>2021</v>
      </c>
      <c r="B571" t="s">
        <v>10</v>
      </c>
      <c r="C571" t="s">
        <v>24</v>
      </c>
      <c r="D571" t="s">
        <v>12</v>
      </c>
      <c r="E571">
        <v>457.44099999999997</v>
      </c>
      <c r="F571">
        <v>123019</v>
      </c>
      <c r="G571" t="s">
        <v>13</v>
      </c>
      <c r="H571" t="s">
        <v>24</v>
      </c>
      <c r="I571" t="s">
        <v>40</v>
      </c>
      <c r="J571" t="s">
        <v>16</v>
      </c>
    </row>
    <row r="572" spans="1:10" x14ac:dyDescent="0.25">
      <c r="A572">
        <v>2021</v>
      </c>
      <c r="B572" t="s">
        <v>10</v>
      </c>
      <c r="C572" t="s">
        <v>25</v>
      </c>
      <c r="D572" t="s">
        <v>17</v>
      </c>
      <c r="E572">
        <v>3954.569</v>
      </c>
      <c r="F572">
        <v>1525967</v>
      </c>
      <c r="G572" t="s">
        <v>18</v>
      </c>
      <c r="H572" t="s">
        <v>25</v>
      </c>
      <c r="I572" t="s">
        <v>40</v>
      </c>
      <c r="J572" t="s">
        <v>16</v>
      </c>
    </row>
    <row r="573" spans="1:10" x14ac:dyDescent="0.25">
      <c r="A573">
        <v>2021</v>
      </c>
      <c r="B573" t="s">
        <v>26</v>
      </c>
      <c r="C573" t="s">
        <v>27</v>
      </c>
      <c r="D573" t="s">
        <v>12</v>
      </c>
      <c r="E573">
        <v>105.123</v>
      </c>
      <c r="F573">
        <v>29600</v>
      </c>
      <c r="G573" t="s">
        <v>13</v>
      </c>
      <c r="H573" t="s">
        <v>28</v>
      </c>
      <c r="I573" t="s">
        <v>40</v>
      </c>
      <c r="J573" t="s">
        <v>16</v>
      </c>
    </row>
    <row r="574" spans="1:10" x14ac:dyDescent="0.25">
      <c r="A574">
        <v>2021</v>
      </c>
      <c r="B574" t="s">
        <v>10</v>
      </c>
      <c r="C574" t="s">
        <v>29</v>
      </c>
      <c r="D574" t="s">
        <v>12</v>
      </c>
      <c r="E574">
        <v>637.4</v>
      </c>
      <c r="F574">
        <v>186374</v>
      </c>
      <c r="G574" t="s">
        <v>13</v>
      </c>
      <c r="H574" t="s">
        <v>29</v>
      </c>
      <c r="I574" t="s">
        <v>40</v>
      </c>
      <c r="J574" t="s">
        <v>16</v>
      </c>
    </row>
    <row r="575" spans="1:10" x14ac:dyDescent="0.25">
      <c r="A575">
        <v>2021</v>
      </c>
      <c r="B575" t="s">
        <v>10</v>
      </c>
      <c r="C575" t="s">
        <v>29</v>
      </c>
      <c r="D575" t="s">
        <v>17</v>
      </c>
      <c r="E575">
        <v>1418.3050000000001</v>
      </c>
      <c r="F575">
        <v>494953</v>
      </c>
      <c r="G575" t="s">
        <v>18</v>
      </c>
      <c r="H575" t="s">
        <v>29</v>
      </c>
      <c r="I575" t="s">
        <v>40</v>
      </c>
      <c r="J575" t="s">
        <v>16</v>
      </c>
    </row>
    <row r="576" spans="1:10" x14ac:dyDescent="0.25">
      <c r="A576">
        <v>2021</v>
      </c>
      <c r="B576" t="s">
        <v>19</v>
      </c>
      <c r="C576" t="s">
        <v>23</v>
      </c>
      <c r="D576" t="s">
        <v>12</v>
      </c>
      <c r="E576">
        <v>45.338000000000001</v>
      </c>
      <c r="F576">
        <v>16095</v>
      </c>
      <c r="G576" t="s">
        <v>13</v>
      </c>
      <c r="H576" t="s">
        <v>23</v>
      </c>
      <c r="I576" t="s">
        <v>40</v>
      </c>
      <c r="J576" t="s">
        <v>16</v>
      </c>
    </row>
    <row r="577" spans="1:10" x14ac:dyDescent="0.25">
      <c r="A577">
        <v>2021</v>
      </c>
      <c r="B577" t="s">
        <v>19</v>
      </c>
      <c r="C577" t="s">
        <v>30</v>
      </c>
      <c r="D577" t="s">
        <v>12</v>
      </c>
      <c r="E577">
        <v>0.14799999999999999</v>
      </c>
      <c r="F577">
        <v>90</v>
      </c>
      <c r="G577" t="s">
        <v>13</v>
      </c>
      <c r="H577" t="s">
        <v>23</v>
      </c>
      <c r="I577" t="s">
        <v>40</v>
      </c>
      <c r="J577" t="s">
        <v>16</v>
      </c>
    </row>
    <row r="578" spans="1:10" x14ac:dyDescent="0.25">
      <c r="A578">
        <v>2021</v>
      </c>
      <c r="B578" t="s">
        <v>19</v>
      </c>
      <c r="C578" t="s">
        <v>42</v>
      </c>
      <c r="D578" t="s">
        <v>12</v>
      </c>
      <c r="E578">
        <v>9.2000000000000003E-4</v>
      </c>
      <c r="F578">
        <v>50</v>
      </c>
      <c r="G578" t="s">
        <v>13</v>
      </c>
      <c r="H578" t="s">
        <v>21</v>
      </c>
      <c r="I578" t="s">
        <v>40</v>
      </c>
      <c r="J578" t="s">
        <v>16</v>
      </c>
    </row>
    <row r="579" spans="1:10" x14ac:dyDescent="0.25">
      <c r="A579">
        <v>2021</v>
      </c>
      <c r="B579" t="s">
        <v>26</v>
      </c>
      <c r="C579" t="s">
        <v>32</v>
      </c>
      <c r="D579" t="s">
        <v>12</v>
      </c>
      <c r="E579">
        <v>761.78800000000001</v>
      </c>
      <c r="F579">
        <v>207200</v>
      </c>
      <c r="G579" t="s">
        <v>13</v>
      </c>
      <c r="H579" t="s">
        <v>32</v>
      </c>
      <c r="I579" t="s">
        <v>40</v>
      </c>
      <c r="J579" t="s">
        <v>16</v>
      </c>
    </row>
    <row r="580" spans="1:10" x14ac:dyDescent="0.25">
      <c r="A580">
        <v>2021</v>
      </c>
      <c r="B580" t="s">
        <v>19</v>
      </c>
      <c r="C580" t="s">
        <v>33</v>
      </c>
      <c r="D580" t="s">
        <v>12</v>
      </c>
      <c r="E580">
        <v>28.792000000000002</v>
      </c>
      <c r="F580">
        <v>9930</v>
      </c>
      <c r="G580" t="s">
        <v>13</v>
      </c>
      <c r="H580" t="s">
        <v>23</v>
      </c>
      <c r="I580" t="s">
        <v>40</v>
      </c>
      <c r="J580" t="s">
        <v>16</v>
      </c>
    </row>
    <row r="581" spans="1:10" x14ac:dyDescent="0.25">
      <c r="A581">
        <v>2021</v>
      </c>
      <c r="B581" t="s">
        <v>19</v>
      </c>
      <c r="C581" t="s">
        <v>34</v>
      </c>
      <c r="D581" t="s">
        <v>12</v>
      </c>
      <c r="E581">
        <v>120.583</v>
      </c>
      <c r="F581">
        <v>31508</v>
      </c>
      <c r="G581" t="s">
        <v>13</v>
      </c>
      <c r="H581" t="s">
        <v>35</v>
      </c>
      <c r="I581" t="s">
        <v>40</v>
      </c>
      <c r="J581" t="s">
        <v>16</v>
      </c>
    </row>
    <row r="582" spans="1:10" x14ac:dyDescent="0.25">
      <c r="A582">
        <v>2021</v>
      </c>
      <c r="B582" t="s">
        <v>26</v>
      </c>
      <c r="C582" t="s">
        <v>28</v>
      </c>
      <c r="D582" t="s">
        <v>12</v>
      </c>
      <c r="E582">
        <v>683.86800000000005</v>
      </c>
      <c r="F582">
        <v>185200</v>
      </c>
      <c r="G582" t="s">
        <v>13</v>
      </c>
      <c r="H582" t="s">
        <v>28</v>
      </c>
      <c r="I582" t="s">
        <v>40</v>
      </c>
      <c r="J582" t="s">
        <v>16</v>
      </c>
    </row>
    <row r="583" spans="1:10" x14ac:dyDescent="0.25">
      <c r="A583">
        <v>2021</v>
      </c>
      <c r="B583" t="s">
        <v>19</v>
      </c>
      <c r="C583" t="s">
        <v>36</v>
      </c>
      <c r="D583" t="s">
        <v>12</v>
      </c>
      <c r="E583">
        <v>553.84</v>
      </c>
      <c r="F583">
        <v>152274</v>
      </c>
      <c r="G583" t="s">
        <v>13</v>
      </c>
      <c r="H583" t="s">
        <v>35</v>
      </c>
      <c r="I583" t="s">
        <v>40</v>
      </c>
      <c r="J583" t="s">
        <v>16</v>
      </c>
    </row>
    <row r="584" spans="1:10" x14ac:dyDescent="0.25">
      <c r="A584">
        <v>2021</v>
      </c>
      <c r="B584" t="s">
        <v>19</v>
      </c>
      <c r="C584" t="s">
        <v>37</v>
      </c>
      <c r="D584" t="s">
        <v>12</v>
      </c>
      <c r="E584">
        <v>304.476</v>
      </c>
      <c r="F584">
        <v>79050</v>
      </c>
      <c r="G584" t="s">
        <v>13</v>
      </c>
      <c r="H584" t="s">
        <v>23</v>
      </c>
      <c r="I584" t="s">
        <v>40</v>
      </c>
      <c r="J584" t="s">
        <v>16</v>
      </c>
    </row>
    <row r="585" spans="1:10" x14ac:dyDescent="0.25">
      <c r="A585">
        <v>2021</v>
      </c>
      <c r="B585" t="s">
        <v>19</v>
      </c>
      <c r="C585" t="s">
        <v>38</v>
      </c>
      <c r="D585" t="s">
        <v>12</v>
      </c>
      <c r="E585">
        <v>1487.077</v>
      </c>
      <c r="F585">
        <v>360284</v>
      </c>
      <c r="G585" t="s">
        <v>13</v>
      </c>
      <c r="H585" t="s">
        <v>21</v>
      </c>
      <c r="I585" t="s">
        <v>40</v>
      </c>
      <c r="J585" t="s">
        <v>16</v>
      </c>
    </row>
    <row r="586" spans="1:10" x14ac:dyDescent="0.25">
      <c r="A586">
        <v>2021</v>
      </c>
      <c r="B586" t="s">
        <v>19</v>
      </c>
      <c r="C586" t="s">
        <v>39</v>
      </c>
      <c r="D586" t="s">
        <v>12</v>
      </c>
      <c r="E586">
        <v>154.12299999999999</v>
      </c>
      <c r="F586">
        <v>42409</v>
      </c>
      <c r="G586" t="s">
        <v>13</v>
      </c>
      <c r="H586" t="s">
        <v>21</v>
      </c>
      <c r="I586" t="s">
        <v>40</v>
      </c>
      <c r="J586" t="s">
        <v>16</v>
      </c>
    </row>
    <row r="587" spans="1:10" x14ac:dyDescent="0.25">
      <c r="A587">
        <v>2021</v>
      </c>
      <c r="B587" t="s">
        <v>10</v>
      </c>
      <c r="C587" t="s">
        <v>11</v>
      </c>
      <c r="D587" t="s">
        <v>17</v>
      </c>
      <c r="E587">
        <v>19707.900000000001</v>
      </c>
      <c r="F587">
        <v>6468241.4000000004</v>
      </c>
      <c r="G587" t="s">
        <v>18</v>
      </c>
      <c r="H587" t="s">
        <v>14</v>
      </c>
      <c r="I587" t="s">
        <v>43</v>
      </c>
      <c r="J587" t="s">
        <v>16</v>
      </c>
    </row>
    <row r="588" spans="1:10" x14ac:dyDescent="0.25">
      <c r="A588">
        <v>2021</v>
      </c>
      <c r="B588" t="s">
        <v>19</v>
      </c>
      <c r="C588" t="s">
        <v>53</v>
      </c>
      <c r="D588" t="s">
        <v>12</v>
      </c>
      <c r="E588">
        <v>6.9</v>
      </c>
      <c r="F588">
        <v>1990</v>
      </c>
      <c r="G588" t="s">
        <v>13</v>
      </c>
      <c r="H588" t="s">
        <v>35</v>
      </c>
      <c r="I588" t="s">
        <v>43</v>
      </c>
      <c r="J588" t="s">
        <v>16</v>
      </c>
    </row>
    <row r="589" spans="1:10" x14ac:dyDescent="0.25">
      <c r="A589">
        <v>2021</v>
      </c>
      <c r="B589" t="s">
        <v>19</v>
      </c>
      <c r="C589" t="s">
        <v>20</v>
      </c>
      <c r="D589" t="s">
        <v>12</v>
      </c>
      <c r="E589">
        <v>3382.9</v>
      </c>
      <c r="F589">
        <v>840691</v>
      </c>
      <c r="G589" t="s">
        <v>13</v>
      </c>
      <c r="H589" t="s">
        <v>21</v>
      </c>
      <c r="I589" t="s">
        <v>43</v>
      </c>
      <c r="J589" t="s">
        <v>16</v>
      </c>
    </row>
    <row r="590" spans="1:10" x14ac:dyDescent="0.25">
      <c r="A590">
        <v>2021</v>
      </c>
      <c r="B590" t="s">
        <v>19</v>
      </c>
      <c r="C590" t="s">
        <v>22</v>
      </c>
      <c r="D590" t="s">
        <v>12</v>
      </c>
      <c r="E590">
        <v>2.5</v>
      </c>
      <c r="F590">
        <v>809</v>
      </c>
      <c r="G590" t="s">
        <v>13</v>
      </c>
      <c r="H590" t="s">
        <v>23</v>
      </c>
      <c r="I590" t="s">
        <v>43</v>
      </c>
      <c r="J590" t="s">
        <v>16</v>
      </c>
    </row>
    <row r="591" spans="1:10" x14ac:dyDescent="0.25">
      <c r="A591">
        <v>2021</v>
      </c>
      <c r="B591" t="s">
        <v>10</v>
      </c>
      <c r="C591" t="s">
        <v>24</v>
      </c>
      <c r="D591" t="s">
        <v>12</v>
      </c>
      <c r="E591">
        <v>482.2</v>
      </c>
      <c r="F591">
        <v>129679</v>
      </c>
      <c r="G591" t="s">
        <v>13</v>
      </c>
      <c r="H591" t="s">
        <v>24</v>
      </c>
      <c r="I591" t="s">
        <v>43</v>
      </c>
      <c r="J591" t="s">
        <v>16</v>
      </c>
    </row>
    <row r="592" spans="1:10" x14ac:dyDescent="0.25">
      <c r="A592">
        <v>2021</v>
      </c>
      <c r="B592" t="s">
        <v>10</v>
      </c>
      <c r="C592" t="s">
        <v>25</v>
      </c>
      <c r="D592" t="s">
        <v>12</v>
      </c>
      <c r="E592">
        <v>105.1</v>
      </c>
      <c r="F592">
        <v>26636.1</v>
      </c>
      <c r="G592" t="s">
        <v>13</v>
      </c>
      <c r="H592" t="s">
        <v>25</v>
      </c>
      <c r="I592" t="s">
        <v>43</v>
      </c>
      <c r="J592" t="s">
        <v>16</v>
      </c>
    </row>
    <row r="593" spans="1:10" x14ac:dyDescent="0.25">
      <c r="A593">
        <v>2021</v>
      </c>
      <c r="B593" t="s">
        <v>10</v>
      </c>
      <c r="C593" t="s">
        <v>25</v>
      </c>
      <c r="D593" t="s">
        <v>17</v>
      </c>
      <c r="E593">
        <v>4152.1000000000004</v>
      </c>
      <c r="F593">
        <v>1567069.6</v>
      </c>
      <c r="G593" t="s">
        <v>18</v>
      </c>
      <c r="H593" t="s">
        <v>25</v>
      </c>
      <c r="I593" t="s">
        <v>43</v>
      </c>
      <c r="J593" t="s">
        <v>16</v>
      </c>
    </row>
    <row r="594" spans="1:10" x14ac:dyDescent="0.25">
      <c r="A594">
        <v>2021</v>
      </c>
      <c r="B594" t="s">
        <v>10</v>
      </c>
      <c r="C594" t="s">
        <v>29</v>
      </c>
      <c r="D594" t="s">
        <v>12</v>
      </c>
      <c r="E594">
        <v>492.1</v>
      </c>
      <c r="F594">
        <v>149215</v>
      </c>
      <c r="G594" t="s">
        <v>13</v>
      </c>
      <c r="H594" t="s">
        <v>29</v>
      </c>
      <c r="I594" t="s">
        <v>43</v>
      </c>
      <c r="J594" t="s">
        <v>16</v>
      </c>
    </row>
    <row r="595" spans="1:10" x14ac:dyDescent="0.25">
      <c r="A595">
        <v>2021</v>
      </c>
      <c r="B595" t="s">
        <v>10</v>
      </c>
      <c r="C595" t="s">
        <v>29</v>
      </c>
      <c r="D595" t="s">
        <v>17</v>
      </c>
      <c r="E595">
        <v>1793.6</v>
      </c>
      <c r="F595">
        <v>575703</v>
      </c>
      <c r="G595" t="s">
        <v>18</v>
      </c>
      <c r="H595" t="s">
        <v>29</v>
      </c>
      <c r="I595" t="s">
        <v>43</v>
      </c>
      <c r="J595" t="s">
        <v>16</v>
      </c>
    </row>
    <row r="596" spans="1:10" x14ac:dyDescent="0.25">
      <c r="A596">
        <v>2021</v>
      </c>
      <c r="B596" t="s">
        <v>19</v>
      </c>
      <c r="C596" t="s">
        <v>23</v>
      </c>
      <c r="D596" t="s">
        <v>12</v>
      </c>
      <c r="E596">
        <v>71.7</v>
      </c>
      <c r="F596">
        <v>24803</v>
      </c>
      <c r="G596" t="s">
        <v>13</v>
      </c>
      <c r="H596" t="s">
        <v>23</v>
      </c>
      <c r="I596" t="s">
        <v>43</v>
      </c>
      <c r="J596" t="s">
        <v>16</v>
      </c>
    </row>
    <row r="597" spans="1:10" x14ac:dyDescent="0.25">
      <c r="A597">
        <v>2021</v>
      </c>
      <c r="B597" t="s">
        <v>19</v>
      </c>
      <c r="C597" t="s">
        <v>30</v>
      </c>
      <c r="D597" t="s">
        <v>12</v>
      </c>
      <c r="E597">
        <v>0</v>
      </c>
      <c r="F597">
        <v>23</v>
      </c>
      <c r="G597" t="s">
        <v>13</v>
      </c>
      <c r="H597" t="s">
        <v>23</v>
      </c>
      <c r="I597" t="s">
        <v>43</v>
      </c>
      <c r="J597" t="s">
        <v>16</v>
      </c>
    </row>
    <row r="598" spans="1:10" x14ac:dyDescent="0.25">
      <c r="A598">
        <v>2021</v>
      </c>
      <c r="B598" t="s">
        <v>19</v>
      </c>
      <c r="C598" t="s">
        <v>42</v>
      </c>
      <c r="D598" t="s">
        <v>12</v>
      </c>
      <c r="E598">
        <v>3.9</v>
      </c>
      <c r="F598">
        <v>1100</v>
      </c>
      <c r="G598" t="s">
        <v>13</v>
      </c>
      <c r="H598" t="s">
        <v>21</v>
      </c>
      <c r="I598" t="s">
        <v>43</v>
      </c>
      <c r="J598" t="s">
        <v>16</v>
      </c>
    </row>
    <row r="599" spans="1:10" x14ac:dyDescent="0.25">
      <c r="A599">
        <v>2021</v>
      </c>
      <c r="B599" t="s">
        <v>26</v>
      </c>
      <c r="C599" t="s">
        <v>32</v>
      </c>
      <c r="D599" t="s">
        <v>12</v>
      </c>
      <c r="E599">
        <v>772.3</v>
      </c>
      <c r="F599">
        <v>211700</v>
      </c>
      <c r="G599" t="s">
        <v>13</v>
      </c>
      <c r="H599" t="s">
        <v>32</v>
      </c>
      <c r="I599" t="s">
        <v>43</v>
      </c>
      <c r="J599" t="s">
        <v>16</v>
      </c>
    </row>
    <row r="600" spans="1:10" x14ac:dyDescent="0.25">
      <c r="A600">
        <v>2021</v>
      </c>
      <c r="B600" t="s">
        <v>19</v>
      </c>
      <c r="C600" t="s">
        <v>33</v>
      </c>
      <c r="D600" t="s">
        <v>12</v>
      </c>
      <c r="E600">
        <v>49.5</v>
      </c>
      <c r="F600">
        <v>14000</v>
      </c>
      <c r="G600" t="s">
        <v>13</v>
      </c>
      <c r="H600" t="s">
        <v>23</v>
      </c>
      <c r="I600" t="s">
        <v>43</v>
      </c>
      <c r="J600" t="s">
        <v>16</v>
      </c>
    </row>
    <row r="601" spans="1:10" x14ac:dyDescent="0.25">
      <c r="A601">
        <v>2021</v>
      </c>
      <c r="B601" t="s">
        <v>19</v>
      </c>
      <c r="C601" t="s">
        <v>34</v>
      </c>
      <c r="D601" t="s">
        <v>12</v>
      </c>
      <c r="E601">
        <v>175.8</v>
      </c>
      <c r="F601">
        <v>45114</v>
      </c>
      <c r="G601" t="s">
        <v>13</v>
      </c>
      <c r="H601" t="s">
        <v>35</v>
      </c>
      <c r="I601" t="s">
        <v>43</v>
      </c>
      <c r="J601" t="s">
        <v>16</v>
      </c>
    </row>
    <row r="602" spans="1:10" x14ac:dyDescent="0.25">
      <c r="A602">
        <v>2021</v>
      </c>
      <c r="B602" t="s">
        <v>26</v>
      </c>
      <c r="C602" t="s">
        <v>28</v>
      </c>
      <c r="D602" t="s">
        <v>12</v>
      </c>
      <c r="E602">
        <v>775.5</v>
      </c>
      <c r="F602">
        <v>214200</v>
      </c>
      <c r="G602" t="s">
        <v>13</v>
      </c>
      <c r="H602" t="s">
        <v>28</v>
      </c>
      <c r="I602" t="s">
        <v>43</v>
      </c>
      <c r="J602" t="s">
        <v>16</v>
      </c>
    </row>
    <row r="603" spans="1:10" x14ac:dyDescent="0.25">
      <c r="A603">
        <v>2021</v>
      </c>
      <c r="B603" t="s">
        <v>19</v>
      </c>
      <c r="C603" t="s">
        <v>36</v>
      </c>
      <c r="D603" t="s">
        <v>12</v>
      </c>
      <c r="E603">
        <v>564.1</v>
      </c>
      <c r="F603">
        <v>157345</v>
      </c>
      <c r="G603" t="s">
        <v>13</v>
      </c>
      <c r="H603" t="s">
        <v>35</v>
      </c>
      <c r="I603" t="s">
        <v>43</v>
      </c>
      <c r="J603" t="s">
        <v>16</v>
      </c>
    </row>
    <row r="604" spans="1:10" x14ac:dyDescent="0.25">
      <c r="A604">
        <v>2021</v>
      </c>
      <c r="B604" t="s">
        <v>19</v>
      </c>
      <c r="C604" t="s">
        <v>37</v>
      </c>
      <c r="D604" t="s">
        <v>12</v>
      </c>
      <c r="E604">
        <v>312</v>
      </c>
      <c r="F604">
        <v>79850</v>
      </c>
      <c r="G604" t="s">
        <v>13</v>
      </c>
      <c r="H604" t="s">
        <v>23</v>
      </c>
      <c r="I604" t="s">
        <v>43</v>
      </c>
      <c r="J604" t="s">
        <v>16</v>
      </c>
    </row>
    <row r="605" spans="1:10" x14ac:dyDescent="0.25">
      <c r="A605">
        <v>2021</v>
      </c>
      <c r="B605" t="s">
        <v>19</v>
      </c>
      <c r="C605" t="s">
        <v>38</v>
      </c>
      <c r="D605" t="s">
        <v>12</v>
      </c>
      <c r="E605">
        <v>1870.2</v>
      </c>
      <c r="F605">
        <v>445665</v>
      </c>
      <c r="G605" t="s">
        <v>13</v>
      </c>
      <c r="H605" t="s">
        <v>21</v>
      </c>
      <c r="I605" t="s">
        <v>43</v>
      </c>
      <c r="J605" t="s">
        <v>16</v>
      </c>
    </row>
    <row r="606" spans="1:10" x14ac:dyDescent="0.25">
      <c r="A606">
        <v>2021</v>
      </c>
      <c r="B606" t="s">
        <v>19</v>
      </c>
      <c r="C606" t="s">
        <v>39</v>
      </c>
      <c r="D606" t="s">
        <v>12</v>
      </c>
      <c r="E606">
        <v>65.2</v>
      </c>
      <c r="F606">
        <v>18296</v>
      </c>
      <c r="G606" t="s">
        <v>13</v>
      </c>
      <c r="H606" t="s">
        <v>21</v>
      </c>
      <c r="I606" t="s">
        <v>43</v>
      </c>
      <c r="J606" t="s">
        <v>16</v>
      </c>
    </row>
    <row r="607" spans="1:10" x14ac:dyDescent="0.25">
      <c r="A607">
        <v>2021</v>
      </c>
      <c r="B607" t="s">
        <v>10</v>
      </c>
      <c r="C607" t="s">
        <v>11</v>
      </c>
      <c r="D607" t="s">
        <v>17</v>
      </c>
      <c r="E607">
        <v>20563.3</v>
      </c>
      <c r="F607">
        <v>6308081.7000000002</v>
      </c>
      <c r="G607" t="s">
        <v>18</v>
      </c>
      <c r="H607" t="s">
        <v>14</v>
      </c>
      <c r="I607" t="s">
        <v>44</v>
      </c>
      <c r="J607" t="s">
        <v>16</v>
      </c>
    </row>
    <row r="608" spans="1:10" x14ac:dyDescent="0.25">
      <c r="A608">
        <v>2021</v>
      </c>
      <c r="B608" t="s">
        <v>19</v>
      </c>
      <c r="C608" t="s">
        <v>20</v>
      </c>
      <c r="D608" t="s">
        <v>12</v>
      </c>
      <c r="E608">
        <v>3496.8</v>
      </c>
      <c r="F608">
        <v>875708</v>
      </c>
      <c r="G608" t="s">
        <v>13</v>
      </c>
      <c r="H608" t="s">
        <v>21</v>
      </c>
      <c r="I608" t="s">
        <v>44</v>
      </c>
      <c r="J608" t="s">
        <v>16</v>
      </c>
    </row>
    <row r="609" spans="1:10" x14ac:dyDescent="0.25">
      <c r="A609">
        <v>2021</v>
      </c>
      <c r="B609" t="s">
        <v>19</v>
      </c>
      <c r="C609" t="s">
        <v>22</v>
      </c>
      <c r="D609" t="s">
        <v>12</v>
      </c>
      <c r="E609">
        <v>9.3000000000000007</v>
      </c>
      <c r="F609">
        <v>2313</v>
      </c>
      <c r="G609" t="s">
        <v>13</v>
      </c>
      <c r="H609" t="s">
        <v>23</v>
      </c>
      <c r="I609" t="s">
        <v>44</v>
      </c>
      <c r="J609" t="s">
        <v>16</v>
      </c>
    </row>
    <row r="610" spans="1:10" x14ac:dyDescent="0.25">
      <c r="A610">
        <v>2021</v>
      </c>
      <c r="B610" t="s">
        <v>10</v>
      </c>
      <c r="C610" t="s">
        <v>24</v>
      </c>
      <c r="D610" t="s">
        <v>12</v>
      </c>
      <c r="E610">
        <v>491.1</v>
      </c>
      <c r="F610">
        <v>132070</v>
      </c>
      <c r="G610" t="s">
        <v>13</v>
      </c>
      <c r="H610" t="s">
        <v>24</v>
      </c>
      <c r="I610" t="s">
        <v>44</v>
      </c>
      <c r="J610" t="s">
        <v>16</v>
      </c>
    </row>
    <row r="611" spans="1:10" x14ac:dyDescent="0.25">
      <c r="A611">
        <v>2021</v>
      </c>
      <c r="B611" t="s">
        <v>10</v>
      </c>
      <c r="C611" t="s">
        <v>25</v>
      </c>
      <c r="D611" t="s">
        <v>17</v>
      </c>
      <c r="E611">
        <v>3836.8</v>
      </c>
      <c r="F611">
        <v>1416085</v>
      </c>
      <c r="G611" t="s">
        <v>18</v>
      </c>
      <c r="H611" t="s">
        <v>25</v>
      </c>
      <c r="I611" t="s">
        <v>44</v>
      </c>
      <c r="J611" t="s">
        <v>16</v>
      </c>
    </row>
    <row r="612" spans="1:10" x14ac:dyDescent="0.25">
      <c r="A612">
        <v>2021</v>
      </c>
      <c r="B612" t="s">
        <v>10</v>
      </c>
      <c r="C612" t="s">
        <v>29</v>
      </c>
      <c r="D612" t="s">
        <v>12</v>
      </c>
      <c r="E612">
        <v>659.3</v>
      </c>
      <c r="F612">
        <v>245997.9</v>
      </c>
      <c r="G612" t="s">
        <v>13</v>
      </c>
      <c r="H612" t="s">
        <v>29</v>
      </c>
      <c r="I612" t="s">
        <v>44</v>
      </c>
      <c r="J612" t="s">
        <v>16</v>
      </c>
    </row>
    <row r="613" spans="1:10" x14ac:dyDescent="0.25">
      <c r="A613">
        <v>2021</v>
      </c>
      <c r="B613" t="s">
        <v>10</v>
      </c>
      <c r="C613" t="s">
        <v>29</v>
      </c>
      <c r="D613" t="s">
        <v>17</v>
      </c>
      <c r="E613">
        <v>1782</v>
      </c>
      <c r="F613">
        <v>550880</v>
      </c>
      <c r="G613" t="s">
        <v>18</v>
      </c>
      <c r="H613" t="s">
        <v>29</v>
      </c>
      <c r="I613" t="s">
        <v>44</v>
      </c>
      <c r="J613" t="s">
        <v>16</v>
      </c>
    </row>
    <row r="614" spans="1:10" x14ac:dyDescent="0.25">
      <c r="A614">
        <v>2021</v>
      </c>
      <c r="B614" t="s">
        <v>19</v>
      </c>
      <c r="C614" t="s">
        <v>23</v>
      </c>
      <c r="D614" t="s">
        <v>12</v>
      </c>
      <c r="E614">
        <v>65.5</v>
      </c>
      <c r="F614">
        <v>21353</v>
      </c>
      <c r="G614" t="s">
        <v>13</v>
      </c>
      <c r="H614" t="s">
        <v>23</v>
      </c>
      <c r="I614" t="s">
        <v>44</v>
      </c>
      <c r="J614" t="s">
        <v>16</v>
      </c>
    </row>
    <row r="615" spans="1:10" x14ac:dyDescent="0.25">
      <c r="A615">
        <v>2021</v>
      </c>
      <c r="B615" t="s">
        <v>19</v>
      </c>
      <c r="C615" t="s">
        <v>30</v>
      </c>
      <c r="D615" t="s">
        <v>12</v>
      </c>
      <c r="E615">
        <v>0.6</v>
      </c>
      <c r="F615">
        <v>290</v>
      </c>
      <c r="G615" t="s">
        <v>13</v>
      </c>
      <c r="H615" t="s">
        <v>23</v>
      </c>
      <c r="I615" t="s">
        <v>44</v>
      </c>
      <c r="J615" t="s">
        <v>16</v>
      </c>
    </row>
    <row r="616" spans="1:10" x14ac:dyDescent="0.25">
      <c r="A616">
        <v>2021</v>
      </c>
      <c r="B616" t="s">
        <v>19</v>
      </c>
      <c r="C616" t="s">
        <v>42</v>
      </c>
      <c r="D616" t="s">
        <v>12</v>
      </c>
      <c r="E616">
        <v>4.2</v>
      </c>
      <c r="F616">
        <v>1050</v>
      </c>
      <c r="G616" t="s">
        <v>13</v>
      </c>
      <c r="H616" t="s">
        <v>21</v>
      </c>
      <c r="I616" t="s">
        <v>44</v>
      </c>
      <c r="J616" t="s">
        <v>16</v>
      </c>
    </row>
    <row r="617" spans="1:10" x14ac:dyDescent="0.25">
      <c r="A617">
        <v>2021</v>
      </c>
      <c r="B617" t="s">
        <v>26</v>
      </c>
      <c r="C617" t="s">
        <v>32</v>
      </c>
      <c r="D617" t="s">
        <v>12</v>
      </c>
      <c r="E617">
        <v>818.8</v>
      </c>
      <c r="F617">
        <v>226000</v>
      </c>
      <c r="G617" t="s">
        <v>13</v>
      </c>
      <c r="H617" t="s">
        <v>32</v>
      </c>
      <c r="I617" t="s">
        <v>44</v>
      </c>
      <c r="J617" t="s">
        <v>16</v>
      </c>
    </row>
    <row r="618" spans="1:10" x14ac:dyDescent="0.25">
      <c r="A618">
        <v>2021</v>
      </c>
      <c r="B618" t="s">
        <v>19</v>
      </c>
      <c r="C618" t="s">
        <v>33</v>
      </c>
      <c r="D618" t="s">
        <v>12</v>
      </c>
      <c r="E618">
        <v>49.2</v>
      </c>
      <c r="F618">
        <v>14000</v>
      </c>
      <c r="G618" t="s">
        <v>13</v>
      </c>
      <c r="H618" t="s">
        <v>23</v>
      </c>
      <c r="I618" t="s">
        <v>44</v>
      </c>
      <c r="J618" t="s">
        <v>16</v>
      </c>
    </row>
    <row r="619" spans="1:10" x14ac:dyDescent="0.25">
      <c r="A619">
        <v>2021</v>
      </c>
      <c r="B619" t="s">
        <v>19</v>
      </c>
      <c r="C619" t="s">
        <v>34</v>
      </c>
      <c r="D619" t="s">
        <v>12</v>
      </c>
      <c r="E619">
        <v>181.6</v>
      </c>
      <c r="F619">
        <v>47200</v>
      </c>
      <c r="G619" t="s">
        <v>13</v>
      </c>
      <c r="H619" t="s">
        <v>35</v>
      </c>
      <c r="I619" t="s">
        <v>44</v>
      </c>
      <c r="J619" t="s">
        <v>16</v>
      </c>
    </row>
    <row r="620" spans="1:10" x14ac:dyDescent="0.25">
      <c r="A620">
        <v>2021</v>
      </c>
      <c r="B620" t="s">
        <v>26</v>
      </c>
      <c r="C620" t="s">
        <v>28</v>
      </c>
      <c r="D620" t="s">
        <v>12</v>
      </c>
      <c r="E620">
        <v>669.2</v>
      </c>
      <c r="F620">
        <v>190000</v>
      </c>
      <c r="G620" t="s">
        <v>13</v>
      </c>
      <c r="H620" t="s">
        <v>28</v>
      </c>
      <c r="I620" t="s">
        <v>44</v>
      </c>
      <c r="J620" t="s">
        <v>16</v>
      </c>
    </row>
    <row r="621" spans="1:10" x14ac:dyDescent="0.25">
      <c r="A621">
        <v>2021</v>
      </c>
      <c r="B621" t="s">
        <v>19</v>
      </c>
      <c r="C621" t="s">
        <v>36</v>
      </c>
      <c r="D621" t="s">
        <v>12</v>
      </c>
      <c r="E621">
        <v>555.4</v>
      </c>
      <c r="F621">
        <v>154483</v>
      </c>
      <c r="G621" t="s">
        <v>13</v>
      </c>
      <c r="H621" t="s">
        <v>35</v>
      </c>
      <c r="I621" t="s">
        <v>44</v>
      </c>
      <c r="J621" t="s">
        <v>16</v>
      </c>
    </row>
    <row r="622" spans="1:10" x14ac:dyDescent="0.25">
      <c r="A622">
        <v>2021</v>
      </c>
      <c r="B622" t="s">
        <v>19</v>
      </c>
      <c r="C622" t="s">
        <v>37</v>
      </c>
      <c r="D622" t="s">
        <v>12</v>
      </c>
      <c r="E622">
        <v>308.7</v>
      </c>
      <c r="F622">
        <v>79800</v>
      </c>
      <c r="G622" t="s">
        <v>13</v>
      </c>
      <c r="H622" t="s">
        <v>23</v>
      </c>
      <c r="I622" t="s">
        <v>44</v>
      </c>
      <c r="J622" t="s">
        <v>16</v>
      </c>
    </row>
    <row r="623" spans="1:10" x14ac:dyDescent="0.25">
      <c r="A623">
        <v>2021</v>
      </c>
      <c r="B623" t="s">
        <v>19</v>
      </c>
      <c r="C623" t="s">
        <v>38</v>
      </c>
      <c r="D623" t="s">
        <v>12</v>
      </c>
      <c r="E623">
        <v>1940.8</v>
      </c>
      <c r="F623">
        <v>464673</v>
      </c>
      <c r="G623" t="s">
        <v>13</v>
      </c>
      <c r="H623" t="s">
        <v>21</v>
      </c>
      <c r="I623" t="s">
        <v>44</v>
      </c>
      <c r="J623" t="s">
        <v>16</v>
      </c>
    </row>
    <row r="624" spans="1:10" x14ac:dyDescent="0.25">
      <c r="A624">
        <v>2021</v>
      </c>
      <c r="B624" t="s">
        <v>19</v>
      </c>
      <c r="C624" t="s">
        <v>39</v>
      </c>
      <c r="D624" t="s">
        <v>12</v>
      </c>
      <c r="E624">
        <v>96.9</v>
      </c>
      <c r="F624">
        <v>26629</v>
      </c>
      <c r="G624" t="s">
        <v>13</v>
      </c>
      <c r="H624" t="s">
        <v>21</v>
      </c>
      <c r="I624" t="s">
        <v>44</v>
      </c>
      <c r="J624" t="s">
        <v>16</v>
      </c>
    </row>
    <row r="625" spans="1:10" x14ac:dyDescent="0.25">
      <c r="A625">
        <v>2021</v>
      </c>
      <c r="B625" t="s">
        <v>10</v>
      </c>
      <c r="C625" t="s">
        <v>11</v>
      </c>
      <c r="D625" t="s">
        <v>17</v>
      </c>
      <c r="E625">
        <v>22211.9</v>
      </c>
      <c r="F625">
        <v>6998596.7999999998</v>
      </c>
      <c r="G625" t="s">
        <v>18</v>
      </c>
      <c r="H625" t="s">
        <v>14</v>
      </c>
      <c r="I625" t="s">
        <v>45</v>
      </c>
      <c r="J625" t="s">
        <v>16</v>
      </c>
    </row>
    <row r="626" spans="1:10" x14ac:dyDescent="0.25">
      <c r="A626">
        <v>2021</v>
      </c>
      <c r="B626" t="s">
        <v>19</v>
      </c>
      <c r="C626" t="s">
        <v>20</v>
      </c>
      <c r="D626" t="s">
        <v>12</v>
      </c>
      <c r="E626">
        <v>3736.6</v>
      </c>
      <c r="F626">
        <v>923687</v>
      </c>
      <c r="G626" t="s">
        <v>13</v>
      </c>
      <c r="H626" t="s">
        <v>21</v>
      </c>
      <c r="I626" t="s">
        <v>45</v>
      </c>
      <c r="J626" t="s">
        <v>16</v>
      </c>
    </row>
    <row r="627" spans="1:10" x14ac:dyDescent="0.25">
      <c r="A627">
        <v>2021</v>
      </c>
      <c r="B627" t="s">
        <v>19</v>
      </c>
      <c r="C627" t="s">
        <v>22</v>
      </c>
      <c r="D627" t="s">
        <v>12</v>
      </c>
      <c r="E627">
        <v>9.5</v>
      </c>
      <c r="F627">
        <v>2393</v>
      </c>
      <c r="G627" t="s">
        <v>13</v>
      </c>
      <c r="H627" t="s">
        <v>23</v>
      </c>
      <c r="I627" t="s">
        <v>45</v>
      </c>
      <c r="J627" t="s">
        <v>16</v>
      </c>
    </row>
    <row r="628" spans="1:10" x14ac:dyDescent="0.25">
      <c r="A628">
        <v>2021</v>
      </c>
      <c r="B628" t="s">
        <v>10</v>
      </c>
      <c r="C628" t="s">
        <v>14</v>
      </c>
      <c r="D628" t="s">
        <v>17</v>
      </c>
      <c r="E628">
        <v>112.3</v>
      </c>
      <c r="F628">
        <v>122468</v>
      </c>
      <c r="G628" t="s">
        <v>18</v>
      </c>
      <c r="H628" t="s">
        <v>14</v>
      </c>
      <c r="I628" t="s">
        <v>45</v>
      </c>
      <c r="J628" t="s">
        <v>16</v>
      </c>
    </row>
    <row r="629" spans="1:10" x14ac:dyDescent="0.25">
      <c r="A629">
        <v>2021</v>
      </c>
      <c r="B629" t="s">
        <v>10</v>
      </c>
      <c r="C629" t="s">
        <v>24</v>
      </c>
      <c r="D629" t="s">
        <v>12</v>
      </c>
      <c r="E629">
        <v>501.4</v>
      </c>
      <c r="F629">
        <v>131923</v>
      </c>
      <c r="G629" t="s">
        <v>13</v>
      </c>
      <c r="H629" t="s">
        <v>24</v>
      </c>
      <c r="I629" t="s">
        <v>45</v>
      </c>
      <c r="J629" t="s">
        <v>16</v>
      </c>
    </row>
    <row r="630" spans="1:10" x14ac:dyDescent="0.25">
      <c r="A630">
        <v>2021</v>
      </c>
      <c r="B630" t="s">
        <v>10</v>
      </c>
      <c r="C630" t="s">
        <v>25</v>
      </c>
      <c r="D630" t="s">
        <v>12</v>
      </c>
      <c r="E630">
        <v>5.5</v>
      </c>
      <c r="F630">
        <v>1133.4000000000001</v>
      </c>
      <c r="G630" t="s">
        <v>13</v>
      </c>
      <c r="H630" t="s">
        <v>25</v>
      </c>
      <c r="I630" t="s">
        <v>45</v>
      </c>
      <c r="J630" t="s">
        <v>16</v>
      </c>
    </row>
    <row r="631" spans="1:10" x14ac:dyDescent="0.25">
      <c r="A631">
        <v>2021</v>
      </c>
      <c r="B631" t="s">
        <v>10</v>
      </c>
      <c r="C631" t="s">
        <v>25</v>
      </c>
      <c r="D631" t="s">
        <v>17</v>
      </c>
      <c r="E631">
        <v>3996.9</v>
      </c>
      <c r="F631">
        <v>1419782.6</v>
      </c>
      <c r="G631" t="s">
        <v>18</v>
      </c>
      <c r="H631" t="s">
        <v>25</v>
      </c>
      <c r="I631" t="s">
        <v>45</v>
      </c>
      <c r="J631" t="s">
        <v>16</v>
      </c>
    </row>
    <row r="632" spans="1:10" x14ac:dyDescent="0.25">
      <c r="A632">
        <v>2021</v>
      </c>
      <c r="B632" t="s">
        <v>10</v>
      </c>
      <c r="C632" t="s">
        <v>29</v>
      </c>
      <c r="D632" t="s">
        <v>12</v>
      </c>
      <c r="E632">
        <v>311.8</v>
      </c>
      <c r="F632">
        <v>87641</v>
      </c>
      <c r="G632" t="s">
        <v>13</v>
      </c>
      <c r="H632" t="s">
        <v>29</v>
      </c>
      <c r="I632" t="s">
        <v>45</v>
      </c>
      <c r="J632" t="s">
        <v>16</v>
      </c>
    </row>
    <row r="633" spans="1:10" x14ac:dyDescent="0.25">
      <c r="A633">
        <v>2021</v>
      </c>
      <c r="B633" t="s">
        <v>10</v>
      </c>
      <c r="C633" t="s">
        <v>29</v>
      </c>
      <c r="D633" t="s">
        <v>17</v>
      </c>
      <c r="E633">
        <v>2066</v>
      </c>
      <c r="F633">
        <v>667304.9</v>
      </c>
      <c r="G633" t="s">
        <v>18</v>
      </c>
      <c r="H633" t="s">
        <v>29</v>
      </c>
      <c r="I633" t="s">
        <v>45</v>
      </c>
      <c r="J633" t="s">
        <v>16</v>
      </c>
    </row>
    <row r="634" spans="1:10" x14ac:dyDescent="0.25">
      <c r="A634">
        <v>2021</v>
      </c>
      <c r="B634" t="s">
        <v>19</v>
      </c>
      <c r="C634" t="s">
        <v>23</v>
      </c>
      <c r="D634" t="s">
        <v>12</v>
      </c>
      <c r="E634">
        <v>71.8</v>
      </c>
      <c r="F634">
        <v>22478</v>
      </c>
      <c r="G634" t="s">
        <v>13</v>
      </c>
      <c r="H634" t="s">
        <v>23</v>
      </c>
      <c r="I634" t="s">
        <v>45</v>
      </c>
      <c r="J634" t="s">
        <v>16</v>
      </c>
    </row>
    <row r="635" spans="1:10" x14ac:dyDescent="0.25">
      <c r="A635">
        <v>2021</v>
      </c>
      <c r="B635" t="s">
        <v>19</v>
      </c>
      <c r="C635" t="s">
        <v>30</v>
      </c>
      <c r="D635" t="s">
        <v>12</v>
      </c>
      <c r="E635">
        <v>0.6</v>
      </c>
      <c r="F635">
        <v>310</v>
      </c>
      <c r="G635" t="s">
        <v>13</v>
      </c>
      <c r="H635" t="s">
        <v>23</v>
      </c>
      <c r="I635" t="s">
        <v>45</v>
      </c>
      <c r="J635" t="s">
        <v>16</v>
      </c>
    </row>
    <row r="636" spans="1:10" x14ac:dyDescent="0.25">
      <c r="A636">
        <v>2021</v>
      </c>
      <c r="B636" t="s">
        <v>19</v>
      </c>
      <c r="C636" t="s">
        <v>42</v>
      </c>
      <c r="D636" t="s">
        <v>12</v>
      </c>
      <c r="E636">
        <v>0</v>
      </c>
      <c r="F636">
        <v>50</v>
      </c>
      <c r="G636" t="s">
        <v>13</v>
      </c>
      <c r="H636" t="s">
        <v>21</v>
      </c>
      <c r="I636" t="s">
        <v>45</v>
      </c>
      <c r="J636" t="s">
        <v>16</v>
      </c>
    </row>
    <row r="637" spans="1:10" x14ac:dyDescent="0.25">
      <c r="A637">
        <v>2021</v>
      </c>
      <c r="B637" t="s">
        <v>26</v>
      </c>
      <c r="C637" t="s">
        <v>32</v>
      </c>
      <c r="D637" t="s">
        <v>12</v>
      </c>
      <c r="E637">
        <v>825.5</v>
      </c>
      <c r="F637">
        <v>226700</v>
      </c>
      <c r="G637" t="s">
        <v>13</v>
      </c>
      <c r="H637" t="s">
        <v>32</v>
      </c>
      <c r="I637" t="s">
        <v>45</v>
      </c>
      <c r="J637" t="s">
        <v>16</v>
      </c>
    </row>
    <row r="638" spans="1:10" x14ac:dyDescent="0.25">
      <c r="A638">
        <v>2021</v>
      </c>
      <c r="B638" t="s">
        <v>19</v>
      </c>
      <c r="C638" t="s">
        <v>33</v>
      </c>
      <c r="D638" t="s">
        <v>12</v>
      </c>
      <c r="E638">
        <v>72.400000000000006</v>
      </c>
      <c r="F638">
        <v>19500</v>
      </c>
      <c r="G638" t="s">
        <v>13</v>
      </c>
      <c r="H638" t="s">
        <v>23</v>
      </c>
      <c r="I638" t="s">
        <v>45</v>
      </c>
      <c r="J638" t="s">
        <v>16</v>
      </c>
    </row>
    <row r="639" spans="1:10" x14ac:dyDescent="0.25">
      <c r="A639">
        <v>2021</v>
      </c>
      <c r="B639" t="s">
        <v>19</v>
      </c>
      <c r="C639" t="s">
        <v>34</v>
      </c>
      <c r="D639" t="s">
        <v>12</v>
      </c>
      <c r="E639">
        <v>181.6</v>
      </c>
      <c r="F639">
        <v>47086</v>
      </c>
      <c r="G639" t="s">
        <v>13</v>
      </c>
      <c r="H639" t="s">
        <v>35</v>
      </c>
      <c r="I639" t="s">
        <v>45</v>
      </c>
      <c r="J639" t="s">
        <v>16</v>
      </c>
    </row>
    <row r="640" spans="1:10" x14ac:dyDescent="0.25">
      <c r="A640">
        <v>2021</v>
      </c>
      <c r="B640" t="s">
        <v>26</v>
      </c>
      <c r="C640" t="s">
        <v>28</v>
      </c>
      <c r="D640" t="s">
        <v>12</v>
      </c>
      <c r="E640">
        <v>676.9</v>
      </c>
      <c r="F640">
        <v>175800</v>
      </c>
      <c r="G640" t="s">
        <v>13</v>
      </c>
      <c r="H640" t="s">
        <v>28</v>
      </c>
      <c r="I640" t="s">
        <v>45</v>
      </c>
      <c r="J640" t="s">
        <v>16</v>
      </c>
    </row>
    <row r="641" spans="1:10" x14ac:dyDescent="0.25">
      <c r="A641">
        <v>2021</v>
      </c>
      <c r="B641" t="s">
        <v>19</v>
      </c>
      <c r="C641" t="s">
        <v>36</v>
      </c>
      <c r="D641" t="s">
        <v>12</v>
      </c>
      <c r="E641">
        <v>581.29999999999995</v>
      </c>
      <c r="F641">
        <v>162872</v>
      </c>
      <c r="G641" t="s">
        <v>13</v>
      </c>
      <c r="H641" t="s">
        <v>35</v>
      </c>
      <c r="I641" t="s">
        <v>45</v>
      </c>
      <c r="J641" t="s">
        <v>16</v>
      </c>
    </row>
    <row r="642" spans="1:10" x14ac:dyDescent="0.25">
      <c r="A642">
        <v>2021</v>
      </c>
      <c r="B642" t="s">
        <v>19</v>
      </c>
      <c r="C642" t="s">
        <v>37</v>
      </c>
      <c r="D642" t="s">
        <v>12</v>
      </c>
      <c r="E642">
        <v>342.4</v>
      </c>
      <c r="F642">
        <v>87450</v>
      </c>
      <c r="G642" t="s">
        <v>13</v>
      </c>
      <c r="H642" t="s">
        <v>23</v>
      </c>
      <c r="I642" t="s">
        <v>45</v>
      </c>
      <c r="J642" t="s">
        <v>16</v>
      </c>
    </row>
    <row r="643" spans="1:10" x14ac:dyDescent="0.25">
      <c r="A643">
        <v>2021</v>
      </c>
      <c r="B643" t="s">
        <v>19</v>
      </c>
      <c r="C643" t="s">
        <v>38</v>
      </c>
      <c r="D643" t="s">
        <v>12</v>
      </c>
      <c r="E643">
        <v>2799.3</v>
      </c>
      <c r="F643">
        <v>685701</v>
      </c>
      <c r="G643" t="s">
        <v>13</v>
      </c>
      <c r="H643" t="s">
        <v>21</v>
      </c>
      <c r="I643" t="s">
        <v>45</v>
      </c>
      <c r="J643" t="s">
        <v>16</v>
      </c>
    </row>
    <row r="644" spans="1:10" x14ac:dyDescent="0.25">
      <c r="A644">
        <v>2021</v>
      </c>
      <c r="B644" t="s">
        <v>19</v>
      </c>
      <c r="C644" t="s">
        <v>39</v>
      </c>
      <c r="D644" t="s">
        <v>12</v>
      </c>
      <c r="E644">
        <v>176.5</v>
      </c>
      <c r="F644">
        <v>45993</v>
      </c>
      <c r="G644" t="s">
        <v>13</v>
      </c>
      <c r="H644" t="s">
        <v>21</v>
      </c>
      <c r="I644" t="s">
        <v>45</v>
      </c>
      <c r="J644" t="s">
        <v>16</v>
      </c>
    </row>
    <row r="645" spans="1:10" x14ac:dyDescent="0.25">
      <c r="A645">
        <v>2021</v>
      </c>
      <c r="B645" t="s">
        <v>10</v>
      </c>
      <c r="C645" t="s">
        <v>11</v>
      </c>
      <c r="D645" t="s">
        <v>12</v>
      </c>
      <c r="E645">
        <v>0.6</v>
      </c>
      <c r="F645">
        <v>180</v>
      </c>
      <c r="G645" t="s">
        <v>13</v>
      </c>
      <c r="H645" t="s">
        <v>14</v>
      </c>
      <c r="I645" t="s">
        <v>46</v>
      </c>
      <c r="J645" t="s">
        <v>16</v>
      </c>
    </row>
    <row r="646" spans="1:10" x14ac:dyDescent="0.25">
      <c r="A646">
        <v>2021</v>
      </c>
      <c r="B646" t="s">
        <v>10</v>
      </c>
      <c r="C646" t="s">
        <v>11</v>
      </c>
      <c r="D646" t="s">
        <v>17</v>
      </c>
      <c r="E646">
        <v>20203.400000000001</v>
      </c>
      <c r="F646">
        <v>6573152</v>
      </c>
      <c r="G646" t="s">
        <v>18</v>
      </c>
      <c r="H646" t="s">
        <v>14</v>
      </c>
      <c r="I646" t="s">
        <v>46</v>
      </c>
      <c r="J646" t="s">
        <v>16</v>
      </c>
    </row>
    <row r="647" spans="1:10" x14ac:dyDescent="0.25">
      <c r="A647">
        <v>2021</v>
      </c>
      <c r="B647" t="s">
        <v>19</v>
      </c>
      <c r="C647" t="s">
        <v>20</v>
      </c>
      <c r="D647" t="s">
        <v>12</v>
      </c>
      <c r="E647">
        <v>2240.3000000000002</v>
      </c>
      <c r="F647">
        <v>560326</v>
      </c>
      <c r="G647" t="s">
        <v>13</v>
      </c>
      <c r="H647" t="s">
        <v>21</v>
      </c>
      <c r="I647" t="s">
        <v>46</v>
      </c>
      <c r="J647" t="s">
        <v>16</v>
      </c>
    </row>
    <row r="648" spans="1:10" x14ac:dyDescent="0.25">
      <c r="A648">
        <v>2021</v>
      </c>
      <c r="B648" t="s">
        <v>19</v>
      </c>
      <c r="C648" t="s">
        <v>22</v>
      </c>
      <c r="D648" t="s">
        <v>12</v>
      </c>
      <c r="E648">
        <v>2.6</v>
      </c>
      <c r="F648">
        <v>601</v>
      </c>
      <c r="G648" t="s">
        <v>13</v>
      </c>
      <c r="H648" t="s">
        <v>23</v>
      </c>
      <c r="I648" t="s">
        <v>46</v>
      </c>
      <c r="J648" t="s">
        <v>16</v>
      </c>
    </row>
    <row r="649" spans="1:10" x14ac:dyDescent="0.25">
      <c r="A649">
        <v>2021</v>
      </c>
      <c r="B649" t="s">
        <v>10</v>
      </c>
      <c r="C649" t="s">
        <v>24</v>
      </c>
      <c r="D649" t="s">
        <v>12</v>
      </c>
      <c r="E649">
        <v>502.1</v>
      </c>
      <c r="F649">
        <v>133092</v>
      </c>
      <c r="G649" t="s">
        <v>13</v>
      </c>
      <c r="H649" t="s">
        <v>24</v>
      </c>
      <c r="I649" t="s">
        <v>46</v>
      </c>
      <c r="J649" t="s">
        <v>16</v>
      </c>
    </row>
    <row r="650" spans="1:10" x14ac:dyDescent="0.25">
      <c r="A650">
        <v>2021</v>
      </c>
      <c r="B650" t="s">
        <v>10</v>
      </c>
      <c r="C650" t="s">
        <v>25</v>
      </c>
      <c r="D650" t="s">
        <v>12</v>
      </c>
      <c r="E650">
        <v>12.1</v>
      </c>
      <c r="F650">
        <v>2181.6999999999998</v>
      </c>
      <c r="G650" t="s">
        <v>13</v>
      </c>
      <c r="H650" t="s">
        <v>25</v>
      </c>
      <c r="I650" t="s">
        <v>46</v>
      </c>
      <c r="J650" t="s">
        <v>16</v>
      </c>
    </row>
    <row r="651" spans="1:10" x14ac:dyDescent="0.25">
      <c r="A651">
        <v>2021</v>
      </c>
      <c r="B651" t="s">
        <v>10</v>
      </c>
      <c r="C651" t="s">
        <v>25</v>
      </c>
      <c r="D651" t="s">
        <v>17</v>
      </c>
      <c r="E651">
        <v>4286.8</v>
      </c>
      <c r="F651">
        <v>1581511.5</v>
      </c>
      <c r="G651" t="s">
        <v>18</v>
      </c>
      <c r="H651" t="s">
        <v>25</v>
      </c>
      <c r="I651" t="s">
        <v>46</v>
      </c>
      <c r="J651" t="s">
        <v>16</v>
      </c>
    </row>
    <row r="652" spans="1:10" x14ac:dyDescent="0.25">
      <c r="A652">
        <v>2021</v>
      </c>
      <c r="B652" t="s">
        <v>10</v>
      </c>
      <c r="C652" t="s">
        <v>29</v>
      </c>
      <c r="D652" t="s">
        <v>12</v>
      </c>
      <c r="E652">
        <v>267.10000000000002</v>
      </c>
      <c r="F652">
        <v>96603</v>
      </c>
      <c r="G652" t="s">
        <v>13</v>
      </c>
      <c r="H652" t="s">
        <v>29</v>
      </c>
      <c r="I652" t="s">
        <v>46</v>
      </c>
      <c r="J652" t="s">
        <v>16</v>
      </c>
    </row>
    <row r="653" spans="1:10" x14ac:dyDescent="0.25">
      <c r="A653">
        <v>2021</v>
      </c>
      <c r="B653" t="s">
        <v>10</v>
      </c>
      <c r="C653" t="s">
        <v>29</v>
      </c>
      <c r="D653" t="s">
        <v>17</v>
      </c>
      <c r="E653">
        <v>2058.4</v>
      </c>
      <c r="F653">
        <v>655265.69999999995</v>
      </c>
      <c r="G653" t="s">
        <v>18</v>
      </c>
      <c r="H653" t="s">
        <v>29</v>
      </c>
      <c r="I653" t="s">
        <v>46</v>
      </c>
      <c r="J653" t="s">
        <v>16</v>
      </c>
    </row>
    <row r="654" spans="1:10" x14ac:dyDescent="0.25">
      <c r="A654">
        <v>2021</v>
      </c>
      <c r="B654" t="s">
        <v>19</v>
      </c>
      <c r="C654" t="s">
        <v>23</v>
      </c>
      <c r="D654" t="s">
        <v>12</v>
      </c>
      <c r="E654">
        <v>89.4</v>
      </c>
      <c r="F654">
        <v>24986</v>
      </c>
      <c r="G654" t="s">
        <v>13</v>
      </c>
      <c r="H654" t="s">
        <v>23</v>
      </c>
      <c r="I654" t="s">
        <v>46</v>
      </c>
      <c r="J654" t="s">
        <v>16</v>
      </c>
    </row>
    <row r="655" spans="1:10" x14ac:dyDescent="0.25">
      <c r="A655">
        <v>2021</v>
      </c>
      <c r="B655" t="s">
        <v>19</v>
      </c>
      <c r="C655" t="s">
        <v>30</v>
      </c>
      <c r="D655" t="s">
        <v>12</v>
      </c>
      <c r="E655">
        <v>0</v>
      </c>
      <c r="F655">
        <v>18</v>
      </c>
      <c r="G655" t="s">
        <v>13</v>
      </c>
      <c r="H655" t="s">
        <v>23</v>
      </c>
      <c r="I655" t="s">
        <v>46</v>
      </c>
      <c r="J655" t="s">
        <v>16</v>
      </c>
    </row>
    <row r="656" spans="1:10" x14ac:dyDescent="0.25">
      <c r="A656">
        <v>2021</v>
      </c>
      <c r="B656" t="s">
        <v>19</v>
      </c>
      <c r="C656" t="s">
        <v>42</v>
      </c>
      <c r="D656" t="s">
        <v>12</v>
      </c>
      <c r="E656">
        <v>2.2000000000000002</v>
      </c>
      <c r="F656">
        <v>1000</v>
      </c>
      <c r="G656" t="s">
        <v>13</v>
      </c>
      <c r="H656" t="s">
        <v>21</v>
      </c>
      <c r="I656" t="s">
        <v>46</v>
      </c>
      <c r="J656" t="s">
        <v>16</v>
      </c>
    </row>
    <row r="657" spans="1:10" x14ac:dyDescent="0.25">
      <c r="A657">
        <v>2021</v>
      </c>
      <c r="B657" t="s">
        <v>26</v>
      </c>
      <c r="C657" t="s">
        <v>32</v>
      </c>
      <c r="D657" t="s">
        <v>12</v>
      </c>
      <c r="E657">
        <v>824.1</v>
      </c>
      <c r="F657">
        <v>226800</v>
      </c>
      <c r="G657" t="s">
        <v>13</v>
      </c>
      <c r="H657" t="s">
        <v>32</v>
      </c>
      <c r="I657" t="s">
        <v>46</v>
      </c>
      <c r="J657" t="s">
        <v>16</v>
      </c>
    </row>
    <row r="658" spans="1:10" x14ac:dyDescent="0.25">
      <c r="A658">
        <v>2021</v>
      </c>
      <c r="B658" t="s">
        <v>19</v>
      </c>
      <c r="C658" t="s">
        <v>33</v>
      </c>
      <c r="D658" t="s">
        <v>12</v>
      </c>
      <c r="E658">
        <v>63.6</v>
      </c>
      <c r="F658">
        <v>16300</v>
      </c>
      <c r="G658" t="s">
        <v>13</v>
      </c>
      <c r="H658" t="s">
        <v>23</v>
      </c>
      <c r="I658" t="s">
        <v>46</v>
      </c>
      <c r="J658" t="s">
        <v>16</v>
      </c>
    </row>
    <row r="659" spans="1:10" x14ac:dyDescent="0.25">
      <c r="A659">
        <v>2021</v>
      </c>
      <c r="B659" t="s">
        <v>19</v>
      </c>
      <c r="C659" t="s">
        <v>34</v>
      </c>
      <c r="D659" t="s">
        <v>12</v>
      </c>
      <c r="E659">
        <v>152.1</v>
      </c>
      <c r="F659">
        <v>39893</v>
      </c>
      <c r="G659" t="s">
        <v>13</v>
      </c>
      <c r="H659" t="s">
        <v>35</v>
      </c>
      <c r="I659" t="s">
        <v>46</v>
      </c>
      <c r="J659" t="s">
        <v>16</v>
      </c>
    </row>
    <row r="660" spans="1:10" x14ac:dyDescent="0.25">
      <c r="A660">
        <v>2021</v>
      </c>
      <c r="B660" t="s">
        <v>26</v>
      </c>
      <c r="C660" t="s">
        <v>28</v>
      </c>
      <c r="D660" t="s">
        <v>12</v>
      </c>
      <c r="E660">
        <v>640.6</v>
      </c>
      <c r="F660">
        <v>161300</v>
      </c>
      <c r="G660" t="s">
        <v>13</v>
      </c>
      <c r="H660" t="s">
        <v>28</v>
      </c>
      <c r="I660" t="s">
        <v>46</v>
      </c>
      <c r="J660" t="s">
        <v>16</v>
      </c>
    </row>
    <row r="661" spans="1:10" x14ac:dyDescent="0.25">
      <c r="A661">
        <v>2021</v>
      </c>
      <c r="B661" t="s">
        <v>19</v>
      </c>
      <c r="C661" t="s">
        <v>36</v>
      </c>
      <c r="D661" t="s">
        <v>12</v>
      </c>
      <c r="E661">
        <v>572.4</v>
      </c>
      <c r="F661">
        <v>163481</v>
      </c>
      <c r="G661" t="s">
        <v>13</v>
      </c>
      <c r="H661" t="s">
        <v>35</v>
      </c>
      <c r="I661" t="s">
        <v>46</v>
      </c>
      <c r="J661" t="s">
        <v>16</v>
      </c>
    </row>
    <row r="662" spans="1:10" x14ac:dyDescent="0.25">
      <c r="A662">
        <v>2021</v>
      </c>
      <c r="B662" t="s">
        <v>19</v>
      </c>
      <c r="C662" t="s">
        <v>37</v>
      </c>
      <c r="D662" t="s">
        <v>12</v>
      </c>
      <c r="E662">
        <v>318.89999999999998</v>
      </c>
      <c r="F662">
        <v>83700</v>
      </c>
      <c r="G662" t="s">
        <v>13</v>
      </c>
      <c r="H662" t="s">
        <v>23</v>
      </c>
      <c r="I662" t="s">
        <v>46</v>
      </c>
      <c r="J662" t="s">
        <v>16</v>
      </c>
    </row>
    <row r="663" spans="1:10" x14ac:dyDescent="0.25">
      <c r="A663">
        <v>2021</v>
      </c>
      <c r="B663" t="s">
        <v>19</v>
      </c>
      <c r="C663" t="s">
        <v>38</v>
      </c>
      <c r="D663" t="s">
        <v>12</v>
      </c>
      <c r="E663">
        <v>2021.6</v>
      </c>
      <c r="F663">
        <v>482051</v>
      </c>
      <c r="G663" t="s">
        <v>13</v>
      </c>
      <c r="H663" t="s">
        <v>21</v>
      </c>
      <c r="I663" t="s">
        <v>46</v>
      </c>
      <c r="J663" t="s">
        <v>16</v>
      </c>
    </row>
    <row r="664" spans="1:10" x14ac:dyDescent="0.25">
      <c r="A664">
        <v>2021</v>
      </c>
      <c r="B664" t="s">
        <v>19</v>
      </c>
      <c r="C664" t="s">
        <v>39</v>
      </c>
      <c r="D664" t="s">
        <v>12</v>
      </c>
      <c r="E664">
        <v>37.299999999999997</v>
      </c>
      <c r="F664">
        <v>10675</v>
      </c>
      <c r="G664" t="s">
        <v>13</v>
      </c>
      <c r="H664" t="s">
        <v>21</v>
      </c>
      <c r="I664" t="s">
        <v>46</v>
      </c>
      <c r="J664" t="s">
        <v>16</v>
      </c>
    </row>
    <row r="665" spans="1:10" x14ac:dyDescent="0.25">
      <c r="A665">
        <v>2021</v>
      </c>
      <c r="B665" t="s">
        <v>10</v>
      </c>
      <c r="C665" t="s">
        <v>11</v>
      </c>
      <c r="D665" t="s">
        <v>17</v>
      </c>
      <c r="E665">
        <v>14119.6</v>
      </c>
      <c r="F665">
        <v>5128829.5</v>
      </c>
      <c r="G665" t="s">
        <v>18</v>
      </c>
      <c r="H665" t="s">
        <v>14</v>
      </c>
      <c r="I665" t="s">
        <v>47</v>
      </c>
      <c r="J665" t="s">
        <v>16</v>
      </c>
    </row>
    <row r="666" spans="1:10" x14ac:dyDescent="0.25">
      <c r="A666">
        <v>2021</v>
      </c>
      <c r="B666" t="s">
        <v>19</v>
      </c>
      <c r="C666" t="s">
        <v>20</v>
      </c>
      <c r="D666" t="s">
        <v>12</v>
      </c>
      <c r="E666">
        <v>2844.7</v>
      </c>
      <c r="F666">
        <v>712420</v>
      </c>
      <c r="G666" t="s">
        <v>13</v>
      </c>
      <c r="H666" t="s">
        <v>21</v>
      </c>
      <c r="I666" t="s">
        <v>47</v>
      </c>
      <c r="J666" t="s">
        <v>16</v>
      </c>
    </row>
    <row r="667" spans="1:10" x14ac:dyDescent="0.25">
      <c r="A667">
        <v>2021</v>
      </c>
      <c r="B667" t="s">
        <v>19</v>
      </c>
      <c r="C667" t="s">
        <v>22</v>
      </c>
      <c r="D667" t="s">
        <v>12</v>
      </c>
      <c r="E667">
        <v>5.0999999999999996</v>
      </c>
      <c r="F667">
        <v>1472</v>
      </c>
      <c r="G667" t="s">
        <v>13</v>
      </c>
      <c r="H667" t="s">
        <v>23</v>
      </c>
      <c r="I667" t="s">
        <v>47</v>
      </c>
      <c r="J667" t="s">
        <v>16</v>
      </c>
    </row>
    <row r="668" spans="1:10" x14ac:dyDescent="0.25">
      <c r="A668">
        <v>2021</v>
      </c>
      <c r="B668" t="s">
        <v>10</v>
      </c>
      <c r="C668" t="s">
        <v>14</v>
      </c>
      <c r="D668" t="s">
        <v>17</v>
      </c>
      <c r="E668">
        <v>115.1</v>
      </c>
      <c r="F668">
        <v>102353</v>
      </c>
      <c r="G668" t="s">
        <v>18</v>
      </c>
      <c r="H668" t="s">
        <v>14</v>
      </c>
      <c r="I668" t="s">
        <v>47</v>
      </c>
      <c r="J668" t="s">
        <v>16</v>
      </c>
    </row>
    <row r="669" spans="1:10" x14ac:dyDescent="0.25">
      <c r="A669">
        <v>2021</v>
      </c>
      <c r="B669" t="s">
        <v>10</v>
      </c>
      <c r="C669" t="s">
        <v>24</v>
      </c>
      <c r="D669" t="s">
        <v>12</v>
      </c>
      <c r="E669">
        <v>505.5</v>
      </c>
      <c r="F669">
        <v>132274</v>
      </c>
      <c r="G669" t="s">
        <v>13</v>
      </c>
      <c r="H669" t="s">
        <v>24</v>
      </c>
      <c r="I669" t="s">
        <v>47</v>
      </c>
      <c r="J669" t="s">
        <v>16</v>
      </c>
    </row>
    <row r="670" spans="1:10" x14ac:dyDescent="0.25">
      <c r="A670">
        <v>2021</v>
      </c>
      <c r="B670" t="s">
        <v>10</v>
      </c>
      <c r="C670" t="s">
        <v>25</v>
      </c>
      <c r="D670" t="s">
        <v>12</v>
      </c>
      <c r="E670">
        <v>29.7</v>
      </c>
      <c r="F670">
        <v>5339.7</v>
      </c>
      <c r="G670" t="s">
        <v>13</v>
      </c>
      <c r="H670" t="s">
        <v>25</v>
      </c>
      <c r="I670" t="s">
        <v>47</v>
      </c>
      <c r="J670" t="s">
        <v>16</v>
      </c>
    </row>
    <row r="671" spans="1:10" x14ac:dyDescent="0.25">
      <c r="A671">
        <v>2021</v>
      </c>
      <c r="B671" t="s">
        <v>10</v>
      </c>
      <c r="C671" t="s">
        <v>25</v>
      </c>
      <c r="D671" t="s">
        <v>17</v>
      </c>
      <c r="E671">
        <v>4222.5</v>
      </c>
      <c r="F671">
        <v>1597510.8</v>
      </c>
      <c r="G671" t="s">
        <v>18</v>
      </c>
      <c r="H671" t="s">
        <v>25</v>
      </c>
      <c r="I671" t="s">
        <v>47</v>
      </c>
      <c r="J671" t="s">
        <v>16</v>
      </c>
    </row>
    <row r="672" spans="1:10" x14ac:dyDescent="0.25">
      <c r="A672">
        <v>2021</v>
      </c>
      <c r="B672" t="s">
        <v>10</v>
      </c>
      <c r="C672" t="s">
        <v>29</v>
      </c>
      <c r="D672" t="s">
        <v>12</v>
      </c>
      <c r="E672">
        <v>316</v>
      </c>
      <c r="F672">
        <v>91992</v>
      </c>
      <c r="G672" t="s">
        <v>13</v>
      </c>
      <c r="H672" t="s">
        <v>29</v>
      </c>
      <c r="I672" t="s">
        <v>47</v>
      </c>
      <c r="J672" t="s">
        <v>16</v>
      </c>
    </row>
    <row r="673" spans="1:10" x14ac:dyDescent="0.25">
      <c r="A673">
        <v>2021</v>
      </c>
      <c r="B673" t="s">
        <v>10</v>
      </c>
      <c r="C673" t="s">
        <v>29</v>
      </c>
      <c r="D673" t="s">
        <v>17</v>
      </c>
      <c r="E673">
        <v>1996.3</v>
      </c>
      <c r="F673">
        <v>631932.69999999995</v>
      </c>
      <c r="G673" t="s">
        <v>18</v>
      </c>
      <c r="H673" t="s">
        <v>29</v>
      </c>
      <c r="I673" t="s">
        <v>47</v>
      </c>
      <c r="J673" t="s">
        <v>16</v>
      </c>
    </row>
    <row r="674" spans="1:10" x14ac:dyDescent="0.25">
      <c r="A674">
        <v>2021</v>
      </c>
      <c r="B674" t="s">
        <v>19</v>
      </c>
      <c r="C674" t="s">
        <v>23</v>
      </c>
      <c r="D674" t="s">
        <v>12</v>
      </c>
      <c r="E674">
        <v>104.1</v>
      </c>
      <c r="F674">
        <v>29650</v>
      </c>
      <c r="G674" t="s">
        <v>13</v>
      </c>
      <c r="H674" t="s">
        <v>23</v>
      </c>
      <c r="I674" t="s">
        <v>47</v>
      </c>
      <c r="J674" t="s">
        <v>16</v>
      </c>
    </row>
    <row r="675" spans="1:10" x14ac:dyDescent="0.25">
      <c r="A675">
        <v>2021</v>
      </c>
      <c r="B675" t="s">
        <v>19</v>
      </c>
      <c r="C675" t="s">
        <v>30</v>
      </c>
      <c r="D675" t="s">
        <v>12</v>
      </c>
      <c r="E675">
        <v>2.2999999999999998</v>
      </c>
      <c r="F675">
        <v>1082</v>
      </c>
      <c r="G675" t="s">
        <v>13</v>
      </c>
      <c r="H675" t="s">
        <v>23</v>
      </c>
      <c r="I675" t="s">
        <v>47</v>
      </c>
      <c r="J675" t="s">
        <v>16</v>
      </c>
    </row>
    <row r="676" spans="1:10" x14ac:dyDescent="0.25">
      <c r="A676">
        <v>2021</v>
      </c>
      <c r="B676" t="s">
        <v>19</v>
      </c>
      <c r="C676" t="s">
        <v>42</v>
      </c>
      <c r="D676" t="s">
        <v>12</v>
      </c>
      <c r="E676">
        <v>2.5</v>
      </c>
      <c r="F676">
        <v>800</v>
      </c>
      <c r="G676" t="s">
        <v>13</v>
      </c>
      <c r="H676" t="s">
        <v>21</v>
      </c>
      <c r="I676" t="s">
        <v>47</v>
      </c>
      <c r="J676" t="s">
        <v>16</v>
      </c>
    </row>
    <row r="677" spans="1:10" x14ac:dyDescent="0.25">
      <c r="A677">
        <v>2021</v>
      </c>
      <c r="B677" t="s">
        <v>26</v>
      </c>
      <c r="C677" t="s">
        <v>32</v>
      </c>
      <c r="D677" t="s">
        <v>12</v>
      </c>
      <c r="E677">
        <v>874.5</v>
      </c>
      <c r="F677">
        <v>235600</v>
      </c>
      <c r="G677" t="s">
        <v>13</v>
      </c>
      <c r="H677" t="s">
        <v>32</v>
      </c>
      <c r="I677" t="s">
        <v>47</v>
      </c>
      <c r="J677" t="s">
        <v>16</v>
      </c>
    </row>
    <row r="678" spans="1:10" x14ac:dyDescent="0.25">
      <c r="A678">
        <v>2021</v>
      </c>
      <c r="B678" t="s">
        <v>19</v>
      </c>
      <c r="C678" t="s">
        <v>33</v>
      </c>
      <c r="D678" t="s">
        <v>12</v>
      </c>
      <c r="E678">
        <v>66.400000000000006</v>
      </c>
      <c r="F678">
        <v>17140</v>
      </c>
      <c r="G678" t="s">
        <v>13</v>
      </c>
      <c r="H678" t="s">
        <v>23</v>
      </c>
      <c r="I678" t="s">
        <v>47</v>
      </c>
      <c r="J678" t="s">
        <v>16</v>
      </c>
    </row>
    <row r="679" spans="1:10" x14ac:dyDescent="0.25">
      <c r="A679">
        <v>2021</v>
      </c>
      <c r="B679" t="s">
        <v>19</v>
      </c>
      <c r="C679" t="s">
        <v>34</v>
      </c>
      <c r="D679" t="s">
        <v>12</v>
      </c>
      <c r="E679">
        <v>170.2</v>
      </c>
      <c r="F679">
        <v>44678</v>
      </c>
      <c r="G679" t="s">
        <v>13</v>
      </c>
      <c r="H679" t="s">
        <v>35</v>
      </c>
      <c r="I679" t="s">
        <v>47</v>
      </c>
      <c r="J679" t="s">
        <v>16</v>
      </c>
    </row>
    <row r="680" spans="1:10" x14ac:dyDescent="0.25">
      <c r="A680">
        <v>2021</v>
      </c>
      <c r="B680" t="s">
        <v>26</v>
      </c>
      <c r="C680" t="s">
        <v>28</v>
      </c>
      <c r="D680" t="s">
        <v>12</v>
      </c>
      <c r="E680">
        <v>491.8</v>
      </c>
      <c r="F680">
        <v>127300</v>
      </c>
      <c r="G680" t="s">
        <v>13</v>
      </c>
      <c r="H680" t="s">
        <v>28</v>
      </c>
      <c r="I680" t="s">
        <v>47</v>
      </c>
      <c r="J680" t="s">
        <v>16</v>
      </c>
    </row>
    <row r="681" spans="1:10" x14ac:dyDescent="0.25">
      <c r="A681">
        <v>2021</v>
      </c>
      <c r="B681" t="s">
        <v>19</v>
      </c>
      <c r="C681" t="s">
        <v>36</v>
      </c>
      <c r="D681" t="s">
        <v>12</v>
      </c>
      <c r="E681">
        <v>563.29999999999995</v>
      </c>
      <c r="F681">
        <v>155587.79999999999</v>
      </c>
      <c r="G681" t="s">
        <v>13</v>
      </c>
      <c r="H681" t="s">
        <v>35</v>
      </c>
      <c r="I681" t="s">
        <v>47</v>
      </c>
      <c r="J681" t="s">
        <v>16</v>
      </c>
    </row>
    <row r="682" spans="1:10" x14ac:dyDescent="0.25">
      <c r="A682">
        <v>2021</v>
      </c>
      <c r="B682" t="s">
        <v>19</v>
      </c>
      <c r="C682" t="s">
        <v>37</v>
      </c>
      <c r="D682" t="s">
        <v>12</v>
      </c>
      <c r="E682">
        <v>319.8</v>
      </c>
      <c r="F682">
        <v>82700</v>
      </c>
      <c r="G682" t="s">
        <v>13</v>
      </c>
      <c r="H682" t="s">
        <v>23</v>
      </c>
      <c r="I682" t="s">
        <v>47</v>
      </c>
      <c r="J682" t="s">
        <v>16</v>
      </c>
    </row>
    <row r="683" spans="1:10" x14ac:dyDescent="0.25">
      <c r="A683">
        <v>2021</v>
      </c>
      <c r="B683" t="s">
        <v>19</v>
      </c>
      <c r="C683" t="s">
        <v>38</v>
      </c>
      <c r="D683" t="s">
        <v>12</v>
      </c>
      <c r="E683">
        <v>2433.6999999999998</v>
      </c>
      <c r="F683">
        <v>586537</v>
      </c>
      <c r="G683" t="s">
        <v>13</v>
      </c>
      <c r="H683" t="s">
        <v>21</v>
      </c>
      <c r="I683" t="s">
        <v>47</v>
      </c>
      <c r="J683" t="s">
        <v>16</v>
      </c>
    </row>
    <row r="684" spans="1:10" x14ac:dyDescent="0.25">
      <c r="A684">
        <v>2021</v>
      </c>
      <c r="B684" t="s">
        <v>19</v>
      </c>
      <c r="C684" t="s">
        <v>39</v>
      </c>
      <c r="D684" t="s">
        <v>12</v>
      </c>
      <c r="E684">
        <v>34.6</v>
      </c>
      <c r="F684">
        <v>8830</v>
      </c>
      <c r="G684" t="s">
        <v>13</v>
      </c>
      <c r="H684" t="s">
        <v>21</v>
      </c>
      <c r="I684" t="s">
        <v>47</v>
      </c>
      <c r="J684" t="s">
        <v>16</v>
      </c>
    </row>
    <row r="685" spans="1:10" x14ac:dyDescent="0.25">
      <c r="A685">
        <v>2021</v>
      </c>
      <c r="B685" t="s">
        <v>10</v>
      </c>
      <c r="C685" t="s">
        <v>11</v>
      </c>
      <c r="D685" t="s">
        <v>12</v>
      </c>
      <c r="E685">
        <v>8.1</v>
      </c>
      <c r="F685">
        <v>1944</v>
      </c>
      <c r="G685" t="s">
        <v>13</v>
      </c>
      <c r="H685" t="s">
        <v>14</v>
      </c>
      <c r="I685" t="s">
        <v>48</v>
      </c>
      <c r="J685" t="s">
        <v>16</v>
      </c>
    </row>
    <row r="686" spans="1:10" x14ac:dyDescent="0.25">
      <c r="A686">
        <v>2021</v>
      </c>
      <c r="B686" t="s">
        <v>10</v>
      </c>
      <c r="C686" t="s">
        <v>11</v>
      </c>
      <c r="D686" t="s">
        <v>17</v>
      </c>
      <c r="E686">
        <v>21856.9</v>
      </c>
      <c r="F686">
        <v>8754893.0999999996</v>
      </c>
      <c r="G686" t="s">
        <v>18</v>
      </c>
      <c r="H686" t="s">
        <v>14</v>
      </c>
      <c r="I686" t="s">
        <v>48</v>
      </c>
      <c r="J686" t="s">
        <v>16</v>
      </c>
    </row>
    <row r="687" spans="1:10" x14ac:dyDescent="0.25">
      <c r="A687">
        <v>2021</v>
      </c>
      <c r="B687" t="s">
        <v>19</v>
      </c>
      <c r="C687" t="s">
        <v>53</v>
      </c>
      <c r="D687" t="s">
        <v>12</v>
      </c>
      <c r="E687">
        <v>3.2</v>
      </c>
      <c r="F687">
        <v>1015</v>
      </c>
      <c r="G687" t="s">
        <v>13</v>
      </c>
      <c r="H687" t="s">
        <v>35</v>
      </c>
      <c r="I687" t="s">
        <v>48</v>
      </c>
      <c r="J687" t="s">
        <v>16</v>
      </c>
    </row>
    <row r="688" spans="1:10" x14ac:dyDescent="0.25">
      <c r="A688">
        <v>2021</v>
      </c>
      <c r="B688" t="s">
        <v>19</v>
      </c>
      <c r="C688" t="s">
        <v>20</v>
      </c>
      <c r="D688" t="s">
        <v>12</v>
      </c>
      <c r="E688">
        <v>5576.3</v>
      </c>
      <c r="F688">
        <v>1401102</v>
      </c>
      <c r="G688" t="s">
        <v>13</v>
      </c>
      <c r="H688" t="s">
        <v>21</v>
      </c>
      <c r="I688" t="s">
        <v>48</v>
      </c>
      <c r="J688" t="s">
        <v>16</v>
      </c>
    </row>
    <row r="689" spans="1:10" x14ac:dyDescent="0.25">
      <c r="A689">
        <v>2021</v>
      </c>
      <c r="B689" t="s">
        <v>19</v>
      </c>
      <c r="C689" t="s">
        <v>22</v>
      </c>
      <c r="D689" t="s">
        <v>12</v>
      </c>
      <c r="E689">
        <v>5.0999999999999996</v>
      </c>
      <c r="F689">
        <v>1931</v>
      </c>
      <c r="G689" t="s">
        <v>13</v>
      </c>
      <c r="H689" t="s">
        <v>23</v>
      </c>
      <c r="I689" t="s">
        <v>48</v>
      </c>
      <c r="J689" t="s">
        <v>16</v>
      </c>
    </row>
    <row r="690" spans="1:10" x14ac:dyDescent="0.25">
      <c r="A690">
        <v>2021</v>
      </c>
      <c r="B690" t="s">
        <v>10</v>
      </c>
      <c r="C690" t="s">
        <v>14</v>
      </c>
      <c r="D690" t="s">
        <v>17</v>
      </c>
      <c r="E690">
        <v>58.6</v>
      </c>
      <c r="F690">
        <v>55279</v>
      </c>
      <c r="G690" t="s">
        <v>18</v>
      </c>
      <c r="H690" t="s">
        <v>14</v>
      </c>
      <c r="I690" t="s">
        <v>48</v>
      </c>
      <c r="J690" t="s">
        <v>16</v>
      </c>
    </row>
    <row r="691" spans="1:10" x14ac:dyDescent="0.25">
      <c r="A691">
        <v>2021</v>
      </c>
      <c r="B691" t="s">
        <v>10</v>
      </c>
      <c r="C691" t="s">
        <v>24</v>
      </c>
      <c r="D691" t="s">
        <v>12</v>
      </c>
      <c r="E691">
        <v>505.5</v>
      </c>
      <c r="F691">
        <v>132274</v>
      </c>
      <c r="G691" t="s">
        <v>13</v>
      </c>
      <c r="H691" t="s">
        <v>24</v>
      </c>
      <c r="I691" t="s">
        <v>48</v>
      </c>
      <c r="J691" t="s">
        <v>16</v>
      </c>
    </row>
    <row r="692" spans="1:10" x14ac:dyDescent="0.25">
      <c r="A692">
        <v>2021</v>
      </c>
      <c r="B692" t="s">
        <v>10</v>
      </c>
      <c r="C692" t="s">
        <v>25</v>
      </c>
      <c r="D692" t="s">
        <v>12</v>
      </c>
      <c r="E692">
        <v>30.8</v>
      </c>
      <c r="F692">
        <v>398</v>
      </c>
      <c r="G692" t="s">
        <v>13</v>
      </c>
      <c r="H692" t="s">
        <v>25</v>
      </c>
      <c r="I692" t="s">
        <v>48</v>
      </c>
      <c r="J692" t="s">
        <v>16</v>
      </c>
    </row>
    <row r="693" spans="1:10" x14ac:dyDescent="0.25">
      <c r="A693">
        <v>2021</v>
      </c>
      <c r="B693" t="s">
        <v>10</v>
      </c>
      <c r="C693" t="s">
        <v>25</v>
      </c>
      <c r="D693" t="s">
        <v>17</v>
      </c>
      <c r="E693">
        <v>4071.4</v>
      </c>
      <c r="F693">
        <v>1551184.2</v>
      </c>
      <c r="G693" t="s">
        <v>18</v>
      </c>
      <c r="H693" t="s">
        <v>25</v>
      </c>
      <c r="I693" t="s">
        <v>48</v>
      </c>
      <c r="J693" t="s">
        <v>16</v>
      </c>
    </row>
    <row r="694" spans="1:10" x14ac:dyDescent="0.25">
      <c r="A694">
        <v>2021</v>
      </c>
      <c r="B694" t="s">
        <v>10</v>
      </c>
      <c r="C694" t="s">
        <v>29</v>
      </c>
      <c r="D694" t="s">
        <v>12</v>
      </c>
      <c r="E694">
        <v>89.9</v>
      </c>
      <c r="F694">
        <v>25605</v>
      </c>
      <c r="G694" t="s">
        <v>13</v>
      </c>
      <c r="H694" t="s">
        <v>29</v>
      </c>
      <c r="I694" t="s">
        <v>48</v>
      </c>
      <c r="J694" t="s">
        <v>16</v>
      </c>
    </row>
    <row r="695" spans="1:10" x14ac:dyDescent="0.25">
      <c r="A695">
        <v>2021</v>
      </c>
      <c r="B695" t="s">
        <v>10</v>
      </c>
      <c r="C695" t="s">
        <v>29</v>
      </c>
      <c r="D695" t="s">
        <v>17</v>
      </c>
      <c r="E695">
        <v>2108.8000000000002</v>
      </c>
      <c r="F695">
        <v>671215.6</v>
      </c>
      <c r="G695" t="s">
        <v>18</v>
      </c>
      <c r="H695" t="s">
        <v>29</v>
      </c>
      <c r="I695" t="s">
        <v>48</v>
      </c>
      <c r="J695" t="s">
        <v>16</v>
      </c>
    </row>
    <row r="696" spans="1:10" x14ac:dyDescent="0.25">
      <c r="A696">
        <v>2021</v>
      </c>
      <c r="B696" t="s">
        <v>19</v>
      </c>
      <c r="C696" t="s">
        <v>23</v>
      </c>
      <c r="D696" t="s">
        <v>12</v>
      </c>
      <c r="E696">
        <v>90.4</v>
      </c>
      <c r="F696">
        <v>26012</v>
      </c>
      <c r="G696" t="s">
        <v>13</v>
      </c>
      <c r="H696" t="s">
        <v>23</v>
      </c>
      <c r="I696" t="s">
        <v>48</v>
      </c>
      <c r="J696" t="s">
        <v>16</v>
      </c>
    </row>
    <row r="697" spans="1:10" x14ac:dyDescent="0.25">
      <c r="A697">
        <v>2021</v>
      </c>
      <c r="B697" t="s">
        <v>19</v>
      </c>
      <c r="C697" t="s">
        <v>41</v>
      </c>
      <c r="D697" t="s">
        <v>12</v>
      </c>
      <c r="E697">
        <v>0</v>
      </c>
      <c r="F697">
        <v>100</v>
      </c>
      <c r="G697" t="s">
        <v>13</v>
      </c>
      <c r="H697" t="s">
        <v>21</v>
      </c>
      <c r="I697" t="s">
        <v>48</v>
      </c>
      <c r="J697" t="s">
        <v>16</v>
      </c>
    </row>
    <row r="698" spans="1:10" x14ac:dyDescent="0.25">
      <c r="A698">
        <v>2021</v>
      </c>
      <c r="B698" t="s">
        <v>19</v>
      </c>
      <c r="C698" t="s">
        <v>30</v>
      </c>
      <c r="D698" t="s">
        <v>12</v>
      </c>
      <c r="E698">
        <v>1.5</v>
      </c>
      <c r="F698">
        <v>738</v>
      </c>
      <c r="G698" t="s">
        <v>13</v>
      </c>
      <c r="H698" t="s">
        <v>23</v>
      </c>
      <c r="I698" t="s">
        <v>48</v>
      </c>
      <c r="J698" t="s">
        <v>16</v>
      </c>
    </row>
    <row r="699" spans="1:10" x14ac:dyDescent="0.25">
      <c r="A699">
        <v>2021</v>
      </c>
      <c r="B699" t="s">
        <v>19</v>
      </c>
      <c r="C699" t="s">
        <v>31</v>
      </c>
      <c r="D699" t="s">
        <v>12</v>
      </c>
      <c r="E699">
        <v>5.4</v>
      </c>
      <c r="F699">
        <v>1410</v>
      </c>
      <c r="G699" t="s">
        <v>13</v>
      </c>
      <c r="H699" t="s">
        <v>23</v>
      </c>
      <c r="I699" t="s">
        <v>48</v>
      </c>
      <c r="J699" t="s">
        <v>16</v>
      </c>
    </row>
    <row r="700" spans="1:10" x14ac:dyDescent="0.25">
      <c r="A700">
        <v>2021</v>
      </c>
      <c r="B700" t="s">
        <v>19</v>
      </c>
      <c r="C700" t="s">
        <v>42</v>
      </c>
      <c r="D700" t="s">
        <v>12</v>
      </c>
      <c r="E700">
        <v>0.3</v>
      </c>
      <c r="F700">
        <v>150</v>
      </c>
      <c r="G700" t="s">
        <v>13</v>
      </c>
      <c r="H700" t="s">
        <v>21</v>
      </c>
      <c r="I700" t="s">
        <v>48</v>
      </c>
      <c r="J700" t="s">
        <v>16</v>
      </c>
    </row>
    <row r="701" spans="1:10" x14ac:dyDescent="0.25">
      <c r="A701">
        <v>2021</v>
      </c>
      <c r="B701" t="s">
        <v>26</v>
      </c>
      <c r="C701" t="s">
        <v>32</v>
      </c>
      <c r="D701" t="s">
        <v>12</v>
      </c>
      <c r="E701">
        <v>856.6</v>
      </c>
      <c r="F701">
        <v>261600</v>
      </c>
      <c r="G701" t="s">
        <v>13</v>
      </c>
      <c r="H701" t="s">
        <v>32</v>
      </c>
      <c r="I701" t="s">
        <v>48</v>
      </c>
      <c r="J701" t="s">
        <v>16</v>
      </c>
    </row>
    <row r="702" spans="1:10" x14ac:dyDescent="0.25">
      <c r="A702">
        <v>2021</v>
      </c>
      <c r="B702" t="s">
        <v>19</v>
      </c>
      <c r="C702" t="s">
        <v>33</v>
      </c>
      <c r="D702" t="s">
        <v>12</v>
      </c>
      <c r="E702">
        <v>57.5</v>
      </c>
      <c r="F702">
        <v>15900</v>
      </c>
      <c r="G702" t="s">
        <v>13</v>
      </c>
      <c r="H702" t="s">
        <v>23</v>
      </c>
      <c r="I702" t="s">
        <v>48</v>
      </c>
      <c r="J702" t="s">
        <v>16</v>
      </c>
    </row>
    <row r="703" spans="1:10" x14ac:dyDescent="0.25">
      <c r="A703">
        <v>2021</v>
      </c>
      <c r="B703" t="s">
        <v>19</v>
      </c>
      <c r="C703" t="s">
        <v>34</v>
      </c>
      <c r="D703" t="s">
        <v>12</v>
      </c>
      <c r="E703">
        <v>139.6</v>
      </c>
      <c r="F703">
        <v>36400</v>
      </c>
      <c r="G703" t="s">
        <v>13</v>
      </c>
      <c r="H703" t="s">
        <v>35</v>
      </c>
      <c r="I703" t="s">
        <v>48</v>
      </c>
      <c r="J703" t="s">
        <v>16</v>
      </c>
    </row>
    <row r="704" spans="1:10" x14ac:dyDescent="0.25">
      <c r="A704">
        <v>2021</v>
      </c>
      <c r="B704" t="s">
        <v>26</v>
      </c>
      <c r="C704" t="s">
        <v>28</v>
      </c>
      <c r="D704" t="s">
        <v>12</v>
      </c>
      <c r="E704">
        <v>720.1</v>
      </c>
      <c r="F704">
        <v>180800</v>
      </c>
      <c r="G704" t="s">
        <v>13</v>
      </c>
      <c r="H704" t="s">
        <v>28</v>
      </c>
      <c r="I704" t="s">
        <v>48</v>
      </c>
      <c r="J704" t="s">
        <v>16</v>
      </c>
    </row>
    <row r="705" spans="1:10" x14ac:dyDescent="0.25">
      <c r="A705">
        <v>2021</v>
      </c>
      <c r="B705" t="s">
        <v>19</v>
      </c>
      <c r="C705" t="s">
        <v>36</v>
      </c>
      <c r="D705" t="s">
        <v>12</v>
      </c>
      <c r="E705">
        <v>562.4</v>
      </c>
      <c r="F705">
        <v>156180</v>
      </c>
      <c r="G705" t="s">
        <v>13</v>
      </c>
      <c r="H705" t="s">
        <v>35</v>
      </c>
      <c r="I705" t="s">
        <v>48</v>
      </c>
      <c r="J705" t="s">
        <v>16</v>
      </c>
    </row>
    <row r="706" spans="1:10" x14ac:dyDescent="0.25">
      <c r="A706">
        <v>2021</v>
      </c>
      <c r="B706" t="s">
        <v>19</v>
      </c>
      <c r="C706" t="s">
        <v>37</v>
      </c>
      <c r="D706" t="s">
        <v>12</v>
      </c>
      <c r="E706">
        <v>0.3</v>
      </c>
      <c r="F706">
        <v>67950</v>
      </c>
      <c r="G706" t="s">
        <v>13</v>
      </c>
      <c r="H706" t="s">
        <v>23</v>
      </c>
      <c r="I706" t="s">
        <v>48</v>
      </c>
      <c r="J706" t="s">
        <v>16</v>
      </c>
    </row>
    <row r="707" spans="1:10" x14ac:dyDescent="0.25">
      <c r="A707">
        <v>2021</v>
      </c>
      <c r="B707" t="s">
        <v>19</v>
      </c>
      <c r="C707" t="s">
        <v>38</v>
      </c>
      <c r="D707" t="s">
        <v>12</v>
      </c>
      <c r="E707">
        <v>2569.6999999999998</v>
      </c>
      <c r="F707">
        <v>618945</v>
      </c>
      <c r="G707" t="s">
        <v>13</v>
      </c>
      <c r="H707" t="s">
        <v>21</v>
      </c>
      <c r="I707" t="s">
        <v>48</v>
      </c>
      <c r="J707" t="s">
        <v>16</v>
      </c>
    </row>
    <row r="708" spans="1:10" x14ac:dyDescent="0.25">
      <c r="A708">
        <v>2021</v>
      </c>
      <c r="B708" t="s">
        <v>19</v>
      </c>
      <c r="C708" t="s">
        <v>39</v>
      </c>
      <c r="D708" t="s">
        <v>12</v>
      </c>
      <c r="E708">
        <v>76.900000000000006</v>
      </c>
      <c r="F708">
        <v>19937</v>
      </c>
      <c r="G708" t="s">
        <v>13</v>
      </c>
      <c r="H708" t="s">
        <v>21</v>
      </c>
      <c r="I708" t="s">
        <v>48</v>
      </c>
      <c r="J708" t="s">
        <v>16</v>
      </c>
    </row>
    <row r="709" spans="1:10" x14ac:dyDescent="0.25">
      <c r="A709">
        <v>2021</v>
      </c>
      <c r="B709" t="s">
        <v>10</v>
      </c>
      <c r="C709" t="s">
        <v>11</v>
      </c>
      <c r="D709" t="s">
        <v>12</v>
      </c>
      <c r="E709">
        <v>1.5</v>
      </c>
      <c r="F709">
        <v>360</v>
      </c>
      <c r="G709" t="s">
        <v>13</v>
      </c>
      <c r="H709" t="s">
        <v>14</v>
      </c>
      <c r="I709" t="s">
        <v>49</v>
      </c>
      <c r="J709" t="s">
        <v>16</v>
      </c>
    </row>
    <row r="710" spans="1:10" x14ac:dyDescent="0.25">
      <c r="A710">
        <v>2021</v>
      </c>
      <c r="B710" t="s">
        <v>10</v>
      </c>
      <c r="C710" t="s">
        <v>11</v>
      </c>
      <c r="D710" t="s">
        <v>17</v>
      </c>
      <c r="E710">
        <v>21139.5</v>
      </c>
      <c r="F710">
        <v>7428307.9000000004</v>
      </c>
      <c r="G710" t="s">
        <v>18</v>
      </c>
      <c r="H710" t="s">
        <v>14</v>
      </c>
      <c r="I710" t="s">
        <v>49</v>
      </c>
      <c r="J710" t="s">
        <v>16</v>
      </c>
    </row>
    <row r="711" spans="1:10" x14ac:dyDescent="0.25">
      <c r="A711">
        <v>2021</v>
      </c>
      <c r="B711" t="s">
        <v>19</v>
      </c>
      <c r="C711" t="s">
        <v>20</v>
      </c>
      <c r="D711" t="s">
        <v>12</v>
      </c>
      <c r="E711">
        <v>6091.3</v>
      </c>
      <c r="F711">
        <v>1524257</v>
      </c>
      <c r="G711" t="s">
        <v>13</v>
      </c>
      <c r="H711" t="s">
        <v>21</v>
      </c>
      <c r="I711" t="s">
        <v>49</v>
      </c>
      <c r="J711" t="s">
        <v>16</v>
      </c>
    </row>
    <row r="712" spans="1:10" x14ac:dyDescent="0.25">
      <c r="A712">
        <v>2021</v>
      </c>
      <c r="B712" t="s">
        <v>19</v>
      </c>
      <c r="C712" t="s">
        <v>22</v>
      </c>
      <c r="D712" t="s">
        <v>12</v>
      </c>
      <c r="E712">
        <v>9.8000000000000007</v>
      </c>
      <c r="F712">
        <v>2743</v>
      </c>
      <c r="G712" t="s">
        <v>13</v>
      </c>
      <c r="H712" t="s">
        <v>23</v>
      </c>
      <c r="I712" t="s">
        <v>49</v>
      </c>
      <c r="J712" t="s">
        <v>16</v>
      </c>
    </row>
    <row r="713" spans="1:10" x14ac:dyDescent="0.25">
      <c r="A713">
        <v>2021</v>
      </c>
      <c r="B713" t="s">
        <v>10</v>
      </c>
      <c r="C713" t="s">
        <v>14</v>
      </c>
      <c r="D713" t="s">
        <v>17</v>
      </c>
      <c r="E713">
        <v>23.1</v>
      </c>
      <c r="F713">
        <v>25321</v>
      </c>
      <c r="G713" t="s">
        <v>18</v>
      </c>
      <c r="H713" t="s">
        <v>14</v>
      </c>
      <c r="I713" t="s">
        <v>49</v>
      </c>
      <c r="J713" t="s">
        <v>16</v>
      </c>
    </row>
    <row r="714" spans="1:10" x14ac:dyDescent="0.25">
      <c r="A714">
        <v>2021</v>
      </c>
      <c r="B714" t="s">
        <v>10</v>
      </c>
      <c r="C714" t="s">
        <v>24</v>
      </c>
      <c r="D714" t="s">
        <v>12</v>
      </c>
      <c r="E714">
        <v>444</v>
      </c>
      <c r="F714">
        <v>116972</v>
      </c>
      <c r="G714" t="s">
        <v>13</v>
      </c>
      <c r="H714" t="s">
        <v>24</v>
      </c>
      <c r="I714" t="s">
        <v>49</v>
      </c>
      <c r="J714" t="s">
        <v>16</v>
      </c>
    </row>
    <row r="715" spans="1:10" x14ac:dyDescent="0.25">
      <c r="A715">
        <v>2021</v>
      </c>
      <c r="B715" t="s">
        <v>10</v>
      </c>
      <c r="C715" t="s">
        <v>25</v>
      </c>
      <c r="D715" t="s">
        <v>12</v>
      </c>
      <c r="E715">
        <v>186.9</v>
      </c>
      <c r="F715">
        <v>398</v>
      </c>
      <c r="G715" t="s">
        <v>13</v>
      </c>
      <c r="H715" t="s">
        <v>25</v>
      </c>
      <c r="I715" t="s">
        <v>49</v>
      </c>
      <c r="J715" t="s">
        <v>16</v>
      </c>
    </row>
    <row r="716" spans="1:10" x14ac:dyDescent="0.25">
      <c r="A716">
        <v>2021</v>
      </c>
      <c r="B716" t="s">
        <v>10</v>
      </c>
      <c r="C716" t="s">
        <v>25</v>
      </c>
      <c r="D716" t="s">
        <v>17</v>
      </c>
      <c r="E716">
        <v>3899.1</v>
      </c>
      <c r="F716">
        <v>1567710.4</v>
      </c>
      <c r="G716" t="s">
        <v>18</v>
      </c>
      <c r="H716" t="s">
        <v>25</v>
      </c>
      <c r="I716" t="s">
        <v>49</v>
      </c>
      <c r="J716" t="s">
        <v>16</v>
      </c>
    </row>
    <row r="717" spans="1:10" x14ac:dyDescent="0.25">
      <c r="A717">
        <v>2021</v>
      </c>
      <c r="B717" t="s">
        <v>10</v>
      </c>
      <c r="C717" t="s">
        <v>29</v>
      </c>
      <c r="D717" t="s">
        <v>12</v>
      </c>
      <c r="E717">
        <v>155.9</v>
      </c>
      <c r="F717">
        <v>44270</v>
      </c>
      <c r="G717" t="s">
        <v>13</v>
      </c>
      <c r="H717" t="s">
        <v>29</v>
      </c>
      <c r="I717" t="s">
        <v>49</v>
      </c>
      <c r="J717" t="s">
        <v>16</v>
      </c>
    </row>
    <row r="718" spans="1:10" x14ac:dyDescent="0.25">
      <c r="A718">
        <v>2021</v>
      </c>
      <c r="B718" t="s">
        <v>10</v>
      </c>
      <c r="C718" t="s">
        <v>29</v>
      </c>
      <c r="D718" t="s">
        <v>17</v>
      </c>
      <c r="E718">
        <v>2068.8000000000002</v>
      </c>
      <c r="F718">
        <v>629853.6</v>
      </c>
      <c r="G718" t="s">
        <v>18</v>
      </c>
      <c r="H718" t="s">
        <v>29</v>
      </c>
      <c r="I718" t="s">
        <v>49</v>
      </c>
      <c r="J718" t="s">
        <v>16</v>
      </c>
    </row>
    <row r="719" spans="1:10" x14ac:dyDescent="0.25">
      <c r="A719">
        <v>2021</v>
      </c>
      <c r="B719" t="s">
        <v>19</v>
      </c>
      <c r="C719" t="s">
        <v>23</v>
      </c>
      <c r="D719" t="s">
        <v>12</v>
      </c>
      <c r="E719">
        <v>74.599999999999994</v>
      </c>
      <c r="F719">
        <v>23221</v>
      </c>
      <c r="G719" t="s">
        <v>13</v>
      </c>
      <c r="H719" t="s">
        <v>23</v>
      </c>
      <c r="I719" t="s">
        <v>49</v>
      </c>
      <c r="J719" t="s">
        <v>16</v>
      </c>
    </row>
    <row r="720" spans="1:10" x14ac:dyDescent="0.25">
      <c r="A720">
        <v>2021</v>
      </c>
      <c r="B720" t="s">
        <v>19</v>
      </c>
      <c r="C720" t="s">
        <v>41</v>
      </c>
      <c r="D720" t="s">
        <v>12</v>
      </c>
      <c r="E720">
        <v>8.3000000000000007</v>
      </c>
      <c r="F720">
        <v>2950</v>
      </c>
      <c r="G720" t="s">
        <v>13</v>
      </c>
      <c r="H720" t="s">
        <v>21</v>
      </c>
      <c r="I720" t="s">
        <v>49</v>
      </c>
      <c r="J720" t="s">
        <v>16</v>
      </c>
    </row>
    <row r="721" spans="1:10" x14ac:dyDescent="0.25">
      <c r="A721">
        <v>2021</v>
      </c>
      <c r="B721" t="s">
        <v>19</v>
      </c>
      <c r="C721" t="s">
        <v>30</v>
      </c>
      <c r="D721" t="s">
        <v>12</v>
      </c>
      <c r="E721">
        <v>0.9</v>
      </c>
      <c r="F721">
        <v>491</v>
      </c>
      <c r="G721" t="s">
        <v>13</v>
      </c>
      <c r="H721" t="s">
        <v>23</v>
      </c>
      <c r="I721" t="s">
        <v>49</v>
      </c>
      <c r="J721" t="s">
        <v>16</v>
      </c>
    </row>
    <row r="722" spans="1:10" x14ac:dyDescent="0.25">
      <c r="A722">
        <v>2021</v>
      </c>
      <c r="B722" t="s">
        <v>19</v>
      </c>
      <c r="C722" t="s">
        <v>42</v>
      </c>
      <c r="D722" t="s">
        <v>12</v>
      </c>
      <c r="E722">
        <v>0</v>
      </c>
      <c r="F722">
        <v>100</v>
      </c>
      <c r="G722" t="s">
        <v>13</v>
      </c>
      <c r="H722" t="s">
        <v>21</v>
      </c>
      <c r="I722" t="s">
        <v>49</v>
      </c>
      <c r="J722" t="s">
        <v>16</v>
      </c>
    </row>
    <row r="723" spans="1:10" x14ac:dyDescent="0.25">
      <c r="A723">
        <v>2021</v>
      </c>
      <c r="B723" t="s">
        <v>26</v>
      </c>
      <c r="C723" t="s">
        <v>32</v>
      </c>
      <c r="D723" t="s">
        <v>12</v>
      </c>
      <c r="E723">
        <v>864.4</v>
      </c>
      <c r="F723">
        <v>232600</v>
      </c>
      <c r="G723" t="s">
        <v>13</v>
      </c>
      <c r="H723" t="s">
        <v>32</v>
      </c>
      <c r="I723" t="s">
        <v>49</v>
      </c>
      <c r="J723" t="s">
        <v>16</v>
      </c>
    </row>
    <row r="724" spans="1:10" x14ac:dyDescent="0.25">
      <c r="A724">
        <v>2021</v>
      </c>
      <c r="B724" t="s">
        <v>19</v>
      </c>
      <c r="C724" t="s">
        <v>33</v>
      </c>
      <c r="D724" t="s">
        <v>12</v>
      </c>
      <c r="E724">
        <v>61.2</v>
      </c>
      <c r="F724">
        <v>17300</v>
      </c>
      <c r="G724" t="s">
        <v>13</v>
      </c>
      <c r="H724" t="s">
        <v>23</v>
      </c>
      <c r="I724" t="s">
        <v>49</v>
      </c>
      <c r="J724" t="s">
        <v>16</v>
      </c>
    </row>
    <row r="725" spans="1:10" x14ac:dyDescent="0.25">
      <c r="A725">
        <v>2021</v>
      </c>
      <c r="B725" t="s">
        <v>19</v>
      </c>
      <c r="C725" t="s">
        <v>34</v>
      </c>
      <c r="D725" t="s">
        <v>12</v>
      </c>
      <c r="E725">
        <v>116.2</v>
      </c>
      <c r="F725">
        <v>30970</v>
      </c>
      <c r="G725" t="s">
        <v>13</v>
      </c>
      <c r="H725" t="s">
        <v>35</v>
      </c>
      <c r="I725" t="s">
        <v>49</v>
      </c>
      <c r="J725" t="s">
        <v>16</v>
      </c>
    </row>
    <row r="726" spans="1:10" x14ac:dyDescent="0.25">
      <c r="A726">
        <v>2021</v>
      </c>
      <c r="B726" t="s">
        <v>26</v>
      </c>
      <c r="C726" t="s">
        <v>28</v>
      </c>
      <c r="D726" t="s">
        <v>12</v>
      </c>
      <c r="E726">
        <v>744.8</v>
      </c>
      <c r="F726">
        <v>186200</v>
      </c>
      <c r="G726" t="s">
        <v>13</v>
      </c>
      <c r="H726" t="s">
        <v>28</v>
      </c>
      <c r="I726" t="s">
        <v>49</v>
      </c>
      <c r="J726" t="s">
        <v>16</v>
      </c>
    </row>
    <row r="727" spans="1:10" x14ac:dyDescent="0.25">
      <c r="A727">
        <v>2021</v>
      </c>
      <c r="B727" t="s">
        <v>19</v>
      </c>
      <c r="C727" t="s">
        <v>36</v>
      </c>
      <c r="D727" t="s">
        <v>12</v>
      </c>
      <c r="E727">
        <v>492.8</v>
      </c>
      <c r="F727">
        <v>140040</v>
      </c>
      <c r="G727" t="s">
        <v>13</v>
      </c>
      <c r="H727" t="s">
        <v>35</v>
      </c>
      <c r="I727" t="s">
        <v>49</v>
      </c>
      <c r="J727" t="s">
        <v>16</v>
      </c>
    </row>
    <row r="728" spans="1:10" x14ac:dyDescent="0.25">
      <c r="A728">
        <v>2021</v>
      </c>
      <c r="B728" t="s">
        <v>19</v>
      </c>
      <c r="C728" t="s">
        <v>37</v>
      </c>
      <c r="D728" t="s">
        <v>12</v>
      </c>
      <c r="E728">
        <v>302.39999999999998</v>
      </c>
      <c r="F728">
        <v>79650</v>
      </c>
      <c r="G728" t="s">
        <v>13</v>
      </c>
      <c r="H728" t="s">
        <v>23</v>
      </c>
      <c r="I728" t="s">
        <v>49</v>
      </c>
      <c r="J728" t="s">
        <v>16</v>
      </c>
    </row>
    <row r="729" spans="1:10" x14ac:dyDescent="0.25">
      <c r="A729">
        <v>2021</v>
      </c>
      <c r="B729" t="s">
        <v>19</v>
      </c>
      <c r="C729" t="s">
        <v>38</v>
      </c>
      <c r="D729" t="s">
        <v>12</v>
      </c>
      <c r="E729">
        <v>2718.7</v>
      </c>
      <c r="F729">
        <v>660254</v>
      </c>
      <c r="G729" t="s">
        <v>13</v>
      </c>
      <c r="H729" t="s">
        <v>21</v>
      </c>
      <c r="I729" t="s">
        <v>49</v>
      </c>
      <c r="J729" t="s">
        <v>16</v>
      </c>
    </row>
    <row r="730" spans="1:10" x14ac:dyDescent="0.25">
      <c r="A730">
        <v>2021</v>
      </c>
      <c r="B730" t="s">
        <v>19</v>
      </c>
      <c r="C730" t="s">
        <v>39</v>
      </c>
      <c r="D730" t="s">
        <v>12</v>
      </c>
      <c r="E730">
        <v>78.2</v>
      </c>
      <c r="F730">
        <v>20697</v>
      </c>
      <c r="G730" t="s">
        <v>13</v>
      </c>
      <c r="H730" t="s">
        <v>21</v>
      </c>
      <c r="I730" t="s">
        <v>49</v>
      </c>
      <c r="J730" t="s">
        <v>16</v>
      </c>
    </row>
    <row r="731" spans="1:10" x14ac:dyDescent="0.25">
      <c r="A731">
        <v>2021</v>
      </c>
      <c r="B731" t="s">
        <v>10</v>
      </c>
      <c r="C731" t="s">
        <v>11</v>
      </c>
      <c r="D731" t="s">
        <v>17</v>
      </c>
      <c r="E731">
        <v>20192.5</v>
      </c>
      <c r="F731">
        <v>6567793.5999999996</v>
      </c>
      <c r="G731" t="s">
        <v>18</v>
      </c>
      <c r="H731" t="s">
        <v>14</v>
      </c>
      <c r="I731" t="s">
        <v>50</v>
      </c>
      <c r="J731" t="s">
        <v>16</v>
      </c>
    </row>
    <row r="732" spans="1:10" x14ac:dyDescent="0.25">
      <c r="A732">
        <v>2021</v>
      </c>
      <c r="B732" t="s">
        <v>19</v>
      </c>
      <c r="C732" t="s">
        <v>20</v>
      </c>
      <c r="D732" t="s">
        <v>12</v>
      </c>
      <c r="E732">
        <v>5598.4</v>
      </c>
      <c r="F732">
        <v>1403323</v>
      </c>
      <c r="G732" t="s">
        <v>13</v>
      </c>
      <c r="H732" t="s">
        <v>21</v>
      </c>
      <c r="I732" t="s">
        <v>50</v>
      </c>
      <c r="J732" t="s">
        <v>16</v>
      </c>
    </row>
    <row r="733" spans="1:10" x14ac:dyDescent="0.25">
      <c r="A733">
        <v>2021</v>
      </c>
      <c r="B733" t="s">
        <v>19</v>
      </c>
      <c r="C733" t="s">
        <v>22</v>
      </c>
      <c r="D733" t="s">
        <v>12</v>
      </c>
      <c r="E733">
        <v>13.3</v>
      </c>
      <c r="F733">
        <v>3662</v>
      </c>
      <c r="G733" t="s">
        <v>13</v>
      </c>
      <c r="H733" t="s">
        <v>23</v>
      </c>
      <c r="I733" t="s">
        <v>50</v>
      </c>
      <c r="J733" t="s">
        <v>16</v>
      </c>
    </row>
    <row r="734" spans="1:10" x14ac:dyDescent="0.25">
      <c r="A734">
        <v>2021</v>
      </c>
      <c r="B734" t="s">
        <v>10</v>
      </c>
      <c r="C734" t="s">
        <v>14</v>
      </c>
      <c r="D734" t="s">
        <v>17</v>
      </c>
      <c r="E734">
        <v>7.7</v>
      </c>
      <c r="F734">
        <v>8716</v>
      </c>
      <c r="G734" t="s">
        <v>18</v>
      </c>
      <c r="H734" t="s">
        <v>14</v>
      </c>
      <c r="I734" t="s">
        <v>50</v>
      </c>
      <c r="J734" t="s">
        <v>16</v>
      </c>
    </row>
    <row r="735" spans="1:10" x14ac:dyDescent="0.25">
      <c r="A735">
        <v>2021</v>
      </c>
      <c r="B735" t="s">
        <v>10</v>
      </c>
      <c r="C735" t="s">
        <v>24</v>
      </c>
      <c r="D735" t="s">
        <v>12</v>
      </c>
      <c r="E735">
        <v>427.8</v>
      </c>
      <c r="F735">
        <v>112922</v>
      </c>
      <c r="G735" t="s">
        <v>13</v>
      </c>
      <c r="H735" t="s">
        <v>24</v>
      </c>
      <c r="I735" t="s">
        <v>50</v>
      </c>
      <c r="J735" t="s">
        <v>16</v>
      </c>
    </row>
    <row r="736" spans="1:10" x14ac:dyDescent="0.25">
      <c r="A736">
        <v>2021</v>
      </c>
      <c r="B736" t="s">
        <v>10</v>
      </c>
      <c r="C736" t="s">
        <v>25</v>
      </c>
      <c r="D736" t="s">
        <v>12</v>
      </c>
      <c r="E736">
        <v>93.6</v>
      </c>
      <c r="F736">
        <v>16505.5</v>
      </c>
      <c r="G736" t="s">
        <v>13</v>
      </c>
      <c r="H736" t="s">
        <v>25</v>
      </c>
      <c r="I736" t="s">
        <v>50</v>
      </c>
      <c r="J736" t="s">
        <v>16</v>
      </c>
    </row>
    <row r="737" spans="1:10" x14ac:dyDescent="0.25">
      <c r="A737">
        <v>2021</v>
      </c>
      <c r="B737" t="s">
        <v>10</v>
      </c>
      <c r="C737" t="s">
        <v>25</v>
      </c>
      <c r="D737" t="s">
        <v>17</v>
      </c>
      <c r="E737">
        <v>3612.4</v>
      </c>
      <c r="F737">
        <v>1347350.1</v>
      </c>
      <c r="G737" t="s">
        <v>18</v>
      </c>
      <c r="H737" t="s">
        <v>25</v>
      </c>
      <c r="I737" t="s">
        <v>50</v>
      </c>
      <c r="J737" t="s">
        <v>16</v>
      </c>
    </row>
    <row r="738" spans="1:10" x14ac:dyDescent="0.25">
      <c r="A738">
        <v>2021</v>
      </c>
      <c r="B738" t="s">
        <v>10</v>
      </c>
      <c r="C738" t="s">
        <v>29</v>
      </c>
      <c r="D738" t="s">
        <v>12</v>
      </c>
      <c r="E738">
        <v>200.9</v>
      </c>
      <c r="F738">
        <v>57450</v>
      </c>
      <c r="G738" t="s">
        <v>13</v>
      </c>
      <c r="H738" t="s">
        <v>29</v>
      </c>
      <c r="I738" t="s">
        <v>50</v>
      </c>
      <c r="J738" t="s">
        <v>16</v>
      </c>
    </row>
    <row r="739" spans="1:10" x14ac:dyDescent="0.25">
      <c r="A739">
        <v>2021</v>
      </c>
      <c r="B739" t="s">
        <v>10</v>
      </c>
      <c r="C739" t="s">
        <v>29</v>
      </c>
      <c r="D739" t="s">
        <v>17</v>
      </c>
      <c r="E739">
        <v>2206.6999999999998</v>
      </c>
      <c r="F739">
        <v>687812.7</v>
      </c>
      <c r="G739" t="s">
        <v>18</v>
      </c>
      <c r="H739" t="s">
        <v>29</v>
      </c>
      <c r="I739" t="s">
        <v>50</v>
      </c>
      <c r="J739" t="s">
        <v>16</v>
      </c>
    </row>
    <row r="740" spans="1:10" x14ac:dyDescent="0.25">
      <c r="A740">
        <v>2021</v>
      </c>
      <c r="B740" t="s">
        <v>19</v>
      </c>
      <c r="C740" t="s">
        <v>23</v>
      </c>
      <c r="D740" t="s">
        <v>12</v>
      </c>
      <c r="E740">
        <v>65.2</v>
      </c>
      <c r="F740">
        <v>20489</v>
      </c>
      <c r="G740" t="s">
        <v>13</v>
      </c>
      <c r="H740" t="s">
        <v>23</v>
      </c>
      <c r="I740" t="s">
        <v>50</v>
      </c>
      <c r="J740" t="s">
        <v>16</v>
      </c>
    </row>
    <row r="741" spans="1:10" x14ac:dyDescent="0.25">
      <c r="A741">
        <v>2021</v>
      </c>
      <c r="B741" t="s">
        <v>19</v>
      </c>
      <c r="C741" t="s">
        <v>41</v>
      </c>
      <c r="D741" t="s">
        <v>12</v>
      </c>
      <c r="E741">
        <v>4.4000000000000004</v>
      </c>
      <c r="F741">
        <v>1700</v>
      </c>
      <c r="G741" t="s">
        <v>13</v>
      </c>
      <c r="H741" t="s">
        <v>21</v>
      </c>
      <c r="I741" t="s">
        <v>50</v>
      </c>
      <c r="J741" t="s">
        <v>16</v>
      </c>
    </row>
    <row r="742" spans="1:10" x14ac:dyDescent="0.25">
      <c r="A742">
        <v>2021</v>
      </c>
      <c r="B742" t="s">
        <v>19</v>
      </c>
      <c r="C742" t="s">
        <v>30</v>
      </c>
      <c r="D742" t="s">
        <v>12</v>
      </c>
      <c r="E742">
        <v>1.4</v>
      </c>
      <c r="F742">
        <v>691</v>
      </c>
      <c r="G742" t="s">
        <v>13</v>
      </c>
      <c r="H742" t="s">
        <v>23</v>
      </c>
      <c r="I742" t="s">
        <v>50</v>
      </c>
      <c r="J742" t="s">
        <v>16</v>
      </c>
    </row>
    <row r="743" spans="1:10" x14ac:dyDescent="0.25">
      <c r="A743">
        <v>2021</v>
      </c>
      <c r="B743" t="s">
        <v>19</v>
      </c>
      <c r="C743" t="s">
        <v>31</v>
      </c>
      <c r="D743" t="s">
        <v>12</v>
      </c>
      <c r="E743">
        <v>0.3</v>
      </c>
      <c r="F743">
        <v>130</v>
      </c>
      <c r="G743" t="s">
        <v>13</v>
      </c>
      <c r="H743" t="s">
        <v>23</v>
      </c>
      <c r="I743" t="s">
        <v>50</v>
      </c>
      <c r="J743" t="s">
        <v>16</v>
      </c>
    </row>
    <row r="744" spans="1:10" x14ac:dyDescent="0.25">
      <c r="A744">
        <v>2021</v>
      </c>
      <c r="B744" t="s">
        <v>26</v>
      </c>
      <c r="C744" t="s">
        <v>32</v>
      </c>
      <c r="D744" t="s">
        <v>12</v>
      </c>
      <c r="E744">
        <v>823.4</v>
      </c>
      <c r="F744">
        <v>224400</v>
      </c>
      <c r="G744" t="s">
        <v>13</v>
      </c>
      <c r="H744" t="s">
        <v>32</v>
      </c>
      <c r="I744" t="s">
        <v>50</v>
      </c>
      <c r="J744" t="s">
        <v>16</v>
      </c>
    </row>
    <row r="745" spans="1:10" x14ac:dyDescent="0.25">
      <c r="A745">
        <v>2021</v>
      </c>
      <c r="B745" t="s">
        <v>19</v>
      </c>
      <c r="C745" t="s">
        <v>33</v>
      </c>
      <c r="D745" t="s">
        <v>12</v>
      </c>
      <c r="E745">
        <v>41.3</v>
      </c>
      <c r="F745">
        <v>13200</v>
      </c>
      <c r="G745" t="s">
        <v>13</v>
      </c>
      <c r="H745" t="s">
        <v>23</v>
      </c>
      <c r="I745" t="s">
        <v>50</v>
      </c>
      <c r="J745" t="s">
        <v>16</v>
      </c>
    </row>
    <row r="746" spans="1:10" x14ac:dyDescent="0.25">
      <c r="A746">
        <v>2021</v>
      </c>
      <c r="B746" t="s">
        <v>19</v>
      </c>
      <c r="C746" t="s">
        <v>34</v>
      </c>
      <c r="D746" t="s">
        <v>12</v>
      </c>
      <c r="E746">
        <v>101.7</v>
      </c>
      <c r="F746">
        <v>27373</v>
      </c>
      <c r="G746" t="s">
        <v>13</v>
      </c>
      <c r="H746" t="s">
        <v>35</v>
      </c>
      <c r="I746" t="s">
        <v>50</v>
      </c>
      <c r="J746" t="s">
        <v>16</v>
      </c>
    </row>
    <row r="747" spans="1:10" x14ac:dyDescent="0.25">
      <c r="A747">
        <v>2021</v>
      </c>
      <c r="B747" t="s">
        <v>26</v>
      </c>
      <c r="C747" t="s">
        <v>28</v>
      </c>
      <c r="D747" t="s">
        <v>12</v>
      </c>
      <c r="E747">
        <v>785.3</v>
      </c>
      <c r="F747">
        <v>197400</v>
      </c>
      <c r="G747" t="s">
        <v>13</v>
      </c>
      <c r="H747" t="s">
        <v>28</v>
      </c>
      <c r="I747" t="s">
        <v>50</v>
      </c>
      <c r="J747" t="s">
        <v>16</v>
      </c>
    </row>
    <row r="748" spans="1:10" x14ac:dyDescent="0.25">
      <c r="A748">
        <v>2021</v>
      </c>
      <c r="B748" t="s">
        <v>19</v>
      </c>
      <c r="C748" t="s">
        <v>36</v>
      </c>
      <c r="D748" t="s">
        <v>12</v>
      </c>
      <c r="E748">
        <v>506.9</v>
      </c>
      <c r="F748">
        <v>148705</v>
      </c>
      <c r="G748" t="s">
        <v>13</v>
      </c>
      <c r="H748" t="s">
        <v>35</v>
      </c>
      <c r="I748" t="s">
        <v>50</v>
      </c>
      <c r="J748" t="s">
        <v>16</v>
      </c>
    </row>
    <row r="749" spans="1:10" x14ac:dyDescent="0.25">
      <c r="A749">
        <v>2021</v>
      </c>
      <c r="B749" t="s">
        <v>19</v>
      </c>
      <c r="C749" t="s">
        <v>37</v>
      </c>
      <c r="D749" t="s">
        <v>12</v>
      </c>
      <c r="E749">
        <v>250.5</v>
      </c>
      <c r="F749">
        <v>67950</v>
      </c>
      <c r="G749" t="s">
        <v>13</v>
      </c>
      <c r="H749" t="s">
        <v>23</v>
      </c>
      <c r="I749" t="s">
        <v>50</v>
      </c>
      <c r="J749" t="s">
        <v>16</v>
      </c>
    </row>
    <row r="750" spans="1:10" x14ac:dyDescent="0.25">
      <c r="A750">
        <v>2021</v>
      </c>
      <c r="B750" t="s">
        <v>19</v>
      </c>
      <c r="C750" t="s">
        <v>38</v>
      </c>
      <c r="D750" t="s">
        <v>12</v>
      </c>
      <c r="E750">
        <v>3539.1</v>
      </c>
      <c r="F750">
        <v>880292</v>
      </c>
      <c r="G750" t="s">
        <v>13</v>
      </c>
      <c r="H750" t="s">
        <v>21</v>
      </c>
      <c r="I750" t="s">
        <v>50</v>
      </c>
      <c r="J750" t="s">
        <v>16</v>
      </c>
    </row>
    <row r="751" spans="1:10" x14ac:dyDescent="0.25">
      <c r="A751">
        <v>2021</v>
      </c>
      <c r="B751" t="s">
        <v>19</v>
      </c>
      <c r="C751" t="s">
        <v>39</v>
      </c>
      <c r="D751" t="s">
        <v>12</v>
      </c>
      <c r="E751">
        <v>357</v>
      </c>
      <c r="F751">
        <v>92112</v>
      </c>
      <c r="G751" t="s">
        <v>13</v>
      </c>
      <c r="H751" t="s">
        <v>21</v>
      </c>
      <c r="I751" t="s">
        <v>50</v>
      </c>
      <c r="J751" t="s">
        <v>16</v>
      </c>
    </row>
    <row r="752" spans="1:10" x14ac:dyDescent="0.25">
      <c r="A752">
        <v>2021</v>
      </c>
      <c r="B752" t="s">
        <v>10</v>
      </c>
      <c r="C752" t="s">
        <v>11</v>
      </c>
      <c r="D752" t="s">
        <v>12</v>
      </c>
      <c r="E752">
        <v>1.2</v>
      </c>
      <c r="F752">
        <v>288</v>
      </c>
      <c r="G752" t="s">
        <v>13</v>
      </c>
      <c r="H752" t="s">
        <v>14</v>
      </c>
      <c r="I752" t="s">
        <v>51</v>
      </c>
      <c r="J752" t="s">
        <v>16</v>
      </c>
    </row>
    <row r="753" spans="1:10" x14ac:dyDescent="0.25">
      <c r="A753">
        <v>2021</v>
      </c>
      <c r="B753" t="s">
        <v>10</v>
      </c>
      <c r="C753" t="s">
        <v>11</v>
      </c>
      <c r="D753" t="s">
        <v>17</v>
      </c>
      <c r="E753">
        <v>19630.8</v>
      </c>
      <c r="F753">
        <v>6212265.5</v>
      </c>
      <c r="G753" t="s">
        <v>18</v>
      </c>
      <c r="H753" t="s">
        <v>14</v>
      </c>
      <c r="I753" t="s">
        <v>51</v>
      </c>
      <c r="J753" t="s">
        <v>16</v>
      </c>
    </row>
    <row r="754" spans="1:10" x14ac:dyDescent="0.25">
      <c r="A754">
        <v>2021</v>
      </c>
      <c r="B754" t="s">
        <v>19</v>
      </c>
      <c r="C754" t="s">
        <v>20</v>
      </c>
      <c r="D754" t="s">
        <v>12</v>
      </c>
      <c r="E754">
        <v>4997.2</v>
      </c>
      <c r="F754">
        <v>1271984</v>
      </c>
      <c r="G754" t="s">
        <v>13</v>
      </c>
      <c r="H754" t="s">
        <v>21</v>
      </c>
      <c r="I754" t="s">
        <v>51</v>
      </c>
      <c r="J754" t="s">
        <v>16</v>
      </c>
    </row>
    <row r="755" spans="1:10" x14ac:dyDescent="0.25">
      <c r="A755">
        <v>2021</v>
      </c>
      <c r="B755" t="s">
        <v>19</v>
      </c>
      <c r="C755" t="s">
        <v>22</v>
      </c>
      <c r="D755" t="s">
        <v>12</v>
      </c>
      <c r="E755">
        <v>11.2</v>
      </c>
      <c r="F755">
        <v>2950</v>
      </c>
      <c r="G755" t="s">
        <v>13</v>
      </c>
      <c r="H755" t="s">
        <v>23</v>
      </c>
      <c r="I755" t="s">
        <v>51</v>
      </c>
      <c r="J755" t="s">
        <v>16</v>
      </c>
    </row>
    <row r="756" spans="1:10" x14ac:dyDescent="0.25">
      <c r="A756">
        <v>2021</v>
      </c>
      <c r="B756" t="s">
        <v>10</v>
      </c>
      <c r="C756" t="s">
        <v>14</v>
      </c>
      <c r="D756" t="s">
        <v>17</v>
      </c>
      <c r="E756">
        <v>93.7</v>
      </c>
      <c r="F756">
        <v>84532</v>
      </c>
      <c r="G756" t="s">
        <v>18</v>
      </c>
      <c r="H756" t="s">
        <v>14</v>
      </c>
      <c r="I756" t="s">
        <v>51</v>
      </c>
      <c r="J756" t="s">
        <v>16</v>
      </c>
    </row>
    <row r="757" spans="1:10" x14ac:dyDescent="0.25">
      <c r="A757">
        <v>2021</v>
      </c>
      <c r="B757" t="s">
        <v>10</v>
      </c>
      <c r="C757" t="s">
        <v>24</v>
      </c>
      <c r="D757" t="s">
        <v>12</v>
      </c>
      <c r="E757">
        <v>339.2</v>
      </c>
      <c r="F757">
        <v>89515</v>
      </c>
      <c r="G757" t="s">
        <v>13</v>
      </c>
      <c r="H757" t="s">
        <v>24</v>
      </c>
      <c r="I757" t="s">
        <v>51</v>
      </c>
      <c r="J757" t="s">
        <v>16</v>
      </c>
    </row>
    <row r="758" spans="1:10" x14ac:dyDescent="0.25">
      <c r="A758">
        <v>2021</v>
      </c>
      <c r="B758" t="s">
        <v>10</v>
      </c>
      <c r="C758" t="s">
        <v>25</v>
      </c>
      <c r="D758" t="s">
        <v>12</v>
      </c>
      <c r="E758">
        <v>46.4</v>
      </c>
      <c r="F758">
        <v>398</v>
      </c>
      <c r="G758" t="s">
        <v>13</v>
      </c>
      <c r="H758" t="s">
        <v>25</v>
      </c>
      <c r="I758" t="s">
        <v>51</v>
      </c>
      <c r="J758" t="s">
        <v>16</v>
      </c>
    </row>
    <row r="759" spans="1:10" x14ac:dyDescent="0.25">
      <c r="A759">
        <v>2021</v>
      </c>
      <c r="B759" t="s">
        <v>10</v>
      </c>
      <c r="C759" t="s">
        <v>25</v>
      </c>
      <c r="D759" t="s">
        <v>17</v>
      </c>
      <c r="E759">
        <v>3810.4</v>
      </c>
      <c r="F759">
        <v>1294472.2</v>
      </c>
      <c r="G759" t="s">
        <v>18</v>
      </c>
      <c r="H759" t="s">
        <v>25</v>
      </c>
      <c r="I759" t="s">
        <v>51</v>
      </c>
      <c r="J759" t="s">
        <v>16</v>
      </c>
    </row>
    <row r="760" spans="1:10" x14ac:dyDescent="0.25">
      <c r="A760">
        <v>2021</v>
      </c>
      <c r="B760" t="s">
        <v>10</v>
      </c>
      <c r="C760" t="s">
        <v>29</v>
      </c>
      <c r="D760" t="s">
        <v>12</v>
      </c>
      <c r="E760">
        <v>222.6</v>
      </c>
      <c r="F760">
        <v>52726</v>
      </c>
      <c r="G760" t="s">
        <v>13</v>
      </c>
      <c r="H760" t="s">
        <v>29</v>
      </c>
      <c r="I760" t="s">
        <v>51</v>
      </c>
      <c r="J760" t="s">
        <v>16</v>
      </c>
    </row>
    <row r="761" spans="1:10" x14ac:dyDescent="0.25">
      <c r="A761">
        <v>2021</v>
      </c>
      <c r="B761" t="s">
        <v>10</v>
      </c>
      <c r="C761" t="s">
        <v>29</v>
      </c>
      <c r="D761" t="s">
        <v>17</v>
      </c>
      <c r="E761">
        <v>1979.7</v>
      </c>
      <c r="F761">
        <v>619216.9</v>
      </c>
      <c r="G761" t="s">
        <v>18</v>
      </c>
      <c r="H761" t="s">
        <v>29</v>
      </c>
      <c r="I761" t="s">
        <v>51</v>
      </c>
      <c r="J761" t="s">
        <v>16</v>
      </c>
    </row>
    <row r="762" spans="1:10" x14ac:dyDescent="0.25">
      <c r="A762">
        <v>2021</v>
      </c>
      <c r="B762" t="s">
        <v>19</v>
      </c>
      <c r="C762" t="s">
        <v>23</v>
      </c>
      <c r="D762" t="s">
        <v>12</v>
      </c>
      <c r="E762">
        <v>94.8</v>
      </c>
      <c r="F762">
        <v>29588</v>
      </c>
      <c r="G762" t="s">
        <v>13</v>
      </c>
      <c r="H762" t="s">
        <v>23</v>
      </c>
      <c r="I762" t="s">
        <v>51</v>
      </c>
      <c r="J762" t="s">
        <v>16</v>
      </c>
    </row>
    <row r="763" spans="1:10" x14ac:dyDescent="0.25">
      <c r="A763">
        <v>2021</v>
      </c>
      <c r="B763" t="s">
        <v>19</v>
      </c>
      <c r="C763" t="s">
        <v>41</v>
      </c>
      <c r="D763" t="s">
        <v>12</v>
      </c>
      <c r="E763">
        <v>2.2999999999999998</v>
      </c>
      <c r="F763">
        <v>900</v>
      </c>
      <c r="G763" t="s">
        <v>13</v>
      </c>
      <c r="H763" t="s">
        <v>21</v>
      </c>
      <c r="I763" t="s">
        <v>51</v>
      </c>
      <c r="J763" t="s">
        <v>16</v>
      </c>
    </row>
    <row r="764" spans="1:10" x14ac:dyDescent="0.25">
      <c r="A764">
        <v>2021</v>
      </c>
      <c r="B764" t="s">
        <v>19</v>
      </c>
      <c r="C764" t="s">
        <v>30</v>
      </c>
      <c r="D764" t="s">
        <v>12</v>
      </c>
      <c r="E764">
        <v>0.9</v>
      </c>
      <c r="F764">
        <v>435</v>
      </c>
      <c r="G764" t="s">
        <v>13</v>
      </c>
      <c r="H764" t="s">
        <v>23</v>
      </c>
      <c r="I764" t="s">
        <v>51</v>
      </c>
      <c r="J764" t="s">
        <v>16</v>
      </c>
    </row>
    <row r="765" spans="1:10" x14ac:dyDescent="0.25">
      <c r="A765">
        <v>2021</v>
      </c>
      <c r="B765" t="s">
        <v>19</v>
      </c>
      <c r="C765" t="s">
        <v>31</v>
      </c>
      <c r="D765" t="s">
        <v>12</v>
      </c>
      <c r="E765">
        <v>3</v>
      </c>
      <c r="F765">
        <v>980</v>
      </c>
      <c r="G765" t="s">
        <v>13</v>
      </c>
      <c r="H765" t="s">
        <v>23</v>
      </c>
      <c r="I765" t="s">
        <v>51</v>
      </c>
      <c r="J765" t="s">
        <v>16</v>
      </c>
    </row>
    <row r="766" spans="1:10" x14ac:dyDescent="0.25">
      <c r="A766">
        <v>2021</v>
      </c>
      <c r="B766" t="s">
        <v>19</v>
      </c>
      <c r="C766" t="s">
        <v>42</v>
      </c>
      <c r="D766" t="s">
        <v>12</v>
      </c>
      <c r="E766">
        <v>0</v>
      </c>
      <c r="F766">
        <v>100</v>
      </c>
      <c r="G766" t="s">
        <v>13</v>
      </c>
      <c r="H766" t="s">
        <v>21</v>
      </c>
      <c r="I766" t="s">
        <v>51</v>
      </c>
      <c r="J766" t="s">
        <v>16</v>
      </c>
    </row>
    <row r="767" spans="1:10" x14ac:dyDescent="0.25">
      <c r="A767">
        <v>2021</v>
      </c>
      <c r="B767" t="s">
        <v>26</v>
      </c>
      <c r="C767" t="s">
        <v>32</v>
      </c>
      <c r="D767" t="s">
        <v>12</v>
      </c>
      <c r="E767">
        <v>625.70000000000005</v>
      </c>
      <c r="F767">
        <v>174800</v>
      </c>
      <c r="G767" t="s">
        <v>13</v>
      </c>
      <c r="H767" t="s">
        <v>32</v>
      </c>
      <c r="I767" t="s">
        <v>51</v>
      </c>
      <c r="J767" t="s">
        <v>16</v>
      </c>
    </row>
    <row r="768" spans="1:10" x14ac:dyDescent="0.25">
      <c r="A768">
        <v>2021</v>
      </c>
      <c r="B768" t="s">
        <v>19</v>
      </c>
      <c r="C768" t="s">
        <v>33</v>
      </c>
      <c r="D768" t="s">
        <v>12</v>
      </c>
      <c r="E768">
        <v>36.6</v>
      </c>
      <c r="F768">
        <v>12460</v>
      </c>
      <c r="G768" t="s">
        <v>13</v>
      </c>
      <c r="H768" t="s">
        <v>23</v>
      </c>
      <c r="I768" t="s">
        <v>51</v>
      </c>
      <c r="J768" t="s">
        <v>16</v>
      </c>
    </row>
    <row r="769" spans="1:10" x14ac:dyDescent="0.25">
      <c r="A769">
        <v>2021</v>
      </c>
      <c r="B769" t="s">
        <v>19</v>
      </c>
      <c r="C769" t="s">
        <v>34</v>
      </c>
      <c r="D769" t="s">
        <v>12</v>
      </c>
      <c r="E769">
        <v>89.7</v>
      </c>
      <c r="F769">
        <v>23965</v>
      </c>
      <c r="G769" t="s">
        <v>13</v>
      </c>
      <c r="H769" t="s">
        <v>35</v>
      </c>
      <c r="I769" t="s">
        <v>51</v>
      </c>
      <c r="J769" t="s">
        <v>16</v>
      </c>
    </row>
    <row r="770" spans="1:10" x14ac:dyDescent="0.25">
      <c r="A770">
        <v>2021</v>
      </c>
      <c r="B770" t="s">
        <v>26</v>
      </c>
      <c r="C770" t="s">
        <v>28</v>
      </c>
      <c r="D770" t="s">
        <v>12</v>
      </c>
      <c r="E770">
        <v>780.9</v>
      </c>
      <c r="F770">
        <v>196600</v>
      </c>
      <c r="G770" t="s">
        <v>13</v>
      </c>
      <c r="H770" t="s">
        <v>28</v>
      </c>
      <c r="I770" t="s">
        <v>51</v>
      </c>
      <c r="J770" t="s">
        <v>16</v>
      </c>
    </row>
    <row r="771" spans="1:10" x14ac:dyDescent="0.25">
      <c r="A771">
        <v>2021</v>
      </c>
      <c r="B771" t="s">
        <v>19</v>
      </c>
      <c r="C771" t="s">
        <v>36</v>
      </c>
      <c r="D771" t="s">
        <v>12</v>
      </c>
      <c r="E771">
        <v>534.1</v>
      </c>
      <c r="F771">
        <v>151154</v>
      </c>
      <c r="G771" t="s">
        <v>13</v>
      </c>
      <c r="H771" t="s">
        <v>35</v>
      </c>
      <c r="I771" t="s">
        <v>51</v>
      </c>
      <c r="J771" t="s">
        <v>16</v>
      </c>
    </row>
    <row r="772" spans="1:10" x14ac:dyDescent="0.25">
      <c r="A772">
        <v>2021</v>
      </c>
      <c r="B772" t="s">
        <v>19</v>
      </c>
      <c r="C772" t="s">
        <v>37</v>
      </c>
      <c r="D772" t="s">
        <v>12</v>
      </c>
      <c r="E772">
        <v>183.1</v>
      </c>
      <c r="F772">
        <v>51150</v>
      </c>
      <c r="G772" t="s">
        <v>13</v>
      </c>
      <c r="H772" t="s">
        <v>23</v>
      </c>
      <c r="I772" t="s">
        <v>51</v>
      </c>
      <c r="J772" t="s">
        <v>16</v>
      </c>
    </row>
    <row r="773" spans="1:10" x14ac:dyDescent="0.25">
      <c r="A773">
        <v>2021</v>
      </c>
      <c r="B773" t="s">
        <v>19</v>
      </c>
      <c r="C773" t="s">
        <v>38</v>
      </c>
      <c r="D773" t="s">
        <v>12</v>
      </c>
      <c r="E773">
        <v>2480.6999999999998</v>
      </c>
      <c r="F773">
        <v>635074</v>
      </c>
      <c r="G773" t="s">
        <v>13</v>
      </c>
      <c r="H773" t="s">
        <v>21</v>
      </c>
      <c r="I773" t="s">
        <v>51</v>
      </c>
      <c r="J773" t="s">
        <v>16</v>
      </c>
    </row>
    <row r="774" spans="1:10" x14ac:dyDescent="0.25">
      <c r="A774">
        <v>2021</v>
      </c>
      <c r="B774" t="s">
        <v>19</v>
      </c>
      <c r="C774" t="s">
        <v>39</v>
      </c>
      <c r="D774" t="s">
        <v>12</v>
      </c>
      <c r="E774">
        <v>326.39999999999998</v>
      </c>
      <c r="F774">
        <v>84825</v>
      </c>
      <c r="G774" t="s">
        <v>13</v>
      </c>
      <c r="H774" t="s">
        <v>21</v>
      </c>
      <c r="I774" t="s">
        <v>51</v>
      </c>
      <c r="J774" t="s">
        <v>16</v>
      </c>
    </row>
    <row r="775" spans="1:10" x14ac:dyDescent="0.25">
      <c r="A775">
        <v>2021</v>
      </c>
      <c r="B775" t="s">
        <v>10</v>
      </c>
      <c r="C775" t="s">
        <v>11</v>
      </c>
      <c r="D775" t="s">
        <v>17</v>
      </c>
      <c r="E775">
        <v>17463.900000000001</v>
      </c>
      <c r="F775">
        <v>5764238.5</v>
      </c>
      <c r="G775" t="s">
        <v>18</v>
      </c>
      <c r="H775" t="s">
        <v>14</v>
      </c>
      <c r="I775" t="s">
        <v>52</v>
      </c>
      <c r="J775" t="s">
        <v>16</v>
      </c>
    </row>
    <row r="776" spans="1:10" x14ac:dyDescent="0.25">
      <c r="A776">
        <v>2021</v>
      </c>
      <c r="B776" t="s">
        <v>19</v>
      </c>
      <c r="C776" t="s">
        <v>20</v>
      </c>
      <c r="D776" t="s">
        <v>12</v>
      </c>
      <c r="E776">
        <v>2201.1</v>
      </c>
      <c r="F776">
        <v>556038</v>
      </c>
      <c r="G776" t="s">
        <v>13</v>
      </c>
      <c r="H776" t="s">
        <v>21</v>
      </c>
      <c r="I776" t="s">
        <v>52</v>
      </c>
      <c r="J776" t="s">
        <v>16</v>
      </c>
    </row>
    <row r="777" spans="1:10" x14ac:dyDescent="0.25">
      <c r="A777">
        <v>2021</v>
      </c>
      <c r="B777" t="s">
        <v>19</v>
      </c>
      <c r="C777" t="s">
        <v>22</v>
      </c>
      <c r="D777" t="s">
        <v>12</v>
      </c>
      <c r="E777">
        <v>8.6</v>
      </c>
      <c r="F777">
        <v>2563</v>
      </c>
      <c r="G777" t="s">
        <v>13</v>
      </c>
      <c r="H777" t="s">
        <v>23</v>
      </c>
      <c r="I777" t="s">
        <v>52</v>
      </c>
      <c r="J777" t="s">
        <v>16</v>
      </c>
    </row>
    <row r="778" spans="1:10" x14ac:dyDescent="0.25">
      <c r="A778">
        <v>2021</v>
      </c>
      <c r="B778" t="s">
        <v>10</v>
      </c>
      <c r="C778" t="s">
        <v>14</v>
      </c>
      <c r="D778" t="s">
        <v>17</v>
      </c>
      <c r="E778">
        <v>19.899999999999999</v>
      </c>
      <c r="F778">
        <v>17271</v>
      </c>
      <c r="G778" t="s">
        <v>18</v>
      </c>
      <c r="H778" t="s">
        <v>14</v>
      </c>
      <c r="I778" t="s">
        <v>52</v>
      </c>
      <c r="J778" t="s">
        <v>16</v>
      </c>
    </row>
    <row r="779" spans="1:10" x14ac:dyDescent="0.25">
      <c r="A779">
        <v>2021</v>
      </c>
      <c r="B779" t="s">
        <v>10</v>
      </c>
      <c r="C779" t="s">
        <v>24</v>
      </c>
      <c r="D779" t="s">
        <v>12</v>
      </c>
      <c r="E779">
        <v>343</v>
      </c>
      <c r="F779">
        <v>92386</v>
      </c>
      <c r="G779" t="s">
        <v>13</v>
      </c>
      <c r="H779" t="s">
        <v>24</v>
      </c>
      <c r="I779" t="s">
        <v>52</v>
      </c>
      <c r="J779" t="s">
        <v>16</v>
      </c>
    </row>
    <row r="780" spans="1:10" x14ac:dyDescent="0.25">
      <c r="A780">
        <v>2021</v>
      </c>
      <c r="B780" t="s">
        <v>10</v>
      </c>
      <c r="C780" t="s">
        <v>25</v>
      </c>
      <c r="D780" t="s">
        <v>12</v>
      </c>
      <c r="E780">
        <v>75.400000000000006</v>
      </c>
      <c r="F780">
        <v>398</v>
      </c>
      <c r="G780" t="s">
        <v>13</v>
      </c>
      <c r="H780" t="s">
        <v>25</v>
      </c>
      <c r="I780" t="s">
        <v>52</v>
      </c>
      <c r="J780" t="s">
        <v>16</v>
      </c>
    </row>
    <row r="781" spans="1:10" x14ac:dyDescent="0.25">
      <c r="A781">
        <v>2021</v>
      </c>
      <c r="B781" t="s">
        <v>10</v>
      </c>
      <c r="C781" t="s">
        <v>25</v>
      </c>
      <c r="D781" t="s">
        <v>17</v>
      </c>
      <c r="E781">
        <v>3820.7</v>
      </c>
      <c r="F781">
        <v>2150505.4</v>
      </c>
      <c r="G781" t="s">
        <v>18</v>
      </c>
      <c r="H781" t="s">
        <v>25</v>
      </c>
      <c r="I781" t="s">
        <v>52</v>
      </c>
      <c r="J781" t="s">
        <v>16</v>
      </c>
    </row>
    <row r="782" spans="1:10" x14ac:dyDescent="0.25">
      <c r="A782">
        <v>2021</v>
      </c>
      <c r="B782" t="s">
        <v>10</v>
      </c>
      <c r="C782" t="s">
        <v>29</v>
      </c>
      <c r="D782" t="s">
        <v>12</v>
      </c>
      <c r="E782">
        <v>155.69999999999999</v>
      </c>
      <c r="F782">
        <v>53322</v>
      </c>
      <c r="G782" t="s">
        <v>13</v>
      </c>
      <c r="H782" t="s">
        <v>29</v>
      </c>
      <c r="I782" t="s">
        <v>52</v>
      </c>
      <c r="J782" t="s">
        <v>16</v>
      </c>
    </row>
    <row r="783" spans="1:10" x14ac:dyDescent="0.25">
      <c r="A783">
        <v>2021</v>
      </c>
      <c r="B783" t="s">
        <v>10</v>
      </c>
      <c r="C783" t="s">
        <v>29</v>
      </c>
      <c r="D783" t="s">
        <v>17</v>
      </c>
      <c r="E783">
        <v>2039.1</v>
      </c>
      <c r="F783">
        <v>663083.4</v>
      </c>
      <c r="G783" t="s">
        <v>18</v>
      </c>
      <c r="H783" t="s">
        <v>29</v>
      </c>
      <c r="I783" t="s">
        <v>52</v>
      </c>
      <c r="J783" t="s">
        <v>16</v>
      </c>
    </row>
    <row r="784" spans="1:10" x14ac:dyDescent="0.25">
      <c r="A784">
        <v>2021</v>
      </c>
      <c r="B784" t="s">
        <v>19</v>
      </c>
      <c r="C784" t="s">
        <v>23</v>
      </c>
      <c r="D784" t="s">
        <v>12</v>
      </c>
      <c r="E784">
        <v>50.3</v>
      </c>
      <c r="F784">
        <v>15812</v>
      </c>
      <c r="G784" t="s">
        <v>13</v>
      </c>
      <c r="H784" t="s">
        <v>23</v>
      </c>
      <c r="I784" t="s">
        <v>52</v>
      </c>
      <c r="J784" t="s">
        <v>16</v>
      </c>
    </row>
    <row r="785" spans="1:10" x14ac:dyDescent="0.25">
      <c r="A785">
        <v>2021</v>
      </c>
      <c r="B785" t="s">
        <v>19</v>
      </c>
      <c r="C785" t="s">
        <v>41</v>
      </c>
      <c r="D785" t="s">
        <v>12</v>
      </c>
      <c r="E785">
        <v>0.4</v>
      </c>
      <c r="F785">
        <v>500</v>
      </c>
      <c r="G785" t="s">
        <v>13</v>
      </c>
      <c r="H785" t="s">
        <v>21</v>
      </c>
      <c r="I785" t="s">
        <v>52</v>
      </c>
      <c r="J785" t="s">
        <v>16</v>
      </c>
    </row>
    <row r="786" spans="1:10" x14ac:dyDescent="0.25">
      <c r="A786">
        <v>2021</v>
      </c>
      <c r="B786" t="s">
        <v>19</v>
      </c>
      <c r="C786" t="s">
        <v>30</v>
      </c>
      <c r="D786" t="s">
        <v>12</v>
      </c>
      <c r="E786">
        <v>0.9</v>
      </c>
      <c r="F786">
        <v>421</v>
      </c>
      <c r="G786" t="s">
        <v>13</v>
      </c>
      <c r="H786" t="s">
        <v>23</v>
      </c>
      <c r="I786" t="s">
        <v>52</v>
      </c>
      <c r="J786" t="s">
        <v>16</v>
      </c>
    </row>
    <row r="787" spans="1:10" x14ac:dyDescent="0.25">
      <c r="A787">
        <v>2021</v>
      </c>
      <c r="B787" t="s">
        <v>19</v>
      </c>
      <c r="C787" t="s">
        <v>31</v>
      </c>
      <c r="D787" t="s">
        <v>12</v>
      </c>
      <c r="E787">
        <v>2.7</v>
      </c>
      <c r="F787">
        <v>735</v>
      </c>
      <c r="G787" t="s">
        <v>13</v>
      </c>
      <c r="H787" t="s">
        <v>23</v>
      </c>
      <c r="I787" t="s">
        <v>52</v>
      </c>
      <c r="J787" t="s">
        <v>16</v>
      </c>
    </row>
    <row r="788" spans="1:10" x14ac:dyDescent="0.25">
      <c r="A788">
        <v>2021</v>
      </c>
      <c r="B788" t="s">
        <v>26</v>
      </c>
      <c r="C788" t="s">
        <v>32</v>
      </c>
      <c r="D788" t="s">
        <v>12</v>
      </c>
      <c r="E788">
        <v>668.6</v>
      </c>
      <c r="F788">
        <v>188200</v>
      </c>
      <c r="G788" t="s">
        <v>13</v>
      </c>
      <c r="H788" t="s">
        <v>32</v>
      </c>
      <c r="I788" t="s">
        <v>52</v>
      </c>
      <c r="J788" t="s">
        <v>16</v>
      </c>
    </row>
    <row r="789" spans="1:10" x14ac:dyDescent="0.25">
      <c r="A789">
        <v>2021</v>
      </c>
      <c r="B789" t="s">
        <v>19</v>
      </c>
      <c r="C789" t="s">
        <v>33</v>
      </c>
      <c r="D789" t="s">
        <v>12</v>
      </c>
      <c r="E789">
        <v>39.299999999999997</v>
      </c>
      <c r="F789">
        <v>11200</v>
      </c>
      <c r="G789" t="s">
        <v>13</v>
      </c>
      <c r="H789" t="s">
        <v>23</v>
      </c>
      <c r="I789" t="s">
        <v>52</v>
      </c>
      <c r="J789" t="s">
        <v>16</v>
      </c>
    </row>
    <row r="790" spans="1:10" x14ac:dyDescent="0.25">
      <c r="A790">
        <v>2021</v>
      </c>
      <c r="B790" t="s">
        <v>19</v>
      </c>
      <c r="C790" t="s">
        <v>34</v>
      </c>
      <c r="D790" t="s">
        <v>12</v>
      </c>
      <c r="E790">
        <v>75.900000000000006</v>
      </c>
      <c r="F790">
        <v>20992</v>
      </c>
      <c r="G790" t="s">
        <v>13</v>
      </c>
      <c r="H790" t="s">
        <v>35</v>
      </c>
      <c r="I790" t="s">
        <v>52</v>
      </c>
      <c r="J790" t="s">
        <v>16</v>
      </c>
    </row>
    <row r="791" spans="1:10" x14ac:dyDescent="0.25">
      <c r="A791">
        <v>2021</v>
      </c>
      <c r="B791" t="s">
        <v>26</v>
      </c>
      <c r="C791" t="s">
        <v>28</v>
      </c>
      <c r="D791" t="s">
        <v>12</v>
      </c>
      <c r="E791">
        <v>781.6</v>
      </c>
      <c r="F791">
        <v>195200</v>
      </c>
      <c r="G791" t="s">
        <v>13</v>
      </c>
      <c r="H791" t="s">
        <v>28</v>
      </c>
      <c r="I791" t="s">
        <v>52</v>
      </c>
      <c r="J791" t="s">
        <v>16</v>
      </c>
    </row>
    <row r="792" spans="1:10" x14ac:dyDescent="0.25">
      <c r="A792">
        <v>2021</v>
      </c>
      <c r="B792" t="s">
        <v>19</v>
      </c>
      <c r="C792" t="s">
        <v>36</v>
      </c>
      <c r="D792" t="s">
        <v>12</v>
      </c>
      <c r="E792">
        <v>595.79999999999995</v>
      </c>
      <c r="F792">
        <v>168186</v>
      </c>
      <c r="G792" t="s">
        <v>13</v>
      </c>
      <c r="H792" t="s">
        <v>35</v>
      </c>
      <c r="I792" t="s">
        <v>52</v>
      </c>
      <c r="J792" t="s">
        <v>16</v>
      </c>
    </row>
    <row r="793" spans="1:10" x14ac:dyDescent="0.25">
      <c r="A793">
        <v>2021</v>
      </c>
      <c r="B793" t="s">
        <v>19</v>
      </c>
      <c r="C793" t="s">
        <v>37</v>
      </c>
      <c r="D793" t="s">
        <v>12</v>
      </c>
      <c r="E793">
        <v>217.1</v>
      </c>
      <c r="F793">
        <v>60650</v>
      </c>
      <c r="G793" t="s">
        <v>13</v>
      </c>
      <c r="H793" t="s">
        <v>23</v>
      </c>
      <c r="I793" t="s">
        <v>52</v>
      </c>
      <c r="J793" t="s">
        <v>16</v>
      </c>
    </row>
    <row r="794" spans="1:10" x14ac:dyDescent="0.25">
      <c r="A794">
        <v>2021</v>
      </c>
      <c r="B794" t="s">
        <v>19</v>
      </c>
      <c r="C794" t="s">
        <v>38</v>
      </c>
      <c r="D794" t="s">
        <v>12</v>
      </c>
      <c r="E794">
        <v>873.4</v>
      </c>
      <c r="F794">
        <v>248047</v>
      </c>
      <c r="G794" t="s">
        <v>13</v>
      </c>
      <c r="H794" t="s">
        <v>21</v>
      </c>
      <c r="I794" t="s">
        <v>52</v>
      </c>
      <c r="J794" t="s">
        <v>16</v>
      </c>
    </row>
    <row r="795" spans="1:10" x14ac:dyDescent="0.25">
      <c r="A795">
        <v>2021</v>
      </c>
      <c r="B795" t="s">
        <v>19</v>
      </c>
      <c r="C795" t="s">
        <v>39</v>
      </c>
      <c r="D795" t="s">
        <v>12</v>
      </c>
      <c r="E795">
        <v>31.5</v>
      </c>
      <c r="F795">
        <v>9022</v>
      </c>
      <c r="G795" t="s">
        <v>13</v>
      </c>
      <c r="H795" t="s">
        <v>21</v>
      </c>
      <c r="I795" t="s">
        <v>52</v>
      </c>
      <c r="J795" t="s">
        <v>16</v>
      </c>
    </row>
    <row r="796" spans="1:10" x14ac:dyDescent="0.25">
      <c r="A796">
        <v>2020</v>
      </c>
      <c r="B796" t="s">
        <v>10</v>
      </c>
      <c r="C796" t="s">
        <v>11</v>
      </c>
      <c r="D796" t="s">
        <v>12</v>
      </c>
      <c r="E796">
        <v>3</v>
      </c>
      <c r="F796">
        <v>720</v>
      </c>
      <c r="G796" t="s">
        <v>13</v>
      </c>
      <c r="H796" t="s">
        <v>14</v>
      </c>
      <c r="I796" t="s">
        <v>15</v>
      </c>
      <c r="J796" t="s">
        <v>16</v>
      </c>
    </row>
    <row r="797" spans="1:10" x14ac:dyDescent="0.25">
      <c r="A797">
        <v>2020</v>
      </c>
      <c r="B797" t="s">
        <v>10</v>
      </c>
      <c r="C797" t="s">
        <v>11</v>
      </c>
      <c r="D797" t="s">
        <v>17</v>
      </c>
      <c r="E797">
        <v>18145.900000000001</v>
      </c>
      <c r="F797">
        <v>5923074.5</v>
      </c>
      <c r="G797" t="s">
        <v>18</v>
      </c>
      <c r="H797" t="s">
        <v>14</v>
      </c>
      <c r="I797" t="s">
        <v>15</v>
      </c>
      <c r="J797" t="s">
        <v>16</v>
      </c>
    </row>
    <row r="798" spans="1:10" x14ac:dyDescent="0.25">
      <c r="A798">
        <v>2020</v>
      </c>
      <c r="B798" t="s">
        <v>19</v>
      </c>
      <c r="C798" t="s">
        <v>20</v>
      </c>
      <c r="D798" t="s">
        <v>12</v>
      </c>
      <c r="E798">
        <v>858.1</v>
      </c>
      <c r="F798">
        <v>217902</v>
      </c>
      <c r="G798" t="s">
        <v>13</v>
      </c>
      <c r="H798" t="s">
        <v>21</v>
      </c>
      <c r="I798" t="s">
        <v>15</v>
      </c>
      <c r="J798" t="s">
        <v>16</v>
      </c>
    </row>
    <row r="799" spans="1:10" x14ac:dyDescent="0.25">
      <c r="A799">
        <v>2020</v>
      </c>
      <c r="B799" t="s">
        <v>19</v>
      </c>
      <c r="C799" t="s">
        <v>22</v>
      </c>
      <c r="D799" t="s">
        <v>12</v>
      </c>
      <c r="E799">
        <v>5.0999999999999996</v>
      </c>
      <c r="F799">
        <v>1330</v>
      </c>
      <c r="G799" t="s">
        <v>13</v>
      </c>
      <c r="H799" t="s">
        <v>23</v>
      </c>
      <c r="I799" t="s">
        <v>15</v>
      </c>
      <c r="J799" t="s">
        <v>16</v>
      </c>
    </row>
    <row r="800" spans="1:10" x14ac:dyDescent="0.25">
      <c r="A800">
        <v>2020</v>
      </c>
      <c r="B800" t="s">
        <v>10</v>
      </c>
      <c r="C800" t="s">
        <v>14</v>
      </c>
      <c r="D800" t="s">
        <v>17</v>
      </c>
      <c r="E800">
        <v>5.3</v>
      </c>
      <c r="F800">
        <v>6042</v>
      </c>
      <c r="G800" t="s">
        <v>18</v>
      </c>
      <c r="H800" t="s">
        <v>14</v>
      </c>
      <c r="I800" t="s">
        <v>15</v>
      </c>
      <c r="J800" t="s">
        <v>16</v>
      </c>
    </row>
    <row r="801" spans="1:10" x14ac:dyDescent="0.25">
      <c r="A801">
        <v>2020</v>
      </c>
      <c r="B801" t="s">
        <v>10</v>
      </c>
      <c r="C801" t="s">
        <v>24</v>
      </c>
      <c r="D801" t="s">
        <v>12</v>
      </c>
      <c r="E801">
        <v>401.2</v>
      </c>
      <c r="F801">
        <v>110226</v>
      </c>
      <c r="G801" t="s">
        <v>13</v>
      </c>
      <c r="H801" t="s">
        <v>24</v>
      </c>
      <c r="I801" t="s">
        <v>15</v>
      </c>
      <c r="J801" t="s">
        <v>16</v>
      </c>
    </row>
    <row r="802" spans="1:10" x14ac:dyDescent="0.25">
      <c r="A802">
        <v>2020</v>
      </c>
      <c r="B802" t="s">
        <v>10</v>
      </c>
      <c r="C802" t="s">
        <v>25</v>
      </c>
      <c r="D802" t="s">
        <v>17</v>
      </c>
      <c r="E802">
        <v>3719.3</v>
      </c>
      <c r="F802">
        <v>1412020.3</v>
      </c>
      <c r="G802" t="s">
        <v>18</v>
      </c>
      <c r="H802" t="s">
        <v>25</v>
      </c>
      <c r="I802" t="s">
        <v>15</v>
      </c>
      <c r="J802" t="s">
        <v>16</v>
      </c>
    </row>
    <row r="803" spans="1:10" x14ac:dyDescent="0.25">
      <c r="A803">
        <v>2020</v>
      </c>
      <c r="B803" t="s">
        <v>10</v>
      </c>
      <c r="C803" t="s">
        <v>29</v>
      </c>
      <c r="D803" t="s">
        <v>12</v>
      </c>
      <c r="E803">
        <v>519.29999999999995</v>
      </c>
      <c r="F803">
        <v>124685</v>
      </c>
      <c r="G803" t="s">
        <v>13</v>
      </c>
      <c r="H803" t="s">
        <v>29</v>
      </c>
      <c r="I803" t="s">
        <v>15</v>
      </c>
      <c r="J803" t="s">
        <v>16</v>
      </c>
    </row>
    <row r="804" spans="1:10" x14ac:dyDescent="0.25">
      <c r="A804">
        <v>2020</v>
      </c>
      <c r="B804" t="s">
        <v>10</v>
      </c>
      <c r="C804" t="s">
        <v>29</v>
      </c>
      <c r="D804" t="s">
        <v>17</v>
      </c>
      <c r="E804">
        <v>1864.9</v>
      </c>
      <c r="F804">
        <v>593799.19999999995</v>
      </c>
      <c r="G804" t="s">
        <v>18</v>
      </c>
      <c r="H804" t="s">
        <v>29</v>
      </c>
      <c r="I804" t="s">
        <v>15</v>
      </c>
      <c r="J804" t="s">
        <v>16</v>
      </c>
    </row>
    <row r="805" spans="1:10" x14ac:dyDescent="0.25">
      <c r="A805">
        <v>2020</v>
      </c>
      <c r="B805" t="s">
        <v>19</v>
      </c>
      <c r="C805" t="s">
        <v>23</v>
      </c>
      <c r="D805" t="s">
        <v>12</v>
      </c>
      <c r="E805">
        <v>56.8</v>
      </c>
      <c r="F805">
        <v>18455</v>
      </c>
      <c r="G805" t="s">
        <v>13</v>
      </c>
      <c r="H805" t="s">
        <v>23</v>
      </c>
      <c r="I805" t="s">
        <v>15</v>
      </c>
      <c r="J805" t="s">
        <v>16</v>
      </c>
    </row>
    <row r="806" spans="1:10" x14ac:dyDescent="0.25">
      <c r="A806">
        <v>2020</v>
      </c>
      <c r="B806" t="s">
        <v>19</v>
      </c>
      <c r="C806" t="s">
        <v>41</v>
      </c>
      <c r="D806" t="s">
        <v>12</v>
      </c>
      <c r="E806">
        <v>8</v>
      </c>
      <c r="F806">
        <v>2600</v>
      </c>
      <c r="G806" t="s">
        <v>13</v>
      </c>
      <c r="H806" t="s">
        <v>21</v>
      </c>
      <c r="I806" t="s">
        <v>15</v>
      </c>
      <c r="J806" t="s">
        <v>16</v>
      </c>
    </row>
    <row r="807" spans="1:10" x14ac:dyDescent="0.25">
      <c r="A807">
        <v>2020</v>
      </c>
      <c r="B807" t="s">
        <v>19</v>
      </c>
      <c r="C807" t="s">
        <v>30</v>
      </c>
      <c r="D807" t="s">
        <v>12</v>
      </c>
      <c r="E807">
        <v>0.7</v>
      </c>
      <c r="F807">
        <v>360</v>
      </c>
      <c r="G807" t="s">
        <v>13</v>
      </c>
      <c r="H807" t="s">
        <v>23</v>
      </c>
      <c r="I807" t="s">
        <v>15</v>
      </c>
      <c r="J807" t="s">
        <v>16</v>
      </c>
    </row>
    <row r="808" spans="1:10" x14ac:dyDescent="0.25">
      <c r="A808">
        <v>2020</v>
      </c>
      <c r="B808" t="s">
        <v>19</v>
      </c>
      <c r="C808" t="s">
        <v>31</v>
      </c>
      <c r="D808" t="s">
        <v>12</v>
      </c>
      <c r="E808">
        <v>1.6</v>
      </c>
      <c r="F808">
        <v>410</v>
      </c>
      <c r="G808" t="s">
        <v>13</v>
      </c>
      <c r="H808" t="s">
        <v>23</v>
      </c>
      <c r="I808" t="s">
        <v>15</v>
      </c>
      <c r="J808" t="s">
        <v>16</v>
      </c>
    </row>
    <row r="809" spans="1:10" x14ac:dyDescent="0.25">
      <c r="A809">
        <v>2020</v>
      </c>
      <c r="B809" t="s">
        <v>26</v>
      </c>
      <c r="C809" t="s">
        <v>32</v>
      </c>
      <c r="D809" t="s">
        <v>12</v>
      </c>
      <c r="E809">
        <v>596.20000000000005</v>
      </c>
      <c r="F809">
        <v>170200</v>
      </c>
      <c r="G809" t="s">
        <v>13</v>
      </c>
      <c r="H809" t="s">
        <v>32</v>
      </c>
      <c r="I809" t="s">
        <v>15</v>
      </c>
      <c r="J809" t="s">
        <v>16</v>
      </c>
    </row>
    <row r="810" spans="1:10" x14ac:dyDescent="0.25">
      <c r="A810">
        <v>2020</v>
      </c>
      <c r="B810" t="s">
        <v>19</v>
      </c>
      <c r="C810" t="s">
        <v>33</v>
      </c>
      <c r="D810" t="s">
        <v>12</v>
      </c>
      <c r="E810">
        <v>36.1</v>
      </c>
      <c r="F810">
        <v>9278</v>
      </c>
      <c r="G810" t="s">
        <v>13</v>
      </c>
      <c r="H810" t="s">
        <v>23</v>
      </c>
      <c r="I810" t="s">
        <v>15</v>
      </c>
      <c r="J810" t="s">
        <v>16</v>
      </c>
    </row>
    <row r="811" spans="1:10" x14ac:dyDescent="0.25">
      <c r="A811">
        <v>2020</v>
      </c>
      <c r="B811" t="s">
        <v>19</v>
      </c>
      <c r="C811" t="s">
        <v>34</v>
      </c>
      <c r="D811" t="s">
        <v>12</v>
      </c>
      <c r="E811">
        <v>73.3</v>
      </c>
      <c r="F811">
        <v>20190</v>
      </c>
      <c r="G811" t="s">
        <v>13</v>
      </c>
      <c r="H811" t="s">
        <v>35</v>
      </c>
      <c r="I811" t="s">
        <v>15</v>
      </c>
      <c r="J811" t="s">
        <v>16</v>
      </c>
    </row>
    <row r="812" spans="1:10" x14ac:dyDescent="0.25">
      <c r="A812">
        <v>2020</v>
      </c>
      <c r="B812" t="s">
        <v>26</v>
      </c>
      <c r="C812" t="s">
        <v>28</v>
      </c>
      <c r="D812" t="s">
        <v>12</v>
      </c>
      <c r="E812">
        <v>717.8</v>
      </c>
      <c r="F812">
        <v>177400</v>
      </c>
      <c r="G812" t="s">
        <v>13</v>
      </c>
      <c r="H812" t="s">
        <v>28</v>
      </c>
      <c r="I812" t="s">
        <v>15</v>
      </c>
      <c r="J812" t="s">
        <v>16</v>
      </c>
    </row>
    <row r="813" spans="1:10" x14ac:dyDescent="0.25">
      <c r="A813">
        <v>2020</v>
      </c>
      <c r="B813" t="s">
        <v>19</v>
      </c>
      <c r="C813" t="s">
        <v>36</v>
      </c>
      <c r="D813" t="s">
        <v>12</v>
      </c>
      <c r="E813">
        <v>519.6</v>
      </c>
      <c r="F813">
        <v>147435</v>
      </c>
      <c r="G813" t="s">
        <v>13</v>
      </c>
      <c r="H813" t="s">
        <v>35</v>
      </c>
      <c r="I813" t="s">
        <v>15</v>
      </c>
      <c r="J813" t="s">
        <v>16</v>
      </c>
    </row>
    <row r="814" spans="1:10" x14ac:dyDescent="0.25">
      <c r="A814">
        <v>2020</v>
      </c>
      <c r="B814" t="s">
        <v>19</v>
      </c>
      <c r="C814" t="s">
        <v>37</v>
      </c>
      <c r="D814" t="s">
        <v>12</v>
      </c>
      <c r="E814">
        <v>183.7</v>
      </c>
      <c r="F814">
        <v>51500</v>
      </c>
      <c r="G814" t="s">
        <v>13</v>
      </c>
      <c r="H814" t="s">
        <v>23</v>
      </c>
      <c r="I814" t="s">
        <v>15</v>
      </c>
      <c r="J814" t="s">
        <v>16</v>
      </c>
    </row>
    <row r="815" spans="1:10" x14ac:dyDescent="0.25">
      <c r="A815">
        <v>2020</v>
      </c>
      <c r="B815" t="s">
        <v>19</v>
      </c>
      <c r="C815" t="s">
        <v>38</v>
      </c>
      <c r="D815" t="s">
        <v>12</v>
      </c>
      <c r="E815">
        <v>756.7</v>
      </c>
      <c r="F815">
        <v>212280</v>
      </c>
      <c r="G815" t="s">
        <v>13</v>
      </c>
      <c r="H815" t="s">
        <v>21</v>
      </c>
      <c r="I815" t="s">
        <v>15</v>
      </c>
      <c r="J815" t="s">
        <v>16</v>
      </c>
    </row>
    <row r="816" spans="1:10" x14ac:dyDescent="0.25">
      <c r="A816">
        <v>2020</v>
      </c>
      <c r="B816" t="s">
        <v>19</v>
      </c>
      <c r="C816" t="s">
        <v>39</v>
      </c>
      <c r="D816" t="s">
        <v>12</v>
      </c>
      <c r="E816">
        <v>24</v>
      </c>
      <c r="F816">
        <v>6395</v>
      </c>
      <c r="G816" t="s">
        <v>13</v>
      </c>
      <c r="H816" t="s">
        <v>21</v>
      </c>
      <c r="I816" t="s">
        <v>15</v>
      </c>
      <c r="J816" t="s">
        <v>16</v>
      </c>
    </row>
    <row r="817" spans="1:10" x14ac:dyDescent="0.25">
      <c r="A817">
        <v>2020</v>
      </c>
      <c r="B817" t="s">
        <v>10</v>
      </c>
      <c r="C817" t="s">
        <v>11</v>
      </c>
      <c r="D817" t="s">
        <v>12</v>
      </c>
      <c r="E817">
        <v>4.2</v>
      </c>
      <c r="F817">
        <v>1008</v>
      </c>
      <c r="G817" t="s">
        <v>13</v>
      </c>
      <c r="H817" t="s">
        <v>14</v>
      </c>
      <c r="I817" t="s">
        <v>40</v>
      </c>
      <c r="J817" t="s">
        <v>16</v>
      </c>
    </row>
    <row r="818" spans="1:10" x14ac:dyDescent="0.25">
      <c r="A818">
        <v>2020</v>
      </c>
      <c r="B818" t="s">
        <v>10</v>
      </c>
      <c r="C818" t="s">
        <v>11</v>
      </c>
      <c r="D818" t="s">
        <v>17</v>
      </c>
      <c r="E818">
        <v>17290.099999999999</v>
      </c>
      <c r="F818">
        <v>5640198</v>
      </c>
      <c r="G818" t="s">
        <v>18</v>
      </c>
      <c r="H818" t="s">
        <v>14</v>
      </c>
      <c r="I818" t="s">
        <v>40</v>
      </c>
      <c r="J818" t="s">
        <v>16</v>
      </c>
    </row>
    <row r="819" spans="1:10" x14ac:dyDescent="0.25">
      <c r="A819">
        <v>2020</v>
      </c>
      <c r="B819" t="s">
        <v>19</v>
      </c>
      <c r="C819" t="s">
        <v>20</v>
      </c>
      <c r="D819" t="s">
        <v>12</v>
      </c>
      <c r="E819">
        <v>552.29999999999995</v>
      </c>
      <c r="F819">
        <v>139063</v>
      </c>
      <c r="G819" t="s">
        <v>13</v>
      </c>
      <c r="H819" t="s">
        <v>21</v>
      </c>
      <c r="I819" t="s">
        <v>40</v>
      </c>
      <c r="J819" t="s">
        <v>16</v>
      </c>
    </row>
    <row r="820" spans="1:10" x14ac:dyDescent="0.25">
      <c r="A820">
        <v>2020</v>
      </c>
      <c r="B820" t="s">
        <v>19</v>
      </c>
      <c r="C820" t="s">
        <v>22</v>
      </c>
      <c r="D820" t="s">
        <v>12</v>
      </c>
      <c r="E820">
        <v>3.2</v>
      </c>
      <c r="F820">
        <v>800</v>
      </c>
      <c r="G820" t="s">
        <v>13</v>
      </c>
      <c r="H820" t="s">
        <v>23</v>
      </c>
      <c r="I820" t="s">
        <v>40</v>
      </c>
      <c r="J820" t="s">
        <v>16</v>
      </c>
    </row>
    <row r="821" spans="1:10" x14ac:dyDescent="0.25">
      <c r="A821">
        <v>2020</v>
      </c>
      <c r="B821" t="s">
        <v>10</v>
      </c>
      <c r="C821" t="s">
        <v>14</v>
      </c>
      <c r="D821" t="s">
        <v>17</v>
      </c>
      <c r="E821">
        <v>5.5</v>
      </c>
      <c r="F821">
        <v>14029</v>
      </c>
      <c r="G821" t="s">
        <v>18</v>
      </c>
      <c r="H821" t="s">
        <v>14</v>
      </c>
      <c r="I821" t="s">
        <v>40</v>
      </c>
      <c r="J821" t="s">
        <v>16</v>
      </c>
    </row>
    <row r="822" spans="1:10" x14ac:dyDescent="0.25">
      <c r="A822">
        <v>2020</v>
      </c>
      <c r="B822" t="s">
        <v>10</v>
      </c>
      <c r="C822" t="s">
        <v>24</v>
      </c>
      <c r="D822" t="s">
        <v>12</v>
      </c>
      <c r="E822">
        <v>439.9</v>
      </c>
      <c r="F822">
        <v>118514</v>
      </c>
      <c r="G822" t="s">
        <v>13</v>
      </c>
      <c r="H822" t="s">
        <v>24</v>
      </c>
      <c r="I822" t="s">
        <v>40</v>
      </c>
      <c r="J822" t="s">
        <v>16</v>
      </c>
    </row>
    <row r="823" spans="1:10" x14ac:dyDescent="0.25">
      <c r="A823">
        <v>2020</v>
      </c>
      <c r="B823" t="s">
        <v>10</v>
      </c>
      <c r="C823" t="s">
        <v>25</v>
      </c>
      <c r="D823" t="s">
        <v>12</v>
      </c>
      <c r="E823">
        <v>5.2</v>
      </c>
      <c r="F823">
        <v>1048</v>
      </c>
      <c r="G823" t="s">
        <v>13</v>
      </c>
      <c r="H823" t="s">
        <v>25</v>
      </c>
      <c r="I823" t="s">
        <v>40</v>
      </c>
      <c r="J823" t="s">
        <v>16</v>
      </c>
    </row>
    <row r="824" spans="1:10" x14ac:dyDescent="0.25">
      <c r="A824">
        <v>2020</v>
      </c>
      <c r="B824" t="s">
        <v>10</v>
      </c>
      <c r="C824" t="s">
        <v>25</v>
      </c>
      <c r="D824" t="s">
        <v>17</v>
      </c>
      <c r="E824">
        <v>3735.5</v>
      </c>
      <c r="F824">
        <v>1430624.7</v>
      </c>
      <c r="G824" t="s">
        <v>18</v>
      </c>
      <c r="H824" t="s">
        <v>25</v>
      </c>
      <c r="I824" t="s">
        <v>40</v>
      </c>
      <c r="J824" t="s">
        <v>16</v>
      </c>
    </row>
    <row r="825" spans="1:10" x14ac:dyDescent="0.25">
      <c r="A825">
        <v>2020</v>
      </c>
      <c r="B825" t="s">
        <v>10</v>
      </c>
      <c r="C825" t="s">
        <v>29</v>
      </c>
      <c r="D825" t="s">
        <v>12</v>
      </c>
      <c r="E825">
        <v>561.29999999999995</v>
      </c>
      <c r="F825">
        <v>138873</v>
      </c>
      <c r="G825" t="s">
        <v>13</v>
      </c>
      <c r="H825" t="s">
        <v>29</v>
      </c>
      <c r="I825" t="s">
        <v>40</v>
      </c>
      <c r="J825" t="s">
        <v>16</v>
      </c>
    </row>
    <row r="826" spans="1:10" x14ac:dyDescent="0.25">
      <c r="A826">
        <v>2020</v>
      </c>
      <c r="B826" t="s">
        <v>10</v>
      </c>
      <c r="C826" t="s">
        <v>29</v>
      </c>
      <c r="D826" t="s">
        <v>17</v>
      </c>
      <c r="E826">
        <v>1636.3</v>
      </c>
      <c r="F826">
        <v>527612</v>
      </c>
      <c r="G826" t="s">
        <v>18</v>
      </c>
      <c r="H826" t="s">
        <v>29</v>
      </c>
      <c r="I826" t="s">
        <v>40</v>
      </c>
      <c r="J826" t="s">
        <v>16</v>
      </c>
    </row>
    <row r="827" spans="1:10" x14ac:dyDescent="0.25">
      <c r="A827">
        <v>2020</v>
      </c>
      <c r="B827" t="s">
        <v>19</v>
      </c>
      <c r="C827" t="s">
        <v>23</v>
      </c>
      <c r="D827" t="s">
        <v>12</v>
      </c>
      <c r="E827">
        <v>57.5</v>
      </c>
      <c r="F827">
        <v>18931</v>
      </c>
      <c r="G827" t="s">
        <v>13</v>
      </c>
      <c r="H827" t="s">
        <v>23</v>
      </c>
      <c r="I827" t="s">
        <v>40</v>
      </c>
      <c r="J827" t="s">
        <v>16</v>
      </c>
    </row>
    <row r="828" spans="1:10" x14ac:dyDescent="0.25">
      <c r="A828">
        <v>2020</v>
      </c>
      <c r="B828" t="s">
        <v>19</v>
      </c>
      <c r="C828" t="s">
        <v>41</v>
      </c>
      <c r="D828" t="s">
        <v>12</v>
      </c>
      <c r="E828">
        <v>2.9</v>
      </c>
      <c r="F828">
        <v>820</v>
      </c>
      <c r="G828" t="s">
        <v>13</v>
      </c>
      <c r="H828" t="s">
        <v>21</v>
      </c>
      <c r="I828" t="s">
        <v>40</v>
      </c>
      <c r="J828" t="s">
        <v>16</v>
      </c>
    </row>
    <row r="829" spans="1:10" x14ac:dyDescent="0.25">
      <c r="A829">
        <v>2020</v>
      </c>
      <c r="B829" t="s">
        <v>19</v>
      </c>
      <c r="C829" t="s">
        <v>30</v>
      </c>
      <c r="D829" t="s">
        <v>12</v>
      </c>
      <c r="E829">
        <v>1.4</v>
      </c>
      <c r="F829">
        <v>572</v>
      </c>
      <c r="G829" t="s">
        <v>13</v>
      </c>
      <c r="H829" t="s">
        <v>23</v>
      </c>
      <c r="I829" t="s">
        <v>40</v>
      </c>
      <c r="J829" t="s">
        <v>16</v>
      </c>
    </row>
    <row r="830" spans="1:10" x14ac:dyDescent="0.25">
      <c r="A830">
        <v>2020</v>
      </c>
      <c r="B830" t="s">
        <v>19</v>
      </c>
      <c r="C830" t="s">
        <v>31</v>
      </c>
      <c r="D830" t="s">
        <v>12</v>
      </c>
      <c r="E830">
        <v>3</v>
      </c>
      <c r="F830">
        <v>775</v>
      </c>
      <c r="G830" t="s">
        <v>13</v>
      </c>
      <c r="H830" t="s">
        <v>23</v>
      </c>
      <c r="I830" t="s">
        <v>40</v>
      </c>
      <c r="J830" t="s">
        <v>16</v>
      </c>
    </row>
    <row r="831" spans="1:10" x14ac:dyDescent="0.25">
      <c r="A831">
        <v>2020</v>
      </c>
      <c r="B831" t="s">
        <v>19</v>
      </c>
      <c r="C831" t="s">
        <v>42</v>
      </c>
      <c r="D831" t="s">
        <v>12</v>
      </c>
      <c r="E831">
        <v>0</v>
      </c>
      <c r="F831">
        <v>50</v>
      </c>
      <c r="G831" t="s">
        <v>13</v>
      </c>
      <c r="H831" t="s">
        <v>21</v>
      </c>
      <c r="I831" t="s">
        <v>40</v>
      </c>
      <c r="J831" t="s">
        <v>16</v>
      </c>
    </row>
    <row r="832" spans="1:10" x14ac:dyDescent="0.25">
      <c r="A832">
        <v>2020</v>
      </c>
      <c r="B832" t="s">
        <v>26</v>
      </c>
      <c r="C832" t="s">
        <v>32</v>
      </c>
      <c r="D832" t="s">
        <v>12</v>
      </c>
      <c r="E832">
        <v>625</v>
      </c>
      <c r="F832">
        <v>173700</v>
      </c>
      <c r="G832" t="s">
        <v>13</v>
      </c>
      <c r="H832" t="s">
        <v>32</v>
      </c>
      <c r="I832" t="s">
        <v>40</v>
      </c>
      <c r="J832" t="s">
        <v>16</v>
      </c>
    </row>
    <row r="833" spans="1:10" x14ac:dyDescent="0.25">
      <c r="A833">
        <v>2020</v>
      </c>
      <c r="B833" t="s">
        <v>19</v>
      </c>
      <c r="C833" t="s">
        <v>33</v>
      </c>
      <c r="D833" t="s">
        <v>12</v>
      </c>
      <c r="E833">
        <v>42.9</v>
      </c>
      <c r="F833">
        <v>11050</v>
      </c>
      <c r="G833" t="s">
        <v>13</v>
      </c>
      <c r="H833" t="s">
        <v>23</v>
      </c>
      <c r="I833" t="s">
        <v>40</v>
      </c>
      <c r="J833" t="s">
        <v>16</v>
      </c>
    </row>
    <row r="834" spans="1:10" x14ac:dyDescent="0.25">
      <c r="A834">
        <v>2020</v>
      </c>
      <c r="B834" t="s">
        <v>19</v>
      </c>
      <c r="C834" t="s">
        <v>34</v>
      </c>
      <c r="D834" t="s">
        <v>12</v>
      </c>
      <c r="E834">
        <v>66.2</v>
      </c>
      <c r="F834">
        <v>18653</v>
      </c>
      <c r="G834" t="s">
        <v>13</v>
      </c>
      <c r="H834" t="s">
        <v>35</v>
      </c>
      <c r="I834" t="s">
        <v>40</v>
      </c>
      <c r="J834" t="s">
        <v>16</v>
      </c>
    </row>
    <row r="835" spans="1:10" x14ac:dyDescent="0.25">
      <c r="A835">
        <v>2020</v>
      </c>
      <c r="B835" t="s">
        <v>26</v>
      </c>
      <c r="C835" t="s">
        <v>28</v>
      </c>
      <c r="D835" t="s">
        <v>12</v>
      </c>
      <c r="E835">
        <v>580.79999999999995</v>
      </c>
      <c r="F835">
        <v>145200</v>
      </c>
      <c r="G835" t="s">
        <v>13</v>
      </c>
      <c r="H835" t="s">
        <v>28</v>
      </c>
      <c r="I835" t="s">
        <v>40</v>
      </c>
      <c r="J835" t="s">
        <v>16</v>
      </c>
    </row>
    <row r="836" spans="1:10" x14ac:dyDescent="0.25">
      <c r="A836">
        <v>2020</v>
      </c>
      <c r="B836" t="s">
        <v>19</v>
      </c>
      <c r="C836" t="s">
        <v>36</v>
      </c>
      <c r="D836" t="s">
        <v>12</v>
      </c>
      <c r="E836">
        <v>459.5</v>
      </c>
      <c r="F836">
        <v>130648</v>
      </c>
      <c r="G836" t="s">
        <v>13</v>
      </c>
      <c r="H836" t="s">
        <v>35</v>
      </c>
      <c r="I836" t="s">
        <v>40</v>
      </c>
      <c r="J836" t="s">
        <v>16</v>
      </c>
    </row>
    <row r="837" spans="1:10" x14ac:dyDescent="0.25">
      <c r="A837">
        <v>2020</v>
      </c>
      <c r="B837" t="s">
        <v>19</v>
      </c>
      <c r="C837" t="s">
        <v>37</v>
      </c>
      <c r="D837" t="s">
        <v>12</v>
      </c>
      <c r="E837">
        <v>198.9</v>
      </c>
      <c r="F837">
        <v>54400</v>
      </c>
      <c r="G837" t="s">
        <v>13</v>
      </c>
      <c r="H837" t="s">
        <v>23</v>
      </c>
      <c r="I837" t="s">
        <v>40</v>
      </c>
      <c r="J837" t="s">
        <v>16</v>
      </c>
    </row>
    <row r="838" spans="1:10" x14ac:dyDescent="0.25">
      <c r="A838">
        <v>2020</v>
      </c>
      <c r="B838" t="s">
        <v>19</v>
      </c>
      <c r="C838" t="s">
        <v>38</v>
      </c>
      <c r="D838" t="s">
        <v>12</v>
      </c>
      <c r="E838">
        <v>726.8</v>
      </c>
      <c r="F838">
        <v>199053</v>
      </c>
      <c r="G838" t="s">
        <v>13</v>
      </c>
      <c r="H838" t="s">
        <v>21</v>
      </c>
      <c r="I838" t="s">
        <v>40</v>
      </c>
      <c r="J838" t="s">
        <v>16</v>
      </c>
    </row>
    <row r="839" spans="1:10" x14ac:dyDescent="0.25">
      <c r="A839">
        <v>2020</v>
      </c>
      <c r="B839" t="s">
        <v>19</v>
      </c>
      <c r="C839" t="s">
        <v>39</v>
      </c>
      <c r="D839" t="s">
        <v>12</v>
      </c>
      <c r="E839">
        <v>0.5</v>
      </c>
      <c r="F839">
        <v>152</v>
      </c>
      <c r="G839" t="s">
        <v>13</v>
      </c>
      <c r="H839" t="s">
        <v>21</v>
      </c>
      <c r="I839" t="s">
        <v>40</v>
      </c>
      <c r="J839" t="s">
        <v>16</v>
      </c>
    </row>
    <row r="840" spans="1:10" x14ac:dyDescent="0.25">
      <c r="A840">
        <v>2020</v>
      </c>
      <c r="B840" t="s">
        <v>10</v>
      </c>
      <c r="C840" t="s">
        <v>11</v>
      </c>
      <c r="D840" t="s">
        <v>12</v>
      </c>
      <c r="E840">
        <v>1</v>
      </c>
      <c r="F840">
        <v>240</v>
      </c>
      <c r="G840" t="s">
        <v>13</v>
      </c>
      <c r="H840" t="s">
        <v>14</v>
      </c>
      <c r="I840" t="s">
        <v>43</v>
      </c>
      <c r="J840" t="s">
        <v>16</v>
      </c>
    </row>
    <row r="841" spans="1:10" x14ac:dyDescent="0.25">
      <c r="A841">
        <v>2020</v>
      </c>
      <c r="B841" t="s">
        <v>10</v>
      </c>
      <c r="C841" t="s">
        <v>11</v>
      </c>
      <c r="D841" t="s">
        <v>17</v>
      </c>
      <c r="E841">
        <v>18440.099999999999</v>
      </c>
      <c r="F841">
        <v>6707238.5</v>
      </c>
      <c r="G841" t="s">
        <v>18</v>
      </c>
      <c r="H841" t="s">
        <v>14</v>
      </c>
      <c r="I841" t="s">
        <v>43</v>
      </c>
      <c r="J841" t="s">
        <v>16</v>
      </c>
    </row>
    <row r="842" spans="1:10" x14ac:dyDescent="0.25">
      <c r="A842">
        <v>2020</v>
      </c>
      <c r="B842" t="s">
        <v>19</v>
      </c>
      <c r="C842" t="s">
        <v>20</v>
      </c>
      <c r="D842" t="s">
        <v>12</v>
      </c>
      <c r="E842">
        <v>1860.7</v>
      </c>
      <c r="F842">
        <v>460678</v>
      </c>
      <c r="G842" t="s">
        <v>13</v>
      </c>
      <c r="H842" t="s">
        <v>21</v>
      </c>
      <c r="I842" t="s">
        <v>43</v>
      </c>
      <c r="J842" t="s">
        <v>16</v>
      </c>
    </row>
    <row r="843" spans="1:10" x14ac:dyDescent="0.25">
      <c r="A843">
        <v>2020</v>
      </c>
      <c r="B843" t="s">
        <v>19</v>
      </c>
      <c r="C843" t="s">
        <v>22</v>
      </c>
      <c r="D843" t="s">
        <v>12</v>
      </c>
      <c r="E843">
        <v>4.7</v>
      </c>
      <c r="F843">
        <v>1575</v>
      </c>
      <c r="G843" t="s">
        <v>13</v>
      </c>
      <c r="H843" t="s">
        <v>23</v>
      </c>
      <c r="I843" t="s">
        <v>43</v>
      </c>
      <c r="J843" t="s">
        <v>16</v>
      </c>
    </row>
    <row r="844" spans="1:10" x14ac:dyDescent="0.25">
      <c r="A844">
        <v>2020</v>
      </c>
      <c r="B844" t="s">
        <v>10</v>
      </c>
      <c r="C844" t="s">
        <v>14</v>
      </c>
      <c r="D844" t="s">
        <v>17</v>
      </c>
      <c r="E844">
        <v>9.8000000000000007</v>
      </c>
      <c r="F844">
        <v>7696</v>
      </c>
      <c r="G844" t="s">
        <v>18</v>
      </c>
      <c r="H844" t="s">
        <v>14</v>
      </c>
      <c r="I844" t="s">
        <v>43</v>
      </c>
      <c r="J844" t="s">
        <v>16</v>
      </c>
    </row>
    <row r="845" spans="1:10" x14ac:dyDescent="0.25">
      <c r="A845">
        <v>2020</v>
      </c>
      <c r="B845" t="s">
        <v>10</v>
      </c>
      <c r="C845" t="s">
        <v>24</v>
      </c>
      <c r="D845" t="s">
        <v>12</v>
      </c>
      <c r="E845">
        <v>452.4</v>
      </c>
      <c r="F845">
        <v>120663</v>
      </c>
      <c r="G845" t="s">
        <v>13</v>
      </c>
      <c r="H845" t="s">
        <v>24</v>
      </c>
      <c r="I845" t="s">
        <v>43</v>
      </c>
      <c r="J845" t="s">
        <v>16</v>
      </c>
    </row>
    <row r="846" spans="1:10" x14ac:dyDescent="0.25">
      <c r="A846">
        <v>2020</v>
      </c>
      <c r="B846" t="s">
        <v>10</v>
      </c>
      <c r="C846" t="s">
        <v>25</v>
      </c>
      <c r="D846" t="s">
        <v>12</v>
      </c>
      <c r="E846">
        <v>11.5</v>
      </c>
      <c r="F846">
        <v>1339</v>
      </c>
      <c r="G846" t="s">
        <v>13</v>
      </c>
      <c r="H846" t="s">
        <v>25</v>
      </c>
      <c r="I846" t="s">
        <v>43</v>
      </c>
      <c r="J846" t="s">
        <v>16</v>
      </c>
    </row>
    <row r="847" spans="1:10" x14ac:dyDescent="0.25">
      <c r="A847">
        <v>2020</v>
      </c>
      <c r="B847" t="s">
        <v>10</v>
      </c>
      <c r="C847" t="s">
        <v>25</v>
      </c>
      <c r="D847" t="s">
        <v>17</v>
      </c>
      <c r="E847">
        <v>3825.2</v>
      </c>
      <c r="F847">
        <v>1440685.1</v>
      </c>
      <c r="G847" t="s">
        <v>18</v>
      </c>
      <c r="H847" t="s">
        <v>25</v>
      </c>
      <c r="I847" t="s">
        <v>43</v>
      </c>
      <c r="J847" t="s">
        <v>16</v>
      </c>
    </row>
    <row r="848" spans="1:10" x14ac:dyDescent="0.25">
      <c r="A848">
        <v>2020</v>
      </c>
      <c r="B848" t="s">
        <v>10</v>
      </c>
      <c r="C848" t="s">
        <v>29</v>
      </c>
      <c r="D848" t="s">
        <v>12</v>
      </c>
      <c r="E848">
        <v>559.29999999999995</v>
      </c>
      <c r="F848">
        <v>136366</v>
      </c>
      <c r="G848" t="s">
        <v>13</v>
      </c>
      <c r="H848" t="s">
        <v>29</v>
      </c>
      <c r="I848" t="s">
        <v>43</v>
      </c>
      <c r="J848" t="s">
        <v>16</v>
      </c>
    </row>
    <row r="849" spans="1:10" x14ac:dyDescent="0.25">
      <c r="A849">
        <v>2020</v>
      </c>
      <c r="B849" t="s">
        <v>10</v>
      </c>
      <c r="C849" t="s">
        <v>29</v>
      </c>
      <c r="D849" t="s">
        <v>17</v>
      </c>
      <c r="E849">
        <v>1735.7</v>
      </c>
      <c r="F849">
        <v>548781</v>
      </c>
      <c r="G849" t="s">
        <v>18</v>
      </c>
      <c r="H849" t="s">
        <v>29</v>
      </c>
      <c r="I849" t="s">
        <v>43</v>
      </c>
      <c r="J849" t="s">
        <v>16</v>
      </c>
    </row>
    <row r="850" spans="1:10" x14ac:dyDescent="0.25">
      <c r="A850">
        <v>2020</v>
      </c>
      <c r="B850" t="s">
        <v>19</v>
      </c>
      <c r="C850" t="s">
        <v>23</v>
      </c>
      <c r="D850" t="s">
        <v>12</v>
      </c>
      <c r="E850">
        <v>85</v>
      </c>
      <c r="F850">
        <v>26751</v>
      </c>
      <c r="G850" t="s">
        <v>13</v>
      </c>
      <c r="H850" t="s">
        <v>23</v>
      </c>
      <c r="I850" t="s">
        <v>43</v>
      </c>
      <c r="J850" t="s">
        <v>16</v>
      </c>
    </row>
    <row r="851" spans="1:10" x14ac:dyDescent="0.25">
      <c r="A851">
        <v>2020</v>
      </c>
      <c r="B851" t="s">
        <v>19</v>
      </c>
      <c r="C851" t="s">
        <v>41</v>
      </c>
      <c r="D851" t="s">
        <v>12</v>
      </c>
      <c r="E851">
        <v>0</v>
      </c>
      <c r="F851">
        <v>80</v>
      </c>
      <c r="G851" t="s">
        <v>13</v>
      </c>
      <c r="H851" t="s">
        <v>21</v>
      </c>
      <c r="I851" t="s">
        <v>43</v>
      </c>
      <c r="J851" t="s">
        <v>16</v>
      </c>
    </row>
    <row r="852" spans="1:10" x14ac:dyDescent="0.25">
      <c r="A852">
        <v>2020</v>
      </c>
      <c r="B852" t="s">
        <v>19</v>
      </c>
      <c r="C852" t="s">
        <v>30</v>
      </c>
      <c r="D852" t="s">
        <v>12</v>
      </c>
      <c r="E852">
        <v>0.2</v>
      </c>
      <c r="F852">
        <v>80</v>
      </c>
      <c r="G852" t="s">
        <v>13</v>
      </c>
      <c r="H852" t="s">
        <v>23</v>
      </c>
      <c r="I852" t="s">
        <v>43</v>
      </c>
      <c r="J852" t="s">
        <v>16</v>
      </c>
    </row>
    <row r="853" spans="1:10" x14ac:dyDescent="0.25">
      <c r="A853">
        <v>2020</v>
      </c>
      <c r="B853" t="s">
        <v>19</v>
      </c>
      <c r="C853" t="s">
        <v>31</v>
      </c>
      <c r="D853" t="s">
        <v>12</v>
      </c>
      <c r="E853">
        <v>0.7</v>
      </c>
      <c r="F853">
        <v>210</v>
      </c>
      <c r="G853" t="s">
        <v>13</v>
      </c>
      <c r="H853" t="s">
        <v>23</v>
      </c>
      <c r="I853" t="s">
        <v>43</v>
      </c>
      <c r="J853" t="s">
        <v>16</v>
      </c>
    </row>
    <row r="854" spans="1:10" x14ac:dyDescent="0.25">
      <c r="A854">
        <v>2020</v>
      </c>
      <c r="B854" t="s">
        <v>19</v>
      </c>
      <c r="C854" t="s">
        <v>42</v>
      </c>
      <c r="D854" t="s">
        <v>12</v>
      </c>
      <c r="E854">
        <v>0</v>
      </c>
      <c r="F854">
        <v>50</v>
      </c>
      <c r="G854" t="s">
        <v>13</v>
      </c>
      <c r="H854" t="s">
        <v>21</v>
      </c>
      <c r="I854" t="s">
        <v>43</v>
      </c>
      <c r="J854" t="s">
        <v>16</v>
      </c>
    </row>
    <row r="855" spans="1:10" x14ac:dyDescent="0.25">
      <c r="A855">
        <v>2020</v>
      </c>
      <c r="B855" t="s">
        <v>26</v>
      </c>
      <c r="C855" t="s">
        <v>32</v>
      </c>
      <c r="D855" t="s">
        <v>12</v>
      </c>
      <c r="E855">
        <v>609.79999999999995</v>
      </c>
      <c r="F855">
        <v>167200</v>
      </c>
      <c r="G855" t="s">
        <v>13</v>
      </c>
      <c r="H855" t="s">
        <v>32</v>
      </c>
      <c r="I855" t="s">
        <v>43</v>
      </c>
      <c r="J855" t="s">
        <v>16</v>
      </c>
    </row>
    <row r="856" spans="1:10" x14ac:dyDescent="0.25">
      <c r="A856">
        <v>2020</v>
      </c>
      <c r="B856" t="s">
        <v>19</v>
      </c>
      <c r="C856" t="s">
        <v>33</v>
      </c>
      <c r="D856" t="s">
        <v>12</v>
      </c>
      <c r="E856">
        <v>65.099999999999994</v>
      </c>
      <c r="F856">
        <v>20251</v>
      </c>
      <c r="G856" t="s">
        <v>13</v>
      </c>
      <c r="H856" t="s">
        <v>23</v>
      </c>
      <c r="I856" t="s">
        <v>43</v>
      </c>
      <c r="J856" t="s">
        <v>16</v>
      </c>
    </row>
    <row r="857" spans="1:10" x14ac:dyDescent="0.25">
      <c r="A857">
        <v>2020</v>
      </c>
      <c r="B857" t="s">
        <v>19</v>
      </c>
      <c r="C857" t="s">
        <v>34</v>
      </c>
      <c r="D857" t="s">
        <v>12</v>
      </c>
      <c r="E857">
        <v>70.7</v>
      </c>
      <c r="F857">
        <v>20114</v>
      </c>
      <c r="G857" t="s">
        <v>13</v>
      </c>
      <c r="H857" t="s">
        <v>35</v>
      </c>
      <c r="I857" t="s">
        <v>43</v>
      </c>
      <c r="J857" t="s">
        <v>16</v>
      </c>
    </row>
    <row r="858" spans="1:10" x14ac:dyDescent="0.25">
      <c r="A858">
        <v>2020</v>
      </c>
      <c r="B858" t="s">
        <v>26</v>
      </c>
      <c r="C858" t="s">
        <v>28</v>
      </c>
      <c r="D858" t="s">
        <v>12</v>
      </c>
      <c r="E858">
        <v>568.20000000000005</v>
      </c>
      <c r="F858">
        <v>141800</v>
      </c>
      <c r="G858" t="s">
        <v>13</v>
      </c>
      <c r="H858" t="s">
        <v>28</v>
      </c>
      <c r="I858" t="s">
        <v>43</v>
      </c>
      <c r="J858" t="s">
        <v>16</v>
      </c>
    </row>
    <row r="859" spans="1:10" x14ac:dyDescent="0.25">
      <c r="A859">
        <v>2020</v>
      </c>
      <c r="B859" t="s">
        <v>19</v>
      </c>
      <c r="C859" t="s">
        <v>36</v>
      </c>
      <c r="D859" t="s">
        <v>12</v>
      </c>
      <c r="E859">
        <v>463.8</v>
      </c>
      <c r="F859">
        <v>132867</v>
      </c>
      <c r="G859" t="s">
        <v>13</v>
      </c>
      <c r="H859" t="s">
        <v>35</v>
      </c>
      <c r="I859" t="s">
        <v>43</v>
      </c>
      <c r="J859" t="s">
        <v>16</v>
      </c>
    </row>
    <row r="860" spans="1:10" x14ac:dyDescent="0.25">
      <c r="A860">
        <v>2020</v>
      </c>
      <c r="B860" t="s">
        <v>19</v>
      </c>
      <c r="C860" t="s">
        <v>37</v>
      </c>
      <c r="D860" t="s">
        <v>12</v>
      </c>
      <c r="E860">
        <v>163</v>
      </c>
      <c r="F860">
        <v>44650</v>
      </c>
      <c r="G860" t="s">
        <v>13</v>
      </c>
      <c r="H860" t="s">
        <v>23</v>
      </c>
      <c r="I860" t="s">
        <v>43</v>
      </c>
      <c r="J860" t="s">
        <v>16</v>
      </c>
    </row>
    <row r="861" spans="1:10" x14ac:dyDescent="0.25">
      <c r="A861">
        <v>2020</v>
      </c>
      <c r="B861" t="s">
        <v>19</v>
      </c>
      <c r="C861" t="s">
        <v>38</v>
      </c>
      <c r="D861" t="s">
        <v>12</v>
      </c>
      <c r="E861">
        <v>1351.3</v>
      </c>
      <c r="F861">
        <v>354647</v>
      </c>
      <c r="G861" t="s">
        <v>13</v>
      </c>
      <c r="H861" t="s">
        <v>21</v>
      </c>
      <c r="I861" t="s">
        <v>43</v>
      </c>
      <c r="J861" t="s">
        <v>16</v>
      </c>
    </row>
    <row r="862" spans="1:10" x14ac:dyDescent="0.25">
      <c r="A862">
        <v>2020</v>
      </c>
      <c r="B862" t="s">
        <v>19</v>
      </c>
      <c r="C862" t="s">
        <v>39</v>
      </c>
      <c r="D862" t="s">
        <v>12</v>
      </c>
      <c r="E862">
        <v>154.9</v>
      </c>
      <c r="F862">
        <v>38754</v>
      </c>
      <c r="G862" t="s">
        <v>13</v>
      </c>
      <c r="H862" t="s">
        <v>21</v>
      </c>
      <c r="I862" t="s">
        <v>43</v>
      </c>
      <c r="J862" t="s">
        <v>16</v>
      </c>
    </row>
    <row r="863" spans="1:10" x14ac:dyDescent="0.25">
      <c r="A863">
        <v>2020</v>
      </c>
      <c r="B863" t="s">
        <v>10</v>
      </c>
      <c r="C863" t="s">
        <v>11</v>
      </c>
      <c r="D863" t="s">
        <v>17</v>
      </c>
      <c r="E863">
        <v>20381.7</v>
      </c>
      <c r="F863">
        <v>7113292.0999999996</v>
      </c>
      <c r="G863" t="s">
        <v>18</v>
      </c>
      <c r="H863" t="s">
        <v>14</v>
      </c>
      <c r="I863" t="s">
        <v>44</v>
      </c>
      <c r="J863" t="s">
        <v>16</v>
      </c>
    </row>
    <row r="864" spans="1:10" x14ac:dyDescent="0.25">
      <c r="A864">
        <v>2020</v>
      </c>
      <c r="B864" t="s">
        <v>19</v>
      </c>
      <c r="C864" t="s">
        <v>20</v>
      </c>
      <c r="D864" t="s">
        <v>12</v>
      </c>
      <c r="E864">
        <v>3565.4</v>
      </c>
      <c r="F864">
        <v>894668</v>
      </c>
      <c r="G864" t="s">
        <v>13</v>
      </c>
      <c r="H864" t="s">
        <v>21</v>
      </c>
      <c r="I864" t="s">
        <v>44</v>
      </c>
      <c r="J864" t="s">
        <v>16</v>
      </c>
    </row>
    <row r="865" spans="1:10" x14ac:dyDescent="0.25">
      <c r="A865">
        <v>2020</v>
      </c>
      <c r="B865" t="s">
        <v>19</v>
      </c>
      <c r="C865" t="s">
        <v>22</v>
      </c>
      <c r="D865" t="s">
        <v>12</v>
      </c>
      <c r="E865">
        <v>12.9</v>
      </c>
      <c r="F865">
        <v>3900</v>
      </c>
      <c r="G865" t="s">
        <v>13</v>
      </c>
      <c r="H865" t="s">
        <v>23</v>
      </c>
      <c r="I865" t="s">
        <v>44</v>
      </c>
      <c r="J865" t="s">
        <v>16</v>
      </c>
    </row>
    <row r="866" spans="1:10" x14ac:dyDescent="0.25">
      <c r="A866">
        <v>2020</v>
      </c>
      <c r="B866" t="s">
        <v>10</v>
      </c>
      <c r="C866" t="s">
        <v>24</v>
      </c>
      <c r="D866" t="s">
        <v>12</v>
      </c>
      <c r="E866">
        <v>485</v>
      </c>
      <c r="F866">
        <v>129239</v>
      </c>
      <c r="G866" t="s">
        <v>13</v>
      </c>
      <c r="H866" t="s">
        <v>24</v>
      </c>
      <c r="I866" t="s">
        <v>44</v>
      </c>
      <c r="J866" t="s">
        <v>16</v>
      </c>
    </row>
    <row r="867" spans="1:10" x14ac:dyDescent="0.25">
      <c r="A867">
        <v>2020</v>
      </c>
      <c r="B867" t="s">
        <v>10</v>
      </c>
      <c r="C867" t="s">
        <v>25</v>
      </c>
      <c r="D867" t="s">
        <v>12</v>
      </c>
      <c r="E867">
        <v>23.2</v>
      </c>
      <c r="F867">
        <v>3887</v>
      </c>
      <c r="G867" t="s">
        <v>13</v>
      </c>
      <c r="H867" t="s">
        <v>25</v>
      </c>
      <c r="I867" t="s">
        <v>44</v>
      </c>
      <c r="J867" t="s">
        <v>16</v>
      </c>
    </row>
    <row r="868" spans="1:10" x14ac:dyDescent="0.25">
      <c r="A868">
        <v>2020</v>
      </c>
      <c r="B868" t="s">
        <v>10</v>
      </c>
      <c r="C868" t="s">
        <v>25</v>
      </c>
      <c r="D868" t="s">
        <v>17</v>
      </c>
      <c r="E868">
        <v>3745.5</v>
      </c>
      <c r="F868">
        <v>1392090.4</v>
      </c>
      <c r="G868" t="s">
        <v>18</v>
      </c>
      <c r="H868" t="s">
        <v>25</v>
      </c>
      <c r="I868" t="s">
        <v>44</v>
      </c>
      <c r="J868" t="s">
        <v>16</v>
      </c>
    </row>
    <row r="869" spans="1:10" x14ac:dyDescent="0.25">
      <c r="A869">
        <v>2020</v>
      </c>
      <c r="B869" t="s">
        <v>10</v>
      </c>
      <c r="C869" t="s">
        <v>29</v>
      </c>
      <c r="D869" t="s">
        <v>12</v>
      </c>
      <c r="E869">
        <v>516.29999999999995</v>
      </c>
      <c r="F869">
        <v>116007</v>
      </c>
      <c r="G869" t="s">
        <v>13</v>
      </c>
      <c r="H869" t="s">
        <v>29</v>
      </c>
      <c r="I869" t="s">
        <v>44</v>
      </c>
      <c r="J869" t="s">
        <v>16</v>
      </c>
    </row>
    <row r="870" spans="1:10" x14ac:dyDescent="0.25">
      <c r="A870">
        <v>2020</v>
      </c>
      <c r="B870" t="s">
        <v>10</v>
      </c>
      <c r="C870" t="s">
        <v>29</v>
      </c>
      <c r="D870" t="s">
        <v>17</v>
      </c>
      <c r="E870">
        <v>1729.7</v>
      </c>
      <c r="F870">
        <v>554332.1</v>
      </c>
      <c r="G870" t="s">
        <v>18</v>
      </c>
      <c r="H870" t="s">
        <v>29</v>
      </c>
      <c r="I870" t="s">
        <v>44</v>
      </c>
      <c r="J870" t="s">
        <v>16</v>
      </c>
    </row>
    <row r="871" spans="1:10" x14ac:dyDescent="0.25">
      <c r="A871">
        <v>2020</v>
      </c>
      <c r="B871" t="s">
        <v>19</v>
      </c>
      <c r="C871" t="s">
        <v>23</v>
      </c>
      <c r="D871" t="s">
        <v>12</v>
      </c>
      <c r="E871">
        <v>62.5</v>
      </c>
      <c r="F871">
        <v>19435</v>
      </c>
      <c r="G871" t="s">
        <v>13</v>
      </c>
      <c r="H871" t="s">
        <v>23</v>
      </c>
      <c r="I871" t="s">
        <v>44</v>
      </c>
      <c r="J871" t="s">
        <v>16</v>
      </c>
    </row>
    <row r="872" spans="1:10" x14ac:dyDescent="0.25">
      <c r="A872">
        <v>2020</v>
      </c>
      <c r="B872" t="s">
        <v>19</v>
      </c>
      <c r="C872" t="s">
        <v>41</v>
      </c>
      <c r="D872" t="s">
        <v>12</v>
      </c>
      <c r="E872">
        <v>2</v>
      </c>
      <c r="F872">
        <v>1000</v>
      </c>
      <c r="G872" t="s">
        <v>13</v>
      </c>
      <c r="H872" t="s">
        <v>21</v>
      </c>
      <c r="I872" t="s">
        <v>44</v>
      </c>
      <c r="J872" t="s">
        <v>16</v>
      </c>
    </row>
    <row r="873" spans="1:10" x14ac:dyDescent="0.25">
      <c r="A873">
        <v>2020</v>
      </c>
      <c r="B873" t="s">
        <v>19</v>
      </c>
      <c r="C873" t="s">
        <v>30</v>
      </c>
      <c r="D873" t="s">
        <v>12</v>
      </c>
      <c r="E873">
        <v>0.2</v>
      </c>
      <c r="F873">
        <v>95</v>
      </c>
      <c r="G873" t="s">
        <v>13</v>
      </c>
      <c r="H873" t="s">
        <v>23</v>
      </c>
      <c r="I873" t="s">
        <v>44</v>
      </c>
      <c r="J873" t="s">
        <v>16</v>
      </c>
    </row>
    <row r="874" spans="1:10" x14ac:dyDescent="0.25">
      <c r="A874">
        <v>2020</v>
      </c>
      <c r="B874" t="s">
        <v>19</v>
      </c>
      <c r="C874" t="s">
        <v>31</v>
      </c>
      <c r="D874" t="s">
        <v>12</v>
      </c>
      <c r="E874">
        <v>0.2</v>
      </c>
      <c r="F874">
        <v>55</v>
      </c>
      <c r="G874" t="s">
        <v>13</v>
      </c>
      <c r="H874" t="s">
        <v>23</v>
      </c>
      <c r="I874" t="s">
        <v>44</v>
      </c>
      <c r="J874" t="s">
        <v>16</v>
      </c>
    </row>
    <row r="875" spans="1:10" x14ac:dyDescent="0.25">
      <c r="A875">
        <v>2020</v>
      </c>
      <c r="B875" t="s">
        <v>19</v>
      </c>
      <c r="C875" t="s">
        <v>42</v>
      </c>
      <c r="D875" t="s">
        <v>12</v>
      </c>
      <c r="E875">
        <v>1.8</v>
      </c>
      <c r="F875">
        <v>500</v>
      </c>
      <c r="G875" t="s">
        <v>13</v>
      </c>
      <c r="H875" t="s">
        <v>21</v>
      </c>
      <c r="I875" t="s">
        <v>44</v>
      </c>
      <c r="J875" t="s">
        <v>16</v>
      </c>
    </row>
    <row r="876" spans="1:10" x14ac:dyDescent="0.25">
      <c r="A876">
        <v>2020</v>
      </c>
      <c r="B876" t="s">
        <v>26</v>
      </c>
      <c r="C876" t="s">
        <v>32</v>
      </c>
      <c r="D876" t="s">
        <v>12</v>
      </c>
      <c r="E876">
        <v>590</v>
      </c>
      <c r="F876">
        <v>158200</v>
      </c>
      <c r="G876" t="s">
        <v>13</v>
      </c>
      <c r="H876" t="s">
        <v>32</v>
      </c>
      <c r="I876" t="s">
        <v>44</v>
      </c>
      <c r="J876" t="s">
        <v>16</v>
      </c>
    </row>
    <row r="877" spans="1:10" x14ac:dyDescent="0.25">
      <c r="A877">
        <v>2020</v>
      </c>
      <c r="B877" t="s">
        <v>19</v>
      </c>
      <c r="C877" t="s">
        <v>33</v>
      </c>
      <c r="D877" t="s">
        <v>12</v>
      </c>
      <c r="E877">
        <v>72.2</v>
      </c>
      <c r="F877">
        <v>21548</v>
      </c>
      <c r="G877" t="s">
        <v>13</v>
      </c>
      <c r="H877" t="s">
        <v>23</v>
      </c>
      <c r="I877" t="s">
        <v>44</v>
      </c>
      <c r="J877" t="s">
        <v>16</v>
      </c>
    </row>
    <row r="878" spans="1:10" x14ac:dyDescent="0.25">
      <c r="A878">
        <v>2020</v>
      </c>
      <c r="B878" t="s">
        <v>19</v>
      </c>
      <c r="C878" t="s">
        <v>34</v>
      </c>
      <c r="D878" t="s">
        <v>12</v>
      </c>
      <c r="E878">
        <v>91.3</v>
      </c>
      <c r="F878">
        <v>25715.1</v>
      </c>
      <c r="G878" t="s">
        <v>13</v>
      </c>
      <c r="H878" t="s">
        <v>35</v>
      </c>
      <c r="I878" t="s">
        <v>44</v>
      </c>
      <c r="J878" t="s">
        <v>16</v>
      </c>
    </row>
    <row r="879" spans="1:10" x14ac:dyDescent="0.25">
      <c r="A879">
        <v>2020</v>
      </c>
      <c r="B879" t="s">
        <v>26</v>
      </c>
      <c r="C879" t="s">
        <v>28</v>
      </c>
      <c r="D879" t="s">
        <v>12</v>
      </c>
      <c r="E879">
        <v>523.5</v>
      </c>
      <c r="F879">
        <v>132200</v>
      </c>
      <c r="G879" t="s">
        <v>13</v>
      </c>
      <c r="H879" t="s">
        <v>28</v>
      </c>
      <c r="I879" t="s">
        <v>44</v>
      </c>
      <c r="J879" t="s">
        <v>16</v>
      </c>
    </row>
    <row r="880" spans="1:10" x14ac:dyDescent="0.25">
      <c r="A880">
        <v>2020</v>
      </c>
      <c r="B880" t="s">
        <v>19</v>
      </c>
      <c r="C880" t="s">
        <v>36</v>
      </c>
      <c r="D880" t="s">
        <v>12</v>
      </c>
      <c r="E880">
        <v>458.7</v>
      </c>
      <c r="F880">
        <v>132856.70000000001</v>
      </c>
      <c r="G880" t="s">
        <v>13</v>
      </c>
      <c r="H880" t="s">
        <v>35</v>
      </c>
      <c r="I880" t="s">
        <v>44</v>
      </c>
      <c r="J880" t="s">
        <v>16</v>
      </c>
    </row>
    <row r="881" spans="1:10" x14ac:dyDescent="0.25">
      <c r="A881">
        <v>2020</v>
      </c>
      <c r="B881" t="s">
        <v>19</v>
      </c>
      <c r="C881" t="s">
        <v>37</v>
      </c>
      <c r="D881" t="s">
        <v>12</v>
      </c>
      <c r="E881">
        <v>192.7</v>
      </c>
      <c r="F881">
        <v>54400</v>
      </c>
      <c r="G881" t="s">
        <v>13</v>
      </c>
      <c r="H881" t="s">
        <v>23</v>
      </c>
      <c r="I881" t="s">
        <v>44</v>
      </c>
      <c r="J881" t="s">
        <v>16</v>
      </c>
    </row>
    <row r="882" spans="1:10" x14ac:dyDescent="0.25">
      <c r="A882">
        <v>2020</v>
      </c>
      <c r="B882" t="s">
        <v>19</v>
      </c>
      <c r="C882" t="s">
        <v>38</v>
      </c>
      <c r="D882" t="s">
        <v>12</v>
      </c>
      <c r="E882">
        <v>1649.9</v>
      </c>
      <c r="F882">
        <v>430247</v>
      </c>
      <c r="G882" t="s">
        <v>13</v>
      </c>
      <c r="H882" t="s">
        <v>21</v>
      </c>
      <c r="I882" t="s">
        <v>44</v>
      </c>
      <c r="J882" t="s">
        <v>16</v>
      </c>
    </row>
    <row r="883" spans="1:10" x14ac:dyDescent="0.25">
      <c r="A883">
        <v>2020</v>
      </c>
      <c r="B883" t="s">
        <v>19</v>
      </c>
      <c r="C883" t="s">
        <v>39</v>
      </c>
      <c r="D883" t="s">
        <v>12</v>
      </c>
      <c r="E883">
        <v>203.1</v>
      </c>
      <c r="F883">
        <v>50980</v>
      </c>
      <c r="G883" t="s">
        <v>13</v>
      </c>
      <c r="H883" t="s">
        <v>21</v>
      </c>
      <c r="I883" t="s">
        <v>44</v>
      </c>
      <c r="J883" t="s">
        <v>16</v>
      </c>
    </row>
    <row r="884" spans="1:10" x14ac:dyDescent="0.25">
      <c r="A884">
        <v>2020</v>
      </c>
      <c r="B884" t="s">
        <v>10</v>
      </c>
      <c r="C884" t="s">
        <v>11</v>
      </c>
      <c r="D884" t="s">
        <v>17</v>
      </c>
      <c r="E884">
        <v>22294.1</v>
      </c>
      <c r="F884">
        <v>7570960</v>
      </c>
      <c r="G884" t="s">
        <v>18</v>
      </c>
      <c r="H884" t="s">
        <v>14</v>
      </c>
      <c r="I884" t="s">
        <v>45</v>
      </c>
      <c r="J884" t="s">
        <v>16</v>
      </c>
    </row>
    <row r="885" spans="1:10" x14ac:dyDescent="0.25">
      <c r="A885">
        <v>2020</v>
      </c>
      <c r="B885" t="s">
        <v>19</v>
      </c>
      <c r="C885" t="s">
        <v>20</v>
      </c>
      <c r="D885" t="s">
        <v>12</v>
      </c>
      <c r="E885">
        <v>4515.3999999999996</v>
      </c>
      <c r="F885">
        <v>1173644</v>
      </c>
      <c r="G885" t="s">
        <v>13</v>
      </c>
      <c r="H885" t="s">
        <v>21</v>
      </c>
      <c r="I885" t="s">
        <v>45</v>
      </c>
      <c r="J885" t="s">
        <v>16</v>
      </c>
    </row>
    <row r="886" spans="1:10" x14ac:dyDescent="0.25">
      <c r="A886">
        <v>2020</v>
      </c>
      <c r="B886" t="s">
        <v>19</v>
      </c>
      <c r="C886" t="s">
        <v>22</v>
      </c>
      <c r="D886" t="s">
        <v>12</v>
      </c>
      <c r="E886">
        <v>11.6</v>
      </c>
      <c r="F886">
        <v>3822</v>
      </c>
      <c r="G886" t="s">
        <v>13</v>
      </c>
      <c r="H886" t="s">
        <v>23</v>
      </c>
      <c r="I886" t="s">
        <v>45</v>
      </c>
      <c r="J886" t="s">
        <v>16</v>
      </c>
    </row>
    <row r="887" spans="1:10" x14ac:dyDescent="0.25">
      <c r="A887">
        <v>2020</v>
      </c>
      <c r="B887" t="s">
        <v>10</v>
      </c>
      <c r="C887" t="s">
        <v>24</v>
      </c>
      <c r="D887" t="s">
        <v>12</v>
      </c>
      <c r="E887">
        <v>494.2</v>
      </c>
      <c r="F887">
        <v>131573</v>
      </c>
      <c r="G887" t="s">
        <v>13</v>
      </c>
      <c r="H887" t="s">
        <v>24</v>
      </c>
      <c r="I887" t="s">
        <v>45</v>
      </c>
      <c r="J887" t="s">
        <v>16</v>
      </c>
    </row>
    <row r="888" spans="1:10" x14ac:dyDescent="0.25">
      <c r="A888">
        <v>2020</v>
      </c>
      <c r="B888" t="s">
        <v>10</v>
      </c>
      <c r="C888" t="s">
        <v>25</v>
      </c>
      <c r="D888" t="s">
        <v>12</v>
      </c>
      <c r="E888">
        <v>45.5</v>
      </c>
      <c r="F888">
        <v>7232</v>
      </c>
      <c r="G888" t="s">
        <v>13</v>
      </c>
      <c r="H888" t="s">
        <v>25</v>
      </c>
      <c r="I888" t="s">
        <v>45</v>
      </c>
      <c r="J888" t="s">
        <v>16</v>
      </c>
    </row>
    <row r="889" spans="1:10" x14ac:dyDescent="0.25">
      <c r="A889">
        <v>2020</v>
      </c>
      <c r="B889" t="s">
        <v>10</v>
      </c>
      <c r="C889" t="s">
        <v>25</v>
      </c>
      <c r="D889" t="s">
        <v>17</v>
      </c>
      <c r="E889">
        <v>4100.7</v>
      </c>
      <c r="F889">
        <v>1491143.7</v>
      </c>
      <c r="G889" t="s">
        <v>18</v>
      </c>
      <c r="H889" t="s">
        <v>25</v>
      </c>
      <c r="I889" t="s">
        <v>45</v>
      </c>
      <c r="J889" t="s">
        <v>16</v>
      </c>
    </row>
    <row r="890" spans="1:10" x14ac:dyDescent="0.25">
      <c r="A890">
        <v>2020</v>
      </c>
      <c r="B890" t="s">
        <v>10</v>
      </c>
      <c r="C890" t="s">
        <v>29</v>
      </c>
      <c r="D890" t="s">
        <v>12</v>
      </c>
      <c r="E890">
        <v>548.29999999999995</v>
      </c>
      <c r="F890">
        <v>130291</v>
      </c>
      <c r="G890" t="s">
        <v>13</v>
      </c>
      <c r="H890" t="s">
        <v>29</v>
      </c>
      <c r="I890" t="s">
        <v>45</v>
      </c>
      <c r="J890" t="s">
        <v>16</v>
      </c>
    </row>
    <row r="891" spans="1:10" x14ac:dyDescent="0.25">
      <c r="A891">
        <v>2020</v>
      </c>
      <c r="B891" t="s">
        <v>10</v>
      </c>
      <c r="C891" t="s">
        <v>29</v>
      </c>
      <c r="D891" t="s">
        <v>17</v>
      </c>
      <c r="E891">
        <v>1758.5</v>
      </c>
      <c r="F891">
        <v>529639</v>
      </c>
      <c r="G891" t="s">
        <v>18</v>
      </c>
      <c r="H891" t="s">
        <v>29</v>
      </c>
      <c r="I891" t="s">
        <v>45</v>
      </c>
      <c r="J891" t="s">
        <v>16</v>
      </c>
    </row>
    <row r="892" spans="1:10" x14ac:dyDescent="0.25">
      <c r="A892">
        <v>2020</v>
      </c>
      <c r="B892" t="s">
        <v>19</v>
      </c>
      <c r="C892" t="s">
        <v>23</v>
      </c>
      <c r="D892" t="s">
        <v>12</v>
      </c>
      <c r="E892">
        <v>75.2</v>
      </c>
      <c r="F892">
        <v>22355</v>
      </c>
      <c r="G892" t="s">
        <v>13</v>
      </c>
      <c r="H892" t="s">
        <v>23</v>
      </c>
      <c r="I892" t="s">
        <v>45</v>
      </c>
      <c r="J892" t="s">
        <v>16</v>
      </c>
    </row>
    <row r="893" spans="1:10" x14ac:dyDescent="0.25">
      <c r="A893">
        <v>2020</v>
      </c>
      <c r="B893" t="s">
        <v>19</v>
      </c>
      <c r="C893" t="s">
        <v>41</v>
      </c>
      <c r="D893" t="s">
        <v>12</v>
      </c>
      <c r="E893">
        <v>4.0999999999999996</v>
      </c>
      <c r="F893">
        <v>1950</v>
      </c>
      <c r="G893" t="s">
        <v>13</v>
      </c>
      <c r="H893" t="s">
        <v>21</v>
      </c>
      <c r="I893" t="s">
        <v>45</v>
      </c>
      <c r="J893" t="s">
        <v>16</v>
      </c>
    </row>
    <row r="894" spans="1:10" x14ac:dyDescent="0.25">
      <c r="A894">
        <v>2020</v>
      </c>
      <c r="B894" t="s">
        <v>19</v>
      </c>
      <c r="C894" t="s">
        <v>31</v>
      </c>
      <c r="D894" t="s">
        <v>12</v>
      </c>
      <c r="E894">
        <v>1.4</v>
      </c>
      <c r="F894">
        <v>1349</v>
      </c>
      <c r="G894" t="s">
        <v>13</v>
      </c>
      <c r="H894" t="s">
        <v>23</v>
      </c>
      <c r="I894" t="s">
        <v>45</v>
      </c>
      <c r="J894" t="s">
        <v>16</v>
      </c>
    </row>
    <row r="895" spans="1:10" x14ac:dyDescent="0.25">
      <c r="A895">
        <v>2020</v>
      </c>
      <c r="B895" t="s">
        <v>19</v>
      </c>
      <c r="C895" t="s">
        <v>42</v>
      </c>
      <c r="D895" t="s">
        <v>12</v>
      </c>
      <c r="E895">
        <v>15.4</v>
      </c>
      <c r="F895">
        <v>4350</v>
      </c>
      <c r="G895" t="s">
        <v>13</v>
      </c>
      <c r="H895" t="s">
        <v>21</v>
      </c>
      <c r="I895" t="s">
        <v>45</v>
      </c>
      <c r="J895" t="s">
        <v>16</v>
      </c>
    </row>
    <row r="896" spans="1:10" x14ac:dyDescent="0.25">
      <c r="A896">
        <v>2020</v>
      </c>
      <c r="B896" t="s">
        <v>26</v>
      </c>
      <c r="C896" t="s">
        <v>32</v>
      </c>
      <c r="D896" t="s">
        <v>12</v>
      </c>
      <c r="E896">
        <v>655.6</v>
      </c>
      <c r="F896">
        <v>175600</v>
      </c>
      <c r="G896" t="s">
        <v>13</v>
      </c>
      <c r="H896" t="s">
        <v>32</v>
      </c>
      <c r="I896" t="s">
        <v>45</v>
      </c>
      <c r="J896" t="s">
        <v>16</v>
      </c>
    </row>
    <row r="897" spans="1:10" x14ac:dyDescent="0.25">
      <c r="A897">
        <v>2020</v>
      </c>
      <c r="B897" t="s">
        <v>19</v>
      </c>
      <c r="C897" t="s">
        <v>33</v>
      </c>
      <c r="D897" t="s">
        <v>12</v>
      </c>
      <c r="E897">
        <v>44.2</v>
      </c>
      <c r="F897">
        <v>13833</v>
      </c>
      <c r="G897" t="s">
        <v>13</v>
      </c>
      <c r="H897" t="s">
        <v>23</v>
      </c>
      <c r="I897" t="s">
        <v>45</v>
      </c>
      <c r="J897" t="s">
        <v>16</v>
      </c>
    </row>
    <row r="898" spans="1:10" x14ac:dyDescent="0.25">
      <c r="A898">
        <v>2020</v>
      </c>
      <c r="B898" t="s">
        <v>19</v>
      </c>
      <c r="C898" t="s">
        <v>34</v>
      </c>
      <c r="D898" t="s">
        <v>12</v>
      </c>
      <c r="E898">
        <v>92.9</v>
      </c>
      <c r="F898">
        <v>26037.9</v>
      </c>
      <c r="G898" t="s">
        <v>13</v>
      </c>
      <c r="H898" t="s">
        <v>35</v>
      </c>
      <c r="I898" t="s">
        <v>45</v>
      </c>
      <c r="J898" t="s">
        <v>16</v>
      </c>
    </row>
    <row r="899" spans="1:10" x14ac:dyDescent="0.25">
      <c r="A899">
        <v>2020</v>
      </c>
      <c r="B899" t="s">
        <v>26</v>
      </c>
      <c r="C899" t="s">
        <v>28</v>
      </c>
      <c r="D899" t="s">
        <v>12</v>
      </c>
      <c r="E899">
        <v>473.1</v>
      </c>
      <c r="F899">
        <v>120000</v>
      </c>
      <c r="G899" t="s">
        <v>13</v>
      </c>
      <c r="H899" t="s">
        <v>28</v>
      </c>
      <c r="I899" t="s">
        <v>45</v>
      </c>
      <c r="J899" t="s">
        <v>16</v>
      </c>
    </row>
    <row r="900" spans="1:10" x14ac:dyDescent="0.25">
      <c r="A900">
        <v>2020</v>
      </c>
      <c r="B900" t="s">
        <v>19</v>
      </c>
      <c r="C900" t="s">
        <v>36</v>
      </c>
      <c r="D900" t="s">
        <v>12</v>
      </c>
      <c r="E900">
        <v>494.5</v>
      </c>
      <c r="F900">
        <v>143559</v>
      </c>
      <c r="G900" t="s">
        <v>13</v>
      </c>
      <c r="H900" t="s">
        <v>35</v>
      </c>
      <c r="I900" t="s">
        <v>45</v>
      </c>
      <c r="J900" t="s">
        <v>16</v>
      </c>
    </row>
    <row r="901" spans="1:10" x14ac:dyDescent="0.25">
      <c r="A901">
        <v>2020</v>
      </c>
      <c r="B901" t="s">
        <v>19</v>
      </c>
      <c r="C901" t="s">
        <v>37</v>
      </c>
      <c r="D901" t="s">
        <v>12</v>
      </c>
      <c r="E901">
        <v>314.7</v>
      </c>
      <c r="F901">
        <v>82250</v>
      </c>
      <c r="G901" t="s">
        <v>13</v>
      </c>
      <c r="H901" t="s">
        <v>23</v>
      </c>
      <c r="I901" t="s">
        <v>45</v>
      </c>
      <c r="J901" t="s">
        <v>16</v>
      </c>
    </row>
    <row r="902" spans="1:10" x14ac:dyDescent="0.25">
      <c r="A902">
        <v>2020</v>
      </c>
      <c r="B902" t="s">
        <v>19</v>
      </c>
      <c r="C902" t="s">
        <v>38</v>
      </c>
      <c r="D902" t="s">
        <v>12</v>
      </c>
      <c r="E902">
        <v>1810.6</v>
      </c>
      <c r="F902">
        <v>476648</v>
      </c>
      <c r="G902" t="s">
        <v>13</v>
      </c>
      <c r="H902" t="s">
        <v>21</v>
      </c>
      <c r="I902" t="s">
        <v>45</v>
      </c>
      <c r="J902" t="s">
        <v>16</v>
      </c>
    </row>
    <row r="903" spans="1:10" x14ac:dyDescent="0.25">
      <c r="A903">
        <v>2020</v>
      </c>
      <c r="B903" t="s">
        <v>19</v>
      </c>
      <c r="C903" t="s">
        <v>39</v>
      </c>
      <c r="D903" t="s">
        <v>12</v>
      </c>
      <c r="E903">
        <v>384</v>
      </c>
      <c r="F903">
        <v>95665</v>
      </c>
      <c r="G903" t="s">
        <v>13</v>
      </c>
      <c r="H903" t="s">
        <v>21</v>
      </c>
      <c r="I903" t="s">
        <v>45</v>
      </c>
      <c r="J903" t="s">
        <v>16</v>
      </c>
    </row>
    <row r="904" spans="1:10" x14ac:dyDescent="0.25">
      <c r="A904">
        <v>2020</v>
      </c>
      <c r="B904" t="s">
        <v>10</v>
      </c>
      <c r="C904" t="s">
        <v>11</v>
      </c>
      <c r="D904" t="s">
        <v>12</v>
      </c>
      <c r="E904">
        <v>23.7</v>
      </c>
      <c r="F904">
        <v>5688</v>
      </c>
      <c r="G904" t="s">
        <v>13</v>
      </c>
      <c r="H904" t="s">
        <v>14</v>
      </c>
      <c r="I904" t="s">
        <v>46</v>
      </c>
      <c r="J904" t="s">
        <v>16</v>
      </c>
    </row>
    <row r="905" spans="1:10" x14ac:dyDescent="0.25">
      <c r="A905">
        <v>2020</v>
      </c>
      <c r="B905" t="s">
        <v>10</v>
      </c>
      <c r="C905" t="s">
        <v>11</v>
      </c>
      <c r="D905" t="s">
        <v>17</v>
      </c>
      <c r="E905">
        <v>23643.1</v>
      </c>
      <c r="F905">
        <v>7986622.5</v>
      </c>
      <c r="G905" t="s">
        <v>18</v>
      </c>
      <c r="H905" t="s">
        <v>14</v>
      </c>
      <c r="I905" t="s">
        <v>46</v>
      </c>
      <c r="J905" t="s">
        <v>16</v>
      </c>
    </row>
    <row r="906" spans="1:10" x14ac:dyDescent="0.25">
      <c r="A906">
        <v>2020</v>
      </c>
      <c r="B906" t="s">
        <v>19</v>
      </c>
      <c r="C906" t="s">
        <v>20</v>
      </c>
      <c r="D906" t="s">
        <v>12</v>
      </c>
      <c r="E906">
        <v>5546</v>
      </c>
      <c r="F906">
        <v>1426874</v>
      </c>
      <c r="G906" t="s">
        <v>13</v>
      </c>
      <c r="H906" t="s">
        <v>21</v>
      </c>
      <c r="I906" t="s">
        <v>46</v>
      </c>
      <c r="J906" t="s">
        <v>16</v>
      </c>
    </row>
    <row r="907" spans="1:10" x14ac:dyDescent="0.25">
      <c r="A907">
        <v>2020</v>
      </c>
      <c r="B907" t="s">
        <v>19</v>
      </c>
      <c r="C907" t="s">
        <v>22</v>
      </c>
      <c r="D907" t="s">
        <v>12</v>
      </c>
      <c r="E907">
        <v>20</v>
      </c>
      <c r="F907">
        <v>5550</v>
      </c>
      <c r="G907" t="s">
        <v>13</v>
      </c>
      <c r="H907" t="s">
        <v>23</v>
      </c>
      <c r="I907" t="s">
        <v>46</v>
      </c>
      <c r="J907" t="s">
        <v>16</v>
      </c>
    </row>
    <row r="908" spans="1:10" x14ac:dyDescent="0.25">
      <c r="A908">
        <v>2020</v>
      </c>
      <c r="B908" t="s">
        <v>10</v>
      </c>
      <c r="C908" t="s">
        <v>14</v>
      </c>
      <c r="D908" t="s">
        <v>12</v>
      </c>
      <c r="E908">
        <v>1</v>
      </c>
      <c r="F908">
        <v>310</v>
      </c>
      <c r="G908" t="s">
        <v>13</v>
      </c>
      <c r="H908" t="s">
        <v>14</v>
      </c>
      <c r="I908" t="s">
        <v>46</v>
      </c>
      <c r="J908" t="s">
        <v>16</v>
      </c>
    </row>
    <row r="909" spans="1:10" x14ac:dyDescent="0.25">
      <c r="A909">
        <v>2020</v>
      </c>
      <c r="B909" t="s">
        <v>10</v>
      </c>
      <c r="C909" t="s">
        <v>14</v>
      </c>
      <c r="D909" t="s">
        <v>17</v>
      </c>
      <c r="E909">
        <v>59.8</v>
      </c>
      <c r="F909">
        <v>60308</v>
      </c>
      <c r="G909" t="s">
        <v>18</v>
      </c>
      <c r="H909" t="s">
        <v>14</v>
      </c>
      <c r="I909" t="s">
        <v>46</v>
      </c>
      <c r="J909" t="s">
        <v>16</v>
      </c>
    </row>
    <row r="910" spans="1:10" x14ac:dyDescent="0.25">
      <c r="A910">
        <v>2020</v>
      </c>
      <c r="B910" t="s">
        <v>10</v>
      </c>
      <c r="C910" t="s">
        <v>24</v>
      </c>
      <c r="D910" t="s">
        <v>12</v>
      </c>
      <c r="E910">
        <v>507.7</v>
      </c>
      <c r="F910">
        <v>134058</v>
      </c>
      <c r="G910" t="s">
        <v>13</v>
      </c>
      <c r="H910" t="s">
        <v>24</v>
      </c>
      <c r="I910" t="s">
        <v>46</v>
      </c>
      <c r="J910" t="s">
        <v>16</v>
      </c>
    </row>
    <row r="911" spans="1:10" x14ac:dyDescent="0.25">
      <c r="A911">
        <v>2020</v>
      </c>
      <c r="B911" t="s">
        <v>10</v>
      </c>
      <c r="C911" t="s">
        <v>25</v>
      </c>
      <c r="D911" t="s">
        <v>12</v>
      </c>
      <c r="E911">
        <v>158.6</v>
      </c>
      <c r="F911">
        <v>41000</v>
      </c>
      <c r="G911" t="s">
        <v>13</v>
      </c>
      <c r="H911" t="s">
        <v>25</v>
      </c>
      <c r="I911" t="s">
        <v>46</v>
      </c>
      <c r="J911" t="s">
        <v>16</v>
      </c>
    </row>
    <row r="912" spans="1:10" x14ac:dyDescent="0.25">
      <c r="A912">
        <v>2020</v>
      </c>
      <c r="B912" t="s">
        <v>10</v>
      </c>
      <c r="C912" t="s">
        <v>25</v>
      </c>
      <c r="D912" t="s">
        <v>17</v>
      </c>
      <c r="E912">
        <v>4147.8</v>
      </c>
      <c r="F912">
        <v>1483604.7</v>
      </c>
      <c r="G912" t="s">
        <v>18</v>
      </c>
      <c r="H912" t="s">
        <v>25</v>
      </c>
      <c r="I912" t="s">
        <v>46</v>
      </c>
      <c r="J912" t="s">
        <v>16</v>
      </c>
    </row>
    <row r="913" spans="1:10" x14ac:dyDescent="0.25">
      <c r="A913">
        <v>2020</v>
      </c>
      <c r="B913" t="s">
        <v>10</v>
      </c>
      <c r="C913" t="s">
        <v>29</v>
      </c>
      <c r="D913" t="s">
        <v>12</v>
      </c>
      <c r="E913">
        <v>233</v>
      </c>
      <c r="F913">
        <v>74986</v>
      </c>
      <c r="G913" t="s">
        <v>13</v>
      </c>
      <c r="H913" t="s">
        <v>29</v>
      </c>
      <c r="I913" t="s">
        <v>46</v>
      </c>
      <c r="J913" t="s">
        <v>16</v>
      </c>
    </row>
    <row r="914" spans="1:10" x14ac:dyDescent="0.25">
      <c r="A914">
        <v>2020</v>
      </c>
      <c r="B914" t="s">
        <v>10</v>
      </c>
      <c r="C914" t="s">
        <v>29</v>
      </c>
      <c r="D914" t="s">
        <v>17</v>
      </c>
      <c r="E914">
        <v>1911.7</v>
      </c>
      <c r="F914">
        <v>590953</v>
      </c>
      <c r="G914" t="s">
        <v>18</v>
      </c>
      <c r="H914" t="s">
        <v>29</v>
      </c>
      <c r="I914" t="s">
        <v>46</v>
      </c>
      <c r="J914" t="s">
        <v>16</v>
      </c>
    </row>
    <row r="915" spans="1:10" x14ac:dyDescent="0.25">
      <c r="A915">
        <v>2020</v>
      </c>
      <c r="B915" t="s">
        <v>19</v>
      </c>
      <c r="C915" t="s">
        <v>23</v>
      </c>
      <c r="D915" t="s">
        <v>12</v>
      </c>
      <c r="E915">
        <v>70.099999999999994</v>
      </c>
      <c r="F915">
        <v>20987</v>
      </c>
      <c r="G915" t="s">
        <v>13</v>
      </c>
      <c r="H915" t="s">
        <v>23</v>
      </c>
      <c r="I915" t="s">
        <v>46</v>
      </c>
      <c r="J915" t="s">
        <v>16</v>
      </c>
    </row>
    <row r="916" spans="1:10" x14ac:dyDescent="0.25">
      <c r="A916">
        <v>2020</v>
      </c>
      <c r="B916" t="s">
        <v>19</v>
      </c>
      <c r="C916" t="s">
        <v>41</v>
      </c>
      <c r="D916" t="s">
        <v>12</v>
      </c>
      <c r="E916">
        <v>0</v>
      </c>
      <c r="F916">
        <v>230</v>
      </c>
      <c r="G916" t="s">
        <v>13</v>
      </c>
      <c r="H916" t="s">
        <v>21</v>
      </c>
      <c r="I916" t="s">
        <v>46</v>
      </c>
      <c r="J916" t="s">
        <v>16</v>
      </c>
    </row>
    <row r="917" spans="1:10" x14ac:dyDescent="0.25">
      <c r="A917">
        <v>2020</v>
      </c>
      <c r="B917" t="s">
        <v>19</v>
      </c>
      <c r="C917" t="s">
        <v>31</v>
      </c>
      <c r="D917" t="s">
        <v>12</v>
      </c>
      <c r="E917">
        <v>8.1999999999999993</v>
      </c>
      <c r="F917">
        <v>2080</v>
      </c>
      <c r="G917" t="s">
        <v>13</v>
      </c>
      <c r="H917" t="s">
        <v>23</v>
      </c>
      <c r="I917" t="s">
        <v>46</v>
      </c>
      <c r="J917" t="s">
        <v>16</v>
      </c>
    </row>
    <row r="918" spans="1:10" x14ac:dyDescent="0.25">
      <c r="A918">
        <v>2020</v>
      </c>
      <c r="B918" t="s">
        <v>19</v>
      </c>
      <c r="C918" t="s">
        <v>42</v>
      </c>
      <c r="D918" t="s">
        <v>12</v>
      </c>
      <c r="E918">
        <v>1.2</v>
      </c>
      <c r="F918">
        <v>300</v>
      </c>
      <c r="G918" t="s">
        <v>13</v>
      </c>
      <c r="H918" t="s">
        <v>21</v>
      </c>
      <c r="I918" t="s">
        <v>46</v>
      </c>
      <c r="J918" t="s">
        <v>16</v>
      </c>
    </row>
    <row r="919" spans="1:10" x14ac:dyDescent="0.25">
      <c r="A919">
        <v>2020</v>
      </c>
      <c r="B919" t="s">
        <v>26</v>
      </c>
      <c r="C919" t="s">
        <v>32</v>
      </c>
      <c r="D919" t="s">
        <v>12</v>
      </c>
      <c r="E919">
        <v>641.9</v>
      </c>
      <c r="F919">
        <v>173300</v>
      </c>
      <c r="G919" t="s">
        <v>13</v>
      </c>
      <c r="H919" t="s">
        <v>32</v>
      </c>
      <c r="I919" t="s">
        <v>46</v>
      </c>
      <c r="J919" t="s">
        <v>16</v>
      </c>
    </row>
    <row r="920" spans="1:10" x14ac:dyDescent="0.25">
      <c r="A920">
        <v>2020</v>
      </c>
      <c r="B920" t="s">
        <v>19</v>
      </c>
      <c r="C920" t="s">
        <v>33</v>
      </c>
      <c r="D920" t="s">
        <v>12</v>
      </c>
      <c r="E920">
        <v>89.9</v>
      </c>
      <c r="F920">
        <v>26337</v>
      </c>
      <c r="G920" t="s">
        <v>13</v>
      </c>
      <c r="H920" t="s">
        <v>23</v>
      </c>
      <c r="I920" t="s">
        <v>46</v>
      </c>
      <c r="J920" t="s">
        <v>16</v>
      </c>
    </row>
    <row r="921" spans="1:10" x14ac:dyDescent="0.25">
      <c r="A921">
        <v>2020</v>
      </c>
      <c r="B921" t="s">
        <v>19</v>
      </c>
      <c r="C921" t="s">
        <v>34</v>
      </c>
      <c r="D921" t="s">
        <v>12</v>
      </c>
      <c r="E921">
        <v>103.8</v>
      </c>
      <c r="F921">
        <v>28760</v>
      </c>
      <c r="G921" t="s">
        <v>13</v>
      </c>
      <c r="H921" t="s">
        <v>35</v>
      </c>
      <c r="I921" t="s">
        <v>46</v>
      </c>
      <c r="J921" t="s">
        <v>16</v>
      </c>
    </row>
    <row r="922" spans="1:10" x14ac:dyDescent="0.25">
      <c r="A922">
        <v>2020</v>
      </c>
      <c r="B922" t="s">
        <v>26</v>
      </c>
      <c r="C922" t="s">
        <v>28</v>
      </c>
      <c r="D922" t="s">
        <v>12</v>
      </c>
      <c r="E922">
        <v>345</v>
      </c>
      <c r="F922">
        <v>89200</v>
      </c>
      <c r="G922" t="s">
        <v>13</v>
      </c>
      <c r="H922" t="s">
        <v>28</v>
      </c>
      <c r="I922" t="s">
        <v>46</v>
      </c>
      <c r="J922" t="s">
        <v>16</v>
      </c>
    </row>
    <row r="923" spans="1:10" x14ac:dyDescent="0.25">
      <c r="A923">
        <v>2020</v>
      </c>
      <c r="B923" t="s">
        <v>19</v>
      </c>
      <c r="C923" t="s">
        <v>36</v>
      </c>
      <c r="D923" t="s">
        <v>12</v>
      </c>
      <c r="E923">
        <v>547.1</v>
      </c>
      <c r="F923">
        <v>156948</v>
      </c>
      <c r="G923" t="s">
        <v>13</v>
      </c>
      <c r="H923" t="s">
        <v>35</v>
      </c>
      <c r="I923" t="s">
        <v>46</v>
      </c>
      <c r="J923" t="s">
        <v>16</v>
      </c>
    </row>
    <row r="924" spans="1:10" x14ac:dyDescent="0.25">
      <c r="A924">
        <v>2020</v>
      </c>
      <c r="B924" t="s">
        <v>19</v>
      </c>
      <c r="C924" t="s">
        <v>37</v>
      </c>
      <c r="D924" t="s">
        <v>12</v>
      </c>
      <c r="E924">
        <v>355.5</v>
      </c>
      <c r="F924">
        <v>90500</v>
      </c>
      <c r="G924" t="s">
        <v>13</v>
      </c>
      <c r="H924" t="s">
        <v>23</v>
      </c>
      <c r="I924" t="s">
        <v>46</v>
      </c>
      <c r="J924" t="s">
        <v>16</v>
      </c>
    </row>
    <row r="925" spans="1:10" x14ac:dyDescent="0.25">
      <c r="A925">
        <v>2020</v>
      </c>
      <c r="B925" t="s">
        <v>19</v>
      </c>
      <c r="C925" t="s">
        <v>38</v>
      </c>
      <c r="D925" t="s">
        <v>12</v>
      </c>
      <c r="E925">
        <v>2444.6</v>
      </c>
      <c r="F925">
        <v>551293</v>
      </c>
      <c r="G925" t="s">
        <v>13</v>
      </c>
      <c r="H925" t="s">
        <v>21</v>
      </c>
      <c r="I925" t="s">
        <v>46</v>
      </c>
      <c r="J925" t="s">
        <v>16</v>
      </c>
    </row>
    <row r="926" spans="1:10" x14ac:dyDescent="0.25">
      <c r="A926">
        <v>2020</v>
      </c>
      <c r="B926" t="s">
        <v>19</v>
      </c>
      <c r="C926" t="s">
        <v>39</v>
      </c>
      <c r="D926" t="s">
        <v>12</v>
      </c>
      <c r="E926">
        <v>787.5</v>
      </c>
      <c r="F926">
        <v>201910</v>
      </c>
      <c r="G926" t="s">
        <v>13</v>
      </c>
      <c r="H926" t="s">
        <v>21</v>
      </c>
      <c r="I926" t="s">
        <v>46</v>
      </c>
      <c r="J926" t="s">
        <v>16</v>
      </c>
    </row>
    <row r="927" spans="1:10" x14ac:dyDescent="0.25">
      <c r="A927">
        <v>2020</v>
      </c>
      <c r="B927" t="s">
        <v>10</v>
      </c>
      <c r="C927" t="s">
        <v>11</v>
      </c>
      <c r="D927" t="s">
        <v>12</v>
      </c>
      <c r="E927">
        <v>3.3</v>
      </c>
      <c r="F927">
        <v>792</v>
      </c>
      <c r="G927" t="s">
        <v>13</v>
      </c>
      <c r="H927" t="s">
        <v>14</v>
      </c>
      <c r="I927" t="s">
        <v>47</v>
      </c>
      <c r="J927" t="s">
        <v>16</v>
      </c>
    </row>
    <row r="928" spans="1:10" x14ac:dyDescent="0.25">
      <c r="A928">
        <v>2020</v>
      </c>
      <c r="B928" t="s">
        <v>10</v>
      </c>
      <c r="C928" t="s">
        <v>11</v>
      </c>
      <c r="D928" t="s">
        <v>17</v>
      </c>
      <c r="E928">
        <v>22418.2</v>
      </c>
      <c r="F928">
        <v>7549785</v>
      </c>
      <c r="G928" t="s">
        <v>18</v>
      </c>
      <c r="H928" t="s">
        <v>14</v>
      </c>
      <c r="I928" t="s">
        <v>47</v>
      </c>
      <c r="J928" t="s">
        <v>16</v>
      </c>
    </row>
    <row r="929" spans="1:10" x14ac:dyDescent="0.25">
      <c r="A929">
        <v>2020</v>
      </c>
      <c r="B929" t="s">
        <v>19</v>
      </c>
      <c r="C929" t="s">
        <v>20</v>
      </c>
      <c r="D929" t="s">
        <v>12</v>
      </c>
      <c r="E929">
        <v>2026.5</v>
      </c>
      <c r="F929">
        <v>536123</v>
      </c>
      <c r="G929" t="s">
        <v>13</v>
      </c>
      <c r="H929" t="s">
        <v>21</v>
      </c>
      <c r="I929" t="s">
        <v>47</v>
      </c>
      <c r="J929" t="s">
        <v>16</v>
      </c>
    </row>
    <row r="930" spans="1:10" x14ac:dyDescent="0.25">
      <c r="A930">
        <v>2020</v>
      </c>
      <c r="B930" t="s">
        <v>19</v>
      </c>
      <c r="C930" t="s">
        <v>22</v>
      </c>
      <c r="D930" t="s">
        <v>12</v>
      </c>
      <c r="E930">
        <v>1.3</v>
      </c>
      <c r="F930">
        <v>270</v>
      </c>
      <c r="G930" t="s">
        <v>13</v>
      </c>
      <c r="H930" t="s">
        <v>23</v>
      </c>
      <c r="I930" t="s">
        <v>47</v>
      </c>
      <c r="J930" t="s">
        <v>16</v>
      </c>
    </row>
    <row r="931" spans="1:10" x14ac:dyDescent="0.25">
      <c r="A931">
        <v>2020</v>
      </c>
      <c r="B931" t="s">
        <v>10</v>
      </c>
      <c r="C931" t="s">
        <v>14</v>
      </c>
      <c r="D931" t="s">
        <v>17</v>
      </c>
      <c r="E931">
        <v>10.7</v>
      </c>
      <c r="F931">
        <v>11096</v>
      </c>
      <c r="G931" t="s">
        <v>18</v>
      </c>
      <c r="H931" t="s">
        <v>14</v>
      </c>
      <c r="I931" t="s">
        <v>47</v>
      </c>
      <c r="J931" t="s">
        <v>16</v>
      </c>
    </row>
    <row r="932" spans="1:10" x14ac:dyDescent="0.25">
      <c r="A932">
        <v>2020</v>
      </c>
      <c r="B932" t="s">
        <v>10</v>
      </c>
      <c r="C932" t="s">
        <v>24</v>
      </c>
      <c r="D932" t="s">
        <v>12</v>
      </c>
      <c r="E932">
        <v>497.7</v>
      </c>
      <c r="F932">
        <v>130705</v>
      </c>
      <c r="G932" t="s">
        <v>13</v>
      </c>
      <c r="H932" t="s">
        <v>24</v>
      </c>
      <c r="I932" t="s">
        <v>47</v>
      </c>
      <c r="J932" t="s">
        <v>16</v>
      </c>
    </row>
    <row r="933" spans="1:10" x14ac:dyDescent="0.25">
      <c r="A933">
        <v>2020</v>
      </c>
      <c r="B933" t="s">
        <v>10</v>
      </c>
      <c r="C933" t="s">
        <v>25</v>
      </c>
      <c r="D933" t="s">
        <v>12</v>
      </c>
      <c r="E933">
        <v>67.8</v>
      </c>
      <c r="F933">
        <v>17432</v>
      </c>
      <c r="G933" t="s">
        <v>13</v>
      </c>
      <c r="H933" t="s">
        <v>25</v>
      </c>
      <c r="I933" t="s">
        <v>47</v>
      </c>
      <c r="J933" t="s">
        <v>16</v>
      </c>
    </row>
    <row r="934" spans="1:10" x14ac:dyDescent="0.25">
      <c r="A934">
        <v>2020</v>
      </c>
      <c r="B934" t="s">
        <v>10</v>
      </c>
      <c r="C934" t="s">
        <v>25</v>
      </c>
      <c r="D934" t="s">
        <v>17</v>
      </c>
      <c r="E934">
        <v>4103.6000000000004</v>
      </c>
      <c r="F934">
        <v>1470425.2</v>
      </c>
      <c r="G934" t="s">
        <v>18</v>
      </c>
      <c r="H934" t="s">
        <v>25</v>
      </c>
      <c r="I934" t="s">
        <v>47</v>
      </c>
      <c r="J934" t="s">
        <v>16</v>
      </c>
    </row>
    <row r="935" spans="1:10" x14ac:dyDescent="0.25">
      <c r="A935">
        <v>2020</v>
      </c>
      <c r="B935" t="s">
        <v>10</v>
      </c>
      <c r="C935" t="s">
        <v>29</v>
      </c>
      <c r="D935" t="s">
        <v>12</v>
      </c>
      <c r="E935">
        <v>205.3</v>
      </c>
      <c r="F935">
        <v>62486</v>
      </c>
      <c r="G935" t="s">
        <v>13</v>
      </c>
      <c r="H935" t="s">
        <v>29</v>
      </c>
      <c r="I935" t="s">
        <v>47</v>
      </c>
      <c r="J935" t="s">
        <v>16</v>
      </c>
    </row>
    <row r="936" spans="1:10" x14ac:dyDescent="0.25">
      <c r="A936">
        <v>2020</v>
      </c>
      <c r="B936" t="s">
        <v>10</v>
      </c>
      <c r="C936" t="s">
        <v>29</v>
      </c>
      <c r="D936" t="s">
        <v>17</v>
      </c>
      <c r="E936">
        <v>2101.3000000000002</v>
      </c>
      <c r="F936">
        <v>652695.30000000005</v>
      </c>
      <c r="G936" t="s">
        <v>18</v>
      </c>
      <c r="H936" t="s">
        <v>29</v>
      </c>
      <c r="I936" t="s">
        <v>47</v>
      </c>
      <c r="J936" t="s">
        <v>16</v>
      </c>
    </row>
    <row r="937" spans="1:10" x14ac:dyDescent="0.25">
      <c r="A937">
        <v>2020</v>
      </c>
      <c r="B937" t="s">
        <v>19</v>
      </c>
      <c r="C937" t="s">
        <v>23</v>
      </c>
      <c r="D937" t="s">
        <v>12</v>
      </c>
      <c r="E937">
        <v>68.8</v>
      </c>
      <c r="F937">
        <v>19700</v>
      </c>
      <c r="G937" t="s">
        <v>13</v>
      </c>
      <c r="H937" t="s">
        <v>23</v>
      </c>
      <c r="I937" t="s">
        <v>47</v>
      </c>
      <c r="J937" t="s">
        <v>16</v>
      </c>
    </row>
    <row r="938" spans="1:10" x14ac:dyDescent="0.25">
      <c r="A938">
        <v>2020</v>
      </c>
      <c r="B938" t="s">
        <v>19</v>
      </c>
      <c r="C938" t="s">
        <v>41</v>
      </c>
      <c r="D938" t="s">
        <v>12</v>
      </c>
      <c r="E938">
        <v>0</v>
      </c>
      <c r="F938">
        <v>20</v>
      </c>
      <c r="G938" t="s">
        <v>13</v>
      </c>
      <c r="H938" t="s">
        <v>21</v>
      </c>
      <c r="I938" t="s">
        <v>47</v>
      </c>
      <c r="J938" t="s">
        <v>16</v>
      </c>
    </row>
    <row r="939" spans="1:10" x14ac:dyDescent="0.25">
      <c r="A939">
        <v>2020</v>
      </c>
      <c r="B939" t="s">
        <v>19</v>
      </c>
      <c r="C939" t="s">
        <v>30</v>
      </c>
      <c r="D939" t="s">
        <v>12</v>
      </c>
      <c r="E939">
        <v>0</v>
      </c>
      <c r="F939">
        <v>70</v>
      </c>
      <c r="G939" t="s">
        <v>13</v>
      </c>
      <c r="H939" t="s">
        <v>23</v>
      </c>
      <c r="I939" t="s">
        <v>47</v>
      </c>
      <c r="J939" t="s">
        <v>16</v>
      </c>
    </row>
    <row r="940" spans="1:10" x14ac:dyDescent="0.25">
      <c r="A940">
        <v>2020</v>
      </c>
      <c r="B940" t="s">
        <v>19</v>
      </c>
      <c r="C940" t="s">
        <v>31</v>
      </c>
      <c r="D940" t="s">
        <v>12</v>
      </c>
      <c r="E940">
        <v>0</v>
      </c>
      <c r="F940">
        <v>18</v>
      </c>
      <c r="G940" t="s">
        <v>13</v>
      </c>
      <c r="H940" t="s">
        <v>23</v>
      </c>
      <c r="I940" t="s">
        <v>47</v>
      </c>
      <c r="J940" t="s">
        <v>16</v>
      </c>
    </row>
    <row r="941" spans="1:10" x14ac:dyDescent="0.25">
      <c r="A941">
        <v>2020</v>
      </c>
      <c r="B941" t="s">
        <v>19</v>
      </c>
      <c r="C941" t="s">
        <v>42</v>
      </c>
      <c r="D941" t="s">
        <v>12</v>
      </c>
      <c r="E941">
        <v>0.9</v>
      </c>
      <c r="F941">
        <v>300</v>
      </c>
      <c r="G941" t="s">
        <v>13</v>
      </c>
      <c r="H941" t="s">
        <v>21</v>
      </c>
      <c r="I941" t="s">
        <v>47</v>
      </c>
      <c r="J941" t="s">
        <v>16</v>
      </c>
    </row>
    <row r="942" spans="1:10" x14ac:dyDescent="0.25">
      <c r="A942">
        <v>2020</v>
      </c>
      <c r="B942" t="s">
        <v>26</v>
      </c>
      <c r="C942" t="s">
        <v>32</v>
      </c>
      <c r="D942" t="s">
        <v>12</v>
      </c>
      <c r="E942">
        <v>583.9</v>
      </c>
      <c r="F942">
        <v>158900</v>
      </c>
      <c r="G942" t="s">
        <v>13</v>
      </c>
      <c r="H942" t="s">
        <v>32</v>
      </c>
      <c r="I942" t="s">
        <v>47</v>
      </c>
      <c r="J942" t="s">
        <v>16</v>
      </c>
    </row>
    <row r="943" spans="1:10" x14ac:dyDescent="0.25">
      <c r="A943">
        <v>2020</v>
      </c>
      <c r="B943" t="s">
        <v>19</v>
      </c>
      <c r="C943" t="s">
        <v>33</v>
      </c>
      <c r="D943" t="s">
        <v>12</v>
      </c>
      <c r="E943">
        <v>51.3</v>
      </c>
      <c r="F943">
        <v>15540</v>
      </c>
      <c r="G943" t="s">
        <v>13</v>
      </c>
      <c r="H943" t="s">
        <v>23</v>
      </c>
      <c r="I943" t="s">
        <v>47</v>
      </c>
      <c r="J943" t="s">
        <v>16</v>
      </c>
    </row>
    <row r="944" spans="1:10" x14ac:dyDescent="0.25">
      <c r="A944">
        <v>2020</v>
      </c>
      <c r="B944" t="s">
        <v>19</v>
      </c>
      <c r="C944" t="s">
        <v>34</v>
      </c>
      <c r="D944" t="s">
        <v>12</v>
      </c>
      <c r="E944">
        <v>106.7</v>
      </c>
      <c r="F944">
        <v>29546</v>
      </c>
      <c r="G944" t="s">
        <v>13</v>
      </c>
      <c r="H944" t="s">
        <v>35</v>
      </c>
      <c r="I944" t="s">
        <v>47</v>
      </c>
      <c r="J944" t="s">
        <v>16</v>
      </c>
    </row>
    <row r="945" spans="1:10" x14ac:dyDescent="0.25">
      <c r="A945">
        <v>2020</v>
      </c>
      <c r="B945" t="s">
        <v>26</v>
      </c>
      <c r="C945" t="s">
        <v>28</v>
      </c>
      <c r="D945" t="s">
        <v>12</v>
      </c>
      <c r="E945">
        <v>319.8</v>
      </c>
      <c r="F945">
        <v>90400</v>
      </c>
      <c r="G945" t="s">
        <v>13</v>
      </c>
      <c r="H945" t="s">
        <v>28</v>
      </c>
      <c r="I945" t="s">
        <v>47</v>
      </c>
      <c r="J945" t="s">
        <v>16</v>
      </c>
    </row>
    <row r="946" spans="1:10" x14ac:dyDescent="0.25">
      <c r="A946">
        <v>2020</v>
      </c>
      <c r="B946" t="s">
        <v>19</v>
      </c>
      <c r="C946" t="s">
        <v>36</v>
      </c>
      <c r="D946" t="s">
        <v>12</v>
      </c>
      <c r="E946">
        <v>499.7</v>
      </c>
      <c r="F946">
        <v>145064.1</v>
      </c>
      <c r="G946" t="s">
        <v>13</v>
      </c>
      <c r="H946" t="s">
        <v>35</v>
      </c>
      <c r="I946" t="s">
        <v>47</v>
      </c>
      <c r="J946" t="s">
        <v>16</v>
      </c>
    </row>
    <row r="947" spans="1:10" x14ac:dyDescent="0.25">
      <c r="A947">
        <v>2020</v>
      </c>
      <c r="B947" t="s">
        <v>19</v>
      </c>
      <c r="C947" t="s">
        <v>37</v>
      </c>
      <c r="D947" t="s">
        <v>12</v>
      </c>
      <c r="E947">
        <v>339.1</v>
      </c>
      <c r="F947">
        <v>86850</v>
      </c>
      <c r="G947" t="s">
        <v>13</v>
      </c>
      <c r="H947" t="s">
        <v>23</v>
      </c>
      <c r="I947" t="s">
        <v>47</v>
      </c>
      <c r="J947" t="s">
        <v>16</v>
      </c>
    </row>
    <row r="948" spans="1:10" x14ac:dyDescent="0.25">
      <c r="A948">
        <v>2020</v>
      </c>
      <c r="B948" t="s">
        <v>19</v>
      </c>
      <c r="C948" t="s">
        <v>38</v>
      </c>
      <c r="D948" t="s">
        <v>12</v>
      </c>
      <c r="E948">
        <v>1383.6</v>
      </c>
      <c r="F948">
        <v>361751</v>
      </c>
      <c r="G948" t="s">
        <v>13</v>
      </c>
      <c r="H948" t="s">
        <v>21</v>
      </c>
      <c r="I948" t="s">
        <v>47</v>
      </c>
      <c r="J948" t="s">
        <v>16</v>
      </c>
    </row>
    <row r="949" spans="1:10" x14ac:dyDescent="0.25">
      <c r="A949">
        <v>2020</v>
      </c>
      <c r="B949" t="s">
        <v>19</v>
      </c>
      <c r="C949" t="s">
        <v>39</v>
      </c>
      <c r="D949" t="s">
        <v>12</v>
      </c>
      <c r="E949">
        <v>324.7</v>
      </c>
      <c r="F949">
        <v>80088</v>
      </c>
      <c r="G949" t="s">
        <v>13</v>
      </c>
      <c r="H949" t="s">
        <v>21</v>
      </c>
      <c r="I949" t="s">
        <v>47</v>
      </c>
      <c r="J949" t="s">
        <v>16</v>
      </c>
    </row>
    <row r="950" spans="1:10" x14ac:dyDescent="0.25">
      <c r="A950">
        <v>2020</v>
      </c>
      <c r="B950" t="s">
        <v>10</v>
      </c>
      <c r="C950" t="s">
        <v>11</v>
      </c>
      <c r="D950" t="s">
        <v>17</v>
      </c>
      <c r="E950">
        <v>22285.7</v>
      </c>
      <c r="F950">
        <v>7188796</v>
      </c>
      <c r="G950" t="s">
        <v>18</v>
      </c>
      <c r="H950" t="s">
        <v>14</v>
      </c>
      <c r="I950" t="s">
        <v>48</v>
      </c>
      <c r="J950" t="s">
        <v>16</v>
      </c>
    </row>
    <row r="951" spans="1:10" x14ac:dyDescent="0.25">
      <c r="A951">
        <v>2020</v>
      </c>
      <c r="B951" t="s">
        <v>19</v>
      </c>
      <c r="C951" t="s">
        <v>20</v>
      </c>
      <c r="D951" t="s">
        <v>12</v>
      </c>
      <c r="E951">
        <v>2263.8000000000002</v>
      </c>
      <c r="F951">
        <v>597890</v>
      </c>
      <c r="G951" t="s">
        <v>13</v>
      </c>
      <c r="H951" t="s">
        <v>21</v>
      </c>
      <c r="I951" t="s">
        <v>48</v>
      </c>
      <c r="J951" t="s">
        <v>16</v>
      </c>
    </row>
    <row r="952" spans="1:10" x14ac:dyDescent="0.25">
      <c r="A952">
        <v>2020</v>
      </c>
      <c r="B952" t="s">
        <v>19</v>
      </c>
      <c r="C952" t="s">
        <v>22</v>
      </c>
      <c r="D952" t="s">
        <v>12</v>
      </c>
      <c r="E952">
        <v>29</v>
      </c>
      <c r="F952">
        <v>8338</v>
      </c>
      <c r="G952" t="s">
        <v>13</v>
      </c>
      <c r="H952" t="s">
        <v>23</v>
      </c>
      <c r="I952" t="s">
        <v>48</v>
      </c>
      <c r="J952" t="s">
        <v>16</v>
      </c>
    </row>
    <row r="953" spans="1:10" x14ac:dyDescent="0.25">
      <c r="A953">
        <v>2020</v>
      </c>
      <c r="B953" t="s">
        <v>10</v>
      </c>
      <c r="C953" t="s">
        <v>14</v>
      </c>
      <c r="D953" t="s">
        <v>12</v>
      </c>
      <c r="E953">
        <v>23.4</v>
      </c>
      <c r="F953">
        <v>7254</v>
      </c>
      <c r="G953" t="s">
        <v>13</v>
      </c>
      <c r="H953" t="s">
        <v>14</v>
      </c>
      <c r="I953" t="s">
        <v>48</v>
      </c>
      <c r="J953" t="s">
        <v>16</v>
      </c>
    </row>
    <row r="954" spans="1:10" x14ac:dyDescent="0.25">
      <c r="A954">
        <v>2020</v>
      </c>
      <c r="B954" t="s">
        <v>10</v>
      </c>
      <c r="C954" t="s">
        <v>14</v>
      </c>
      <c r="D954" t="s">
        <v>17</v>
      </c>
      <c r="E954">
        <v>100.4</v>
      </c>
      <c r="F954">
        <v>83146</v>
      </c>
      <c r="G954" t="s">
        <v>18</v>
      </c>
      <c r="H954" t="s">
        <v>14</v>
      </c>
      <c r="I954" t="s">
        <v>48</v>
      </c>
      <c r="J954" t="s">
        <v>16</v>
      </c>
    </row>
    <row r="955" spans="1:10" x14ac:dyDescent="0.25">
      <c r="A955">
        <v>2020</v>
      </c>
      <c r="B955" t="s">
        <v>10</v>
      </c>
      <c r="C955" t="s">
        <v>24</v>
      </c>
      <c r="D955" t="s">
        <v>12</v>
      </c>
      <c r="E955">
        <v>498.8</v>
      </c>
      <c r="F955">
        <v>132873</v>
      </c>
      <c r="G955" t="s">
        <v>13</v>
      </c>
      <c r="H955" t="s">
        <v>24</v>
      </c>
      <c r="I955" t="s">
        <v>48</v>
      </c>
      <c r="J955" t="s">
        <v>16</v>
      </c>
    </row>
    <row r="956" spans="1:10" x14ac:dyDescent="0.25">
      <c r="A956">
        <v>2020</v>
      </c>
      <c r="B956" t="s">
        <v>10</v>
      </c>
      <c r="C956" t="s">
        <v>25</v>
      </c>
      <c r="D956" t="s">
        <v>12</v>
      </c>
      <c r="E956">
        <v>2.2999999999999998</v>
      </c>
      <c r="F956">
        <v>400</v>
      </c>
      <c r="G956" t="s">
        <v>13</v>
      </c>
      <c r="H956" t="s">
        <v>25</v>
      </c>
      <c r="I956" t="s">
        <v>48</v>
      </c>
      <c r="J956" t="s">
        <v>16</v>
      </c>
    </row>
    <row r="957" spans="1:10" x14ac:dyDescent="0.25">
      <c r="A957">
        <v>2020</v>
      </c>
      <c r="B957" t="s">
        <v>10</v>
      </c>
      <c r="C957" t="s">
        <v>25</v>
      </c>
      <c r="D957" t="s">
        <v>17</v>
      </c>
      <c r="E957">
        <v>4038</v>
      </c>
      <c r="F957">
        <v>1412926.4</v>
      </c>
      <c r="G957" t="s">
        <v>18</v>
      </c>
      <c r="H957" t="s">
        <v>25</v>
      </c>
      <c r="I957" t="s">
        <v>48</v>
      </c>
      <c r="J957" t="s">
        <v>16</v>
      </c>
    </row>
    <row r="958" spans="1:10" x14ac:dyDescent="0.25">
      <c r="A958">
        <v>2020</v>
      </c>
      <c r="B958" t="s">
        <v>10</v>
      </c>
      <c r="C958" t="s">
        <v>29</v>
      </c>
      <c r="D958" t="s">
        <v>12</v>
      </c>
      <c r="E958">
        <v>213.7</v>
      </c>
      <c r="F958">
        <v>67574</v>
      </c>
      <c r="G958" t="s">
        <v>13</v>
      </c>
      <c r="H958" t="s">
        <v>29</v>
      </c>
      <c r="I958" t="s">
        <v>48</v>
      </c>
      <c r="J958" t="s">
        <v>16</v>
      </c>
    </row>
    <row r="959" spans="1:10" x14ac:dyDescent="0.25">
      <c r="A959">
        <v>2020</v>
      </c>
      <c r="B959" t="s">
        <v>10</v>
      </c>
      <c r="C959" t="s">
        <v>29</v>
      </c>
      <c r="D959" t="s">
        <v>17</v>
      </c>
      <c r="E959">
        <v>2151.3000000000002</v>
      </c>
      <c r="F959">
        <v>662056.6</v>
      </c>
      <c r="G959" t="s">
        <v>18</v>
      </c>
      <c r="H959" t="s">
        <v>29</v>
      </c>
      <c r="I959" t="s">
        <v>48</v>
      </c>
      <c r="J959" t="s">
        <v>16</v>
      </c>
    </row>
    <row r="960" spans="1:10" x14ac:dyDescent="0.25">
      <c r="A960">
        <v>2020</v>
      </c>
      <c r="B960" t="s">
        <v>19</v>
      </c>
      <c r="C960" t="s">
        <v>23</v>
      </c>
      <c r="D960" t="s">
        <v>12</v>
      </c>
      <c r="E960">
        <v>111.6</v>
      </c>
      <c r="F960">
        <v>34900</v>
      </c>
      <c r="G960" t="s">
        <v>13</v>
      </c>
      <c r="H960" t="s">
        <v>23</v>
      </c>
      <c r="I960" t="s">
        <v>48</v>
      </c>
      <c r="J960" t="s">
        <v>16</v>
      </c>
    </row>
    <row r="961" spans="1:10" x14ac:dyDescent="0.25">
      <c r="A961">
        <v>2020</v>
      </c>
      <c r="B961" t="s">
        <v>19</v>
      </c>
      <c r="C961" t="s">
        <v>41</v>
      </c>
      <c r="D961" t="s">
        <v>12</v>
      </c>
      <c r="E961">
        <v>2.2000000000000002</v>
      </c>
      <c r="F961">
        <v>700</v>
      </c>
      <c r="G961" t="s">
        <v>13</v>
      </c>
      <c r="H961" t="s">
        <v>21</v>
      </c>
      <c r="I961" t="s">
        <v>48</v>
      </c>
      <c r="J961" t="s">
        <v>16</v>
      </c>
    </row>
    <row r="962" spans="1:10" x14ac:dyDescent="0.25">
      <c r="A962">
        <v>2020</v>
      </c>
      <c r="B962" t="s">
        <v>19</v>
      </c>
      <c r="C962" t="s">
        <v>30</v>
      </c>
      <c r="D962" t="s">
        <v>12</v>
      </c>
      <c r="E962">
        <v>4.5</v>
      </c>
      <c r="F962">
        <v>2451</v>
      </c>
      <c r="G962" t="s">
        <v>13</v>
      </c>
      <c r="H962" t="s">
        <v>23</v>
      </c>
      <c r="I962" t="s">
        <v>48</v>
      </c>
      <c r="J962" t="s">
        <v>16</v>
      </c>
    </row>
    <row r="963" spans="1:10" x14ac:dyDescent="0.25">
      <c r="A963">
        <v>2020</v>
      </c>
      <c r="B963" t="s">
        <v>19</v>
      </c>
      <c r="C963" t="s">
        <v>31</v>
      </c>
      <c r="D963" t="s">
        <v>12</v>
      </c>
      <c r="E963">
        <v>22.8</v>
      </c>
      <c r="F963">
        <v>6457</v>
      </c>
      <c r="G963" t="s">
        <v>13</v>
      </c>
      <c r="H963" t="s">
        <v>23</v>
      </c>
      <c r="I963" t="s">
        <v>48</v>
      </c>
      <c r="J963" t="s">
        <v>16</v>
      </c>
    </row>
    <row r="964" spans="1:10" x14ac:dyDescent="0.25">
      <c r="A964">
        <v>2020</v>
      </c>
      <c r="B964" t="s">
        <v>19</v>
      </c>
      <c r="C964" t="s">
        <v>42</v>
      </c>
      <c r="D964" t="s">
        <v>12</v>
      </c>
      <c r="E964">
        <v>1.6</v>
      </c>
      <c r="F964">
        <v>630</v>
      </c>
      <c r="G964" t="s">
        <v>13</v>
      </c>
      <c r="H964" t="s">
        <v>21</v>
      </c>
      <c r="I964" t="s">
        <v>48</v>
      </c>
      <c r="J964" t="s">
        <v>16</v>
      </c>
    </row>
    <row r="965" spans="1:10" x14ac:dyDescent="0.25">
      <c r="A965">
        <v>2020</v>
      </c>
      <c r="B965" t="s">
        <v>26</v>
      </c>
      <c r="C965" t="s">
        <v>32</v>
      </c>
      <c r="D965" t="s">
        <v>12</v>
      </c>
      <c r="E965">
        <v>582.1</v>
      </c>
      <c r="F965">
        <v>160817</v>
      </c>
      <c r="G965" t="s">
        <v>13</v>
      </c>
      <c r="H965" t="s">
        <v>32</v>
      </c>
      <c r="I965" t="s">
        <v>48</v>
      </c>
      <c r="J965" t="s">
        <v>16</v>
      </c>
    </row>
    <row r="966" spans="1:10" x14ac:dyDescent="0.25">
      <c r="A966">
        <v>2020</v>
      </c>
      <c r="B966" t="s">
        <v>19</v>
      </c>
      <c r="C966" t="s">
        <v>33</v>
      </c>
      <c r="D966" t="s">
        <v>12</v>
      </c>
      <c r="E966">
        <v>54.5</v>
      </c>
      <c r="F966">
        <v>16551</v>
      </c>
      <c r="G966" t="s">
        <v>13</v>
      </c>
      <c r="H966" t="s">
        <v>23</v>
      </c>
      <c r="I966" t="s">
        <v>48</v>
      </c>
      <c r="J966" t="s">
        <v>16</v>
      </c>
    </row>
    <row r="967" spans="1:10" x14ac:dyDescent="0.25">
      <c r="A967">
        <v>2020</v>
      </c>
      <c r="B967" t="s">
        <v>19</v>
      </c>
      <c r="C967" t="s">
        <v>34</v>
      </c>
      <c r="D967" t="s">
        <v>12</v>
      </c>
      <c r="E967">
        <v>89.9</v>
      </c>
      <c r="F967">
        <v>25565</v>
      </c>
      <c r="G967" t="s">
        <v>13</v>
      </c>
      <c r="H967" t="s">
        <v>35</v>
      </c>
      <c r="I967" t="s">
        <v>48</v>
      </c>
      <c r="J967" t="s">
        <v>16</v>
      </c>
    </row>
    <row r="968" spans="1:10" x14ac:dyDescent="0.25">
      <c r="A968">
        <v>2020</v>
      </c>
      <c r="B968" t="s">
        <v>26</v>
      </c>
      <c r="C968" t="s">
        <v>28</v>
      </c>
      <c r="D968" t="s">
        <v>12</v>
      </c>
      <c r="E968">
        <v>365.4</v>
      </c>
      <c r="F968">
        <v>101800</v>
      </c>
      <c r="G968" t="s">
        <v>13</v>
      </c>
      <c r="H968" t="s">
        <v>28</v>
      </c>
      <c r="I968" t="s">
        <v>48</v>
      </c>
      <c r="J968" t="s">
        <v>16</v>
      </c>
    </row>
    <row r="969" spans="1:10" x14ac:dyDescent="0.25">
      <c r="A969">
        <v>2020</v>
      </c>
      <c r="B969" t="s">
        <v>19</v>
      </c>
      <c r="C969" t="s">
        <v>36</v>
      </c>
      <c r="D969" t="s">
        <v>12</v>
      </c>
      <c r="E969">
        <v>495.9</v>
      </c>
      <c r="F969">
        <v>146311</v>
      </c>
      <c r="G969" t="s">
        <v>13</v>
      </c>
      <c r="H969" t="s">
        <v>35</v>
      </c>
      <c r="I969" t="s">
        <v>48</v>
      </c>
      <c r="J969" t="s">
        <v>16</v>
      </c>
    </row>
    <row r="970" spans="1:10" x14ac:dyDescent="0.25">
      <c r="A970">
        <v>2020</v>
      </c>
      <c r="B970" t="s">
        <v>19</v>
      </c>
      <c r="C970" t="s">
        <v>37</v>
      </c>
      <c r="D970" t="s">
        <v>12</v>
      </c>
      <c r="E970">
        <v>309.10000000000002</v>
      </c>
      <c r="F970">
        <v>81300</v>
      </c>
      <c r="G970" t="s">
        <v>13</v>
      </c>
      <c r="H970" t="s">
        <v>23</v>
      </c>
      <c r="I970" t="s">
        <v>48</v>
      </c>
      <c r="J970" t="s">
        <v>16</v>
      </c>
    </row>
    <row r="971" spans="1:10" x14ac:dyDescent="0.25">
      <c r="A971">
        <v>2020</v>
      </c>
      <c r="B971" t="s">
        <v>19</v>
      </c>
      <c r="C971" t="s">
        <v>38</v>
      </c>
      <c r="D971" t="s">
        <v>12</v>
      </c>
      <c r="E971">
        <v>1189.4000000000001</v>
      </c>
      <c r="F971">
        <v>322664</v>
      </c>
      <c r="G971" t="s">
        <v>13</v>
      </c>
      <c r="H971" t="s">
        <v>21</v>
      </c>
      <c r="I971" t="s">
        <v>48</v>
      </c>
      <c r="J971" t="s">
        <v>16</v>
      </c>
    </row>
    <row r="972" spans="1:10" x14ac:dyDescent="0.25">
      <c r="A972">
        <v>2020</v>
      </c>
      <c r="B972" t="s">
        <v>19</v>
      </c>
      <c r="C972" t="s">
        <v>39</v>
      </c>
      <c r="D972" t="s">
        <v>12</v>
      </c>
      <c r="E972">
        <v>89.3</v>
      </c>
      <c r="F972">
        <v>22908</v>
      </c>
      <c r="G972" t="s">
        <v>13</v>
      </c>
      <c r="H972" t="s">
        <v>21</v>
      </c>
      <c r="I972" t="s">
        <v>48</v>
      </c>
      <c r="J972" t="s">
        <v>16</v>
      </c>
    </row>
    <row r="973" spans="1:10" x14ac:dyDescent="0.25">
      <c r="A973">
        <v>2020</v>
      </c>
      <c r="B973" t="s">
        <v>10</v>
      </c>
      <c r="C973" t="s">
        <v>11</v>
      </c>
      <c r="D973" t="s">
        <v>17</v>
      </c>
      <c r="E973">
        <v>19788.7</v>
      </c>
      <c r="F973">
        <v>5950789</v>
      </c>
      <c r="G973" t="s">
        <v>18</v>
      </c>
      <c r="H973" t="s">
        <v>14</v>
      </c>
      <c r="I973" t="s">
        <v>49</v>
      </c>
      <c r="J973" t="s">
        <v>16</v>
      </c>
    </row>
    <row r="974" spans="1:10" x14ac:dyDescent="0.25">
      <c r="A974">
        <v>2020</v>
      </c>
      <c r="B974" t="s">
        <v>19</v>
      </c>
      <c r="C974" t="s">
        <v>20</v>
      </c>
      <c r="D974" t="s">
        <v>12</v>
      </c>
      <c r="E974">
        <v>4769.5</v>
      </c>
      <c r="F974">
        <v>1264536</v>
      </c>
      <c r="G974" t="s">
        <v>13</v>
      </c>
      <c r="H974" t="s">
        <v>21</v>
      </c>
      <c r="I974" t="s">
        <v>49</v>
      </c>
      <c r="J974" t="s">
        <v>16</v>
      </c>
    </row>
    <row r="975" spans="1:10" x14ac:dyDescent="0.25">
      <c r="A975">
        <v>2020</v>
      </c>
      <c r="B975" t="s">
        <v>19</v>
      </c>
      <c r="C975" t="s">
        <v>22</v>
      </c>
      <c r="D975" t="s">
        <v>12</v>
      </c>
      <c r="E975">
        <v>6.5</v>
      </c>
      <c r="F975">
        <v>1687</v>
      </c>
      <c r="G975" t="s">
        <v>13</v>
      </c>
      <c r="H975" t="s">
        <v>23</v>
      </c>
      <c r="I975" t="s">
        <v>49</v>
      </c>
      <c r="J975" t="s">
        <v>16</v>
      </c>
    </row>
    <row r="976" spans="1:10" x14ac:dyDescent="0.25">
      <c r="A976">
        <v>2020</v>
      </c>
      <c r="B976" t="s">
        <v>10</v>
      </c>
      <c r="C976" t="s">
        <v>14</v>
      </c>
      <c r="D976" t="s">
        <v>17</v>
      </c>
      <c r="E976">
        <v>55.6</v>
      </c>
      <c r="F976">
        <v>57275</v>
      </c>
      <c r="G976" t="s">
        <v>18</v>
      </c>
      <c r="H976" t="s">
        <v>14</v>
      </c>
      <c r="I976" t="s">
        <v>49</v>
      </c>
      <c r="J976" t="s">
        <v>16</v>
      </c>
    </row>
    <row r="977" spans="1:10" x14ac:dyDescent="0.25">
      <c r="A977">
        <v>2020</v>
      </c>
      <c r="B977" t="s">
        <v>10</v>
      </c>
      <c r="C977" t="s">
        <v>24</v>
      </c>
      <c r="D977" t="s">
        <v>12</v>
      </c>
      <c r="E977">
        <v>459.4</v>
      </c>
      <c r="F977">
        <v>117612</v>
      </c>
      <c r="G977" t="s">
        <v>13</v>
      </c>
      <c r="H977" t="s">
        <v>24</v>
      </c>
      <c r="I977" t="s">
        <v>49</v>
      </c>
      <c r="J977" t="s">
        <v>16</v>
      </c>
    </row>
    <row r="978" spans="1:10" x14ac:dyDescent="0.25">
      <c r="A978">
        <v>2020</v>
      </c>
      <c r="B978" t="s">
        <v>10</v>
      </c>
      <c r="C978" t="s">
        <v>25</v>
      </c>
      <c r="D978" t="s">
        <v>12</v>
      </c>
      <c r="E978">
        <v>17.100000000000001</v>
      </c>
      <c r="F978">
        <v>3092</v>
      </c>
      <c r="G978" t="s">
        <v>13</v>
      </c>
      <c r="H978" t="s">
        <v>25</v>
      </c>
      <c r="I978" t="s">
        <v>49</v>
      </c>
      <c r="J978" t="s">
        <v>16</v>
      </c>
    </row>
    <row r="979" spans="1:10" x14ac:dyDescent="0.25">
      <c r="A979">
        <v>2020</v>
      </c>
      <c r="B979" t="s">
        <v>10</v>
      </c>
      <c r="C979" t="s">
        <v>25</v>
      </c>
      <c r="D979" t="s">
        <v>17</v>
      </c>
      <c r="E979">
        <v>3720.9</v>
      </c>
      <c r="F979">
        <v>1286486.6000000001</v>
      </c>
      <c r="G979" t="s">
        <v>18</v>
      </c>
      <c r="H979" t="s">
        <v>25</v>
      </c>
      <c r="I979" t="s">
        <v>49</v>
      </c>
      <c r="J979" t="s">
        <v>16</v>
      </c>
    </row>
    <row r="980" spans="1:10" x14ac:dyDescent="0.25">
      <c r="A980">
        <v>2020</v>
      </c>
      <c r="B980" t="s">
        <v>10</v>
      </c>
      <c r="C980" t="s">
        <v>29</v>
      </c>
      <c r="D980" t="s">
        <v>12</v>
      </c>
      <c r="E980">
        <v>193.7</v>
      </c>
      <c r="F980">
        <v>61005</v>
      </c>
      <c r="G980" t="s">
        <v>13</v>
      </c>
      <c r="H980" t="s">
        <v>29</v>
      </c>
      <c r="I980" t="s">
        <v>49</v>
      </c>
      <c r="J980" t="s">
        <v>16</v>
      </c>
    </row>
    <row r="981" spans="1:10" x14ac:dyDescent="0.25">
      <c r="A981">
        <v>2020</v>
      </c>
      <c r="B981" t="s">
        <v>10</v>
      </c>
      <c r="C981" t="s">
        <v>29</v>
      </c>
      <c r="D981" t="s">
        <v>17</v>
      </c>
      <c r="E981">
        <v>2079</v>
      </c>
      <c r="F981">
        <v>647692.4</v>
      </c>
      <c r="G981" t="s">
        <v>18</v>
      </c>
      <c r="H981" t="s">
        <v>29</v>
      </c>
      <c r="I981" t="s">
        <v>49</v>
      </c>
      <c r="J981" t="s">
        <v>16</v>
      </c>
    </row>
    <row r="982" spans="1:10" x14ac:dyDescent="0.25">
      <c r="A982">
        <v>2020</v>
      </c>
      <c r="B982" t="s">
        <v>19</v>
      </c>
      <c r="C982" t="s">
        <v>23</v>
      </c>
      <c r="D982" t="s">
        <v>12</v>
      </c>
      <c r="E982">
        <v>45.7</v>
      </c>
      <c r="F982">
        <v>14838</v>
      </c>
      <c r="G982" t="s">
        <v>13</v>
      </c>
      <c r="H982" t="s">
        <v>23</v>
      </c>
      <c r="I982" t="s">
        <v>49</v>
      </c>
      <c r="J982" t="s">
        <v>16</v>
      </c>
    </row>
    <row r="983" spans="1:10" x14ac:dyDescent="0.25">
      <c r="A983">
        <v>2020</v>
      </c>
      <c r="B983" t="s">
        <v>19</v>
      </c>
      <c r="C983" t="s">
        <v>41</v>
      </c>
      <c r="D983" t="s">
        <v>12</v>
      </c>
      <c r="E983">
        <v>0.9</v>
      </c>
      <c r="F983">
        <v>300</v>
      </c>
      <c r="G983" t="s">
        <v>13</v>
      </c>
      <c r="H983" t="s">
        <v>21</v>
      </c>
      <c r="I983" t="s">
        <v>49</v>
      </c>
      <c r="J983" t="s">
        <v>16</v>
      </c>
    </row>
    <row r="984" spans="1:10" x14ac:dyDescent="0.25">
      <c r="A984">
        <v>2020</v>
      </c>
      <c r="B984" t="s">
        <v>19</v>
      </c>
      <c r="C984" t="s">
        <v>30</v>
      </c>
      <c r="D984" t="s">
        <v>12</v>
      </c>
      <c r="E984">
        <v>1.3</v>
      </c>
      <c r="F984">
        <v>745</v>
      </c>
      <c r="G984" t="s">
        <v>13</v>
      </c>
      <c r="H984" t="s">
        <v>23</v>
      </c>
      <c r="I984" t="s">
        <v>49</v>
      </c>
      <c r="J984" t="s">
        <v>16</v>
      </c>
    </row>
    <row r="985" spans="1:10" x14ac:dyDescent="0.25">
      <c r="A985">
        <v>2020</v>
      </c>
      <c r="B985" t="s">
        <v>19</v>
      </c>
      <c r="C985" t="s">
        <v>31</v>
      </c>
      <c r="D985" t="s">
        <v>12</v>
      </c>
      <c r="E985">
        <v>7.1</v>
      </c>
      <c r="F985">
        <v>1937</v>
      </c>
      <c r="G985" t="s">
        <v>13</v>
      </c>
      <c r="H985" t="s">
        <v>23</v>
      </c>
      <c r="I985" t="s">
        <v>49</v>
      </c>
      <c r="J985" t="s">
        <v>16</v>
      </c>
    </row>
    <row r="986" spans="1:10" x14ac:dyDescent="0.25">
      <c r="A986">
        <v>2020</v>
      </c>
      <c r="B986" t="s">
        <v>19</v>
      </c>
      <c r="C986" t="s">
        <v>42</v>
      </c>
      <c r="D986" t="s">
        <v>12</v>
      </c>
      <c r="E986">
        <v>0</v>
      </c>
      <c r="F986">
        <v>20</v>
      </c>
      <c r="G986" t="s">
        <v>13</v>
      </c>
      <c r="H986" t="s">
        <v>21</v>
      </c>
      <c r="I986" t="s">
        <v>49</v>
      </c>
      <c r="J986" t="s">
        <v>16</v>
      </c>
    </row>
    <row r="987" spans="1:10" x14ac:dyDescent="0.25">
      <c r="A987">
        <v>2020</v>
      </c>
      <c r="B987" t="s">
        <v>26</v>
      </c>
      <c r="C987" t="s">
        <v>32</v>
      </c>
      <c r="D987" t="s">
        <v>12</v>
      </c>
      <c r="E987">
        <v>502.2</v>
      </c>
      <c r="F987">
        <v>140900</v>
      </c>
      <c r="G987" t="s">
        <v>13</v>
      </c>
      <c r="H987" t="s">
        <v>32</v>
      </c>
      <c r="I987" t="s">
        <v>49</v>
      </c>
      <c r="J987" t="s">
        <v>16</v>
      </c>
    </row>
    <row r="988" spans="1:10" x14ac:dyDescent="0.25">
      <c r="A988">
        <v>2020</v>
      </c>
      <c r="B988" t="s">
        <v>19</v>
      </c>
      <c r="C988" t="s">
        <v>33</v>
      </c>
      <c r="D988" t="s">
        <v>12</v>
      </c>
      <c r="E988">
        <v>39</v>
      </c>
      <c r="F988">
        <v>12120</v>
      </c>
      <c r="G988" t="s">
        <v>13</v>
      </c>
      <c r="H988" t="s">
        <v>23</v>
      </c>
      <c r="I988" t="s">
        <v>49</v>
      </c>
      <c r="J988" t="s">
        <v>16</v>
      </c>
    </row>
    <row r="989" spans="1:10" x14ac:dyDescent="0.25">
      <c r="A989">
        <v>2020</v>
      </c>
      <c r="B989" t="s">
        <v>19</v>
      </c>
      <c r="C989" t="s">
        <v>34</v>
      </c>
      <c r="D989" t="s">
        <v>12</v>
      </c>
      <c r="E989">
        <v>78.400000000000006</v>
      </c>
      <c r="F989">
        <v>22422</v>
      </c>
      <c r="G989" t="s">
        <v>13</v>
      </c>
      <c r="H989" t="s">
        <v>35</v>
      </c>
      <c r="I989" t="s">
        <v>49</v>
      </c>
      <c r="J989" t="s">
        <v>16</v>
      </c>
    </row>
    <row r="990" spans="1:10" x14ac:dyDescent="0.25">
      <c r="A990">
        <v>2020</v>
      </c>
      <c r="B990" t="s">
        <v>26</v>
      </c>
      <c r="C990" t="s">
        <v>28</v>
      </c>
      <c r="D990" t="s">
        <v>12</v>
      </c>
      <c r="E990">
        <v>605.9</v>
      </c>
      <c r="F990">
        <v>153800</v>
      </c>
      <c r="G990" t="s">
        <v>13</v>
      </c>
      <c r="H990" t="s">
        <v>28</v>
      </c>
      <c r="I990" t="s">
        <v>49</v>
      </c>
      <c r="J990" t="s">
        <v>16</v>
      </c>
    </row>
    <row r="991" spans="1:10" x14ac:dyDescent="0.25">
      <c r="A991">
        <v>2020</v>
      </c>
      <c r="B991" t="s">
        <v>19</v>
      </c>
      <c r="C991" t="s">
        <v>36</v>
      </c>
      <c r="D991" t="s">
        <v>12</v>
      </c>
      <c r="E991">
        <v>445.7</v>
      </c>
      <c r="F991">
        <v>132939</v>
      </c>
      <c r="G991" t="s">
        <v>13</v>
      </c>
      <c r="H991" t="s">
        <v>35</v>
      </c>
      <c r="I991" t="s">
        <v>49</v>
      </c>
      <c r="J991" t="s">
        <v>16</v>
      </c>
    </row>
    <row r="992" spans="1:10" x14ac:dyDescent="0.25">
      <c r="A992">
        <v>2020</v>
      </c>
      <c r="B992" t="s">
        <v>19</v>
      </c>
      <c r="C992" t="s">
        <v>37</v>
      </c>
      <c r="D992" t="s">
        <v>12</v>
      </c>
      <c r="E992">
        <v>287.8</v>
      </c>
      <c r="F992">
        <v>75891</v>
      </c>
      <c r="G992" t="s">
        <v>13</v>
      </c>
      <c r="H992" t="s">
        <v>23</v>
      </c>
      <c r="I992" t="s">
        <v>49</v>
      </c>
      <c r="J992" t="s">
        <v>16</v>
      </c>
    </row>
    <row r="993" spans="1:10" x14ac:dyDescent="0.25">
      <c r="A993">
        <v>2020</v>
      </c>
      <c r="B993" t="s">
        <v>19</v>
      </c>
      <c r="C993" t="s">
        <v>38</v>
      </c>
      <c r="D993" t="s">
        <v>12</v>
      </c>
      <c r="E993">
        <v>1312.1</v>
      </c>
      <c r="F993">
        <v>356032</v>
      </c>
      <c r="G993" t="s">
        <v>13</v>
      </c>
      <c r="H993" t="s">
        <v>21</v>
      </c>
      <c r="I993" t="s">
        <v>49</v>
      </c>
      <c r="J993" t="s">
        <v>16</v>
      </c>
    </row>
    <row r="994" spans="1:10" x14ac:dyDescent="0.25">
      <c r="A994">
        <v>2020</v>
      </c>
      <c r="B994" t="s">
        <v>19</v>
      </c>
      <c r="C994" t="s">
        <v>39</v>
      </c>
      <c r="D994" t="s">
        <v>12</v>
      </c>
      <c r="E994">
        <v>323.5</v>
      </c>
      <c r="F994">
        <v>81187</v>
      </c>
      <c r="G994" t="s">
        <v>13</v>
      </c>
      <c r="H994" t="s">
        <v>21</v>
      </c>
      <c r="I994" t="s">
        <v>49</v>
      </c>
      <c r="J994" t="s">
        <v>16</v>
      </c>
    </row>
    <row r="995" spans="1:10" x14ac:dyDescent="0.25">
      <c r="A995">
        <v>2020</v>
      </c>
      <c r="B995" t="s">
        <v>10</v>
      </c>
      <c r="C995" t="s">
        <v>11</v>
      </c>
      <c r="D995" t="s">
        <v>12</v>
      </c>
      <c r="E995">
        <v>7.2</v>
      </c>
      <c r="F995">
        <v>1728</v>
      </c>
      <c r="G995" t="s">
        <v>13</v>
      </c>
      <c r="H995" t="s">
        <v>14</v>
      </c>
      <c r="I995" t="s">
        <v>50</v>
      </c>
      <c r="J995" t="s">
        <v>16</v>
      </c>
    </row>
    <row r="996" spans="1:10" x14ac:dyDescent="0.25">
      <c r="A996">
        <v>2020</v>
      </c>
      <c r="B996" t="s">
        <v>10</v>
      </c>
      <c r="C996" t="s">
        <v>11</v>
      </c>
      <c r="D996" t="s">
        <v>17</v>
      </c>
      <c r="E996">
        <v>21622.9</v>
      </c>
      <c r="F996">
        <v>6651916.5</v>
      </c>
      <c r="G996" t="s">
        <v>18</v>
      </c>
      <c r="H996" t="s">
        <v>14</v>
      </c>
      <c r="I996" t="s">
        <v>50</v>
      </c>
      <c r="J996" t="s">
        <v>16</v>
      </c>
    </row>
    <row r="997" spans="1:10" x14ac:dyDescent="0.25">
      <c r="A997">
        <v>2020</v>
      </c>
      <c r="B997" t="s">
        <v>19</v>
      </c>
      <c r="C997" t="s">
        <v>20</v>
      </c>
      <c r="D997" t="s">
        <v>12</v>
      </c>
      <c r="E997">
        <v>5248.6</v>
      </c>
      <c r="F997">
        <v>1378035</v>
      </c>
      <c r="G997" t="s">
        <v>13</v>
      </c>
      <c r="H997" t="s">
        <v>21</v>
      </c>
      <c r="I997" t="s">
        <v>50</v>
      </c>
      <c r="J997" t="s">
        <v>16</v>
      </c>
    </row>
    <row r="998" spans="1:10" x14ac:dyDescent="0.25">
      <c r="A998">
        <v>2020</v>
      </c>
      <c r="B998" t="s">
        <v>19</v>
      </c>
      <c r="C998" t="s">
        <v>22</v>
      </c>
      <c r="D998" t="s">
        <v>12</v>
      </c>
      <c r="E998">
        <v>0.4</v>
      </c>
      <c r="F998">
        <v>720</v>
      </c>
      <c r="G998" t="s">
        <v>13</v>
      </c>
      <c r="H998" t="s">
        <v>23</v>
      </c>
      <c r="I998" t="s">
        <v>50</v>
      </c>
      <c r="J998" t="s">
        <v>16</v>
      </c>
    </row>
    <row r="999" spans="1:10" x14ac:dyDescent="0.25">
      <c r="A999">
        <v>2020</v>
      </c>
      <c r="B999" t="s">
        <v>10</v>
      </c>
      <c r="C999" t="s">
        <v>14</v>
      </c>
      <c r="D999" t="s">
        <v>17</v>
      </c>
      <c r="E999">
        <v>246.3</v>
      </c>
      <c r="F999">
        <v>239143</v>
      </c>
      <c r="G999" t="s">
        <v>18</v>
      </c>
      <c r="H999" t="s">
        <v>14</v>
      </c>
      <c r="I999" t="s">
        <v>50</v>
      </c>
      <c r="J999" t="s">
        <v>16</v>
      </c>
    </row>
    <row r="1000" spans="1:10" x14ac:dyDescent="0.25">
      <c r="A1000">
        <v>2020</v>
      </c>
      <c r="B1000" t="s">
        <v>10</v>
      </c>
      <c r="C1000" t="s">
        <v>24</v>
      </c>
      <c r="D1000" t="s">
        <v>12</v>
      </c>
      <c r="E1000">
        <v>427.2</v>
      </c>
      <c r="F1000">
        <v>113772</v>
      </c>
      <c r="G1000" t="s">
        <v>13</v>
      </c>
      <c r="H1000" t="s">
        <v>24</v>
      </c>
      <c r="I1000" t="s">
        <v>50</v>
      </c>
      <c r="J1000" t="s">
        <v>16</v>
      </c>
    </row>
    <row r="1001" spans="1:10" x14ac:dyDescent="0.25">
      <c r="A1001">
        <v>2020</v>
      </c>
      <c r="B1001" t="s">
        <v>10</v>
      </c>
      <c r="C1001" t="s">
        <v>25</v>
      </c>
      <c r="D1001" t="s">
        <v>12</v>
      </c>
      <c r="E1001">
        <v>14</v>
      </c>
      <c r="F1001">
        <v>2953</v>
      </c>
      <c r="G1001" t="s">
        <v>13</v>
      </c>
      <c r="H1001" t="s">
        <v>25</v>
      </c>
      <c r="I1001" t="s">
        <v>50</v>
      </c>
      <c r="J1001" t="s">
        <v>16</v>
      </c>
    </row>
    <row r="1002" spans="1:10" x14ac:dyDescent="0.25">
      <c r="A1002">
        <v>2020</v>
      </c>
      <c r="B1002" t="s">
        <v>10</v>
      </c>
      <c r="C1002" t="s">
        <v>25</v>
      </c>
      <c r="D1002" t="s">
        <v>17</v>
      </c>
      <c r="E1002">
        <v>4095.1</v>
      </c>
      <c r="F1002">
        <v>1389656.4</v>
      </c>
      <c r="G1002" t="s">
        <v>18</v>
      </c>
      <c r="H1002" t="s">
        <v>25</v>
      </c>
      <c r="I1002" t="s">
        <v>50</v>
      </c>
      <c r="J1002" t="s">
        <v>16</v>
      </c>
    </row>
    <row r="1003" spans="1:10" x14ac:dyDescent="0.25">
      <c r="A1003">
        <v>2020</v>
      </c>
      <c r="B1003" t="s">
        <v>10</v>
      </c>
      <c r="C1003" t="s">
        <v>29</v>
      </c>
      <c r="D1003" t="s">
        <v>12</v>
      </c>
      <c r="E1003">
        <v>281.89999999999998</v>
      </c>
      <c r="F1003">
        <v>99477</v>
      </c>
      <c r="G1003" t="s">
        <v>13</v>
      </c>
      <c r="H1003" t="s">
        <v>29</v>
      </c>
      <c r="I1003" t="s">
        <v>50</v>
      </c>
      <c r="J1003" t="s">
        <v>16</v>
      </c>
    </row>
    <row r="1004" spans="1:10" x14ac:dyDescent="0.25">
      <c r="A1004">
        <v>2020</v>
      </c>
      <c r="B1004" t="s">
        <v>10</v>
      </c>
      <c r="C1004" t="s">
        <v>29</v>
      </c>
      <c r="D1004" t="s">
        <v>17</v>
      </c>
      <c r="E1004">
        <v>2097.9</v>
      </c>
      <c r="F1004">
        <v>653085.1</v>
      </c>
      <c r="G1004" t="s">
        <v>18</v>
      </c>
      <c r="H1004" t="s">
        <v>29</v>
      </c>
      <c r="I1004" t="s">
        <v>50</v>
      </c>
      <c r="J1004" t="s">
        <v>16</v>
      </c>
    </row>
    <row r="1005" spans="1:10" x14ac:dyDescent="0.25">
      <c r="A1005">
        <v>2020</v>
      </c>
      <c r="B1005" t="s">
        <v>19</v>
      </c>
      <c r="C1005" t="s">
        <v>23</v>
      </c>
      <c r="D1005" t="s">
        <v>12</v>
      </c>
      <c r="E1005">
        <v>30</v>
      </c>
      <c r="F1005">
        <v>9320</v>
      </c>
      <c r="G1005" t="s">
        <v>13</v>
      </c>
      <c r="H1005" t="s">
        <v>23</v>
      </c>
      <c r="I1005" t="s">
        <v>50</v>
      </c>
      <c r="J1005" t="s">
        <v>16</v>
      </c>
    </row>
    <row r="1006" spans="1:10" x14ac:dyDescent="0.25">
      <c r="A1006">
        <v>2020</v>
      </c>
      <c r="B1006" t="s">
        <v>19</v>
      </c>
      <c r="C1006" t="s">
        <v>41</v>
      </c>
      <c r="D1006" t="s">
        <v>12</v>
      </c>
      <c r="E1006">
        <v>0.9</v>
      </c>
      <c r="F1006">
        <v>400</v>
      </c>
      <c r="G1006" t="s">
        <v>13</v>
      </c>
      <c r="H1006" t="s">
        <v>21</v>
      </c>
      <c r="I1006" t="s">
        <v>50</v>
      </c>
      <c r="J1006" t="s">
        <v>16</v>
      </c>
    </row>
    <row r="1007" spans="1:10" x14ac:dyDescent="0.25">
      <c r="A1007">
        <v>2020</v>
      </c>
      <c r="B1007" t="s">
        <v>19</v>
      </c>
      <c r="C1007" t="s">
        <v>30</v>
      </c>
      <c r="D1007" t="s">
        <v>12</v>
      </c>
      <c r="E1007">
        <v>0.2</v>
      </c>
      <c r="F1007">
        <v>310</v>
      </c>
      <c r="G1007" t="s">
        <v>13</v>
      </c>
      <c r="H1007" t="s">
        <v>23</v>
      </c>
      <c r="I1007" t="s">
        <v>50</v>
      </c>
      <c r="J1007" t="s">
        <v>16</v>
      </c>
    </row>
    <row r="1008" spans="1:10" x14ac:dyDescent="0.25">
      <c r="A1008">
        <v>2020</v>
      </c>
      <c r="B1008" t="s">
        <v>19</v>
      </c>
      <c r="C1008" t="s">
        <v>31</v>
      </c>
      <c r="D1008" t="s">
        <v>12</v>
      </c>
      <c r="E1008">
        <v>1.9</v>
      </c>
      <c r="F1008">
        <v>325</v>
      </c>
      <c r="G1008" t="s">
        <v>13</v>
      </c>
      <c r="H1008" t="s">
        <v>23</v>
      </c>
      <c r="I1008" t="s">
        <v>50</v>
      </c>
      <c r="J1008" t="s">
        <v>16</v>
      </c>
    </row>
    <row r="1009" spans="1:10" x14ac:dyDescent="0.25">
      <c r="A1009">
        <v>2020</v>
      </c>
      <c r="B1009" t="s">
        <v>19</v>
      </c>
      <c r="C1009" t="s">
        <v>42</v>
      </c>
      <c r="D1009" t="s">
        <v>12</v>
      </c>
      <c r="E1009">
        <v>1.9</v>
      </c>
      <c r="F1009">
        <v>770</v>
      </c>
      <c r="G1009" t="s">
        <v>13</v>
      </c>
      <c r="H1009" t="s">
        <v>21</v>
      </c>
      <c r="I1009" t="s">
        <v>50</v>
      </c>
      <c r="J1009" t="s">
        <v>16</v>
      </c>
    </row>
    <row r="1010" spans="1:10" x14ac:dyDescent="0.25">
      <c r="A1010">
        <v>2020</v>
      </c>
      <c r="B1010" t="s">
        <v>26</v>
      </c>
      <c r="C1010" t="s">
        <v>32</v>
      </c>
      <c r="D1010" t="s">
        <v>12</v>
      </c>
      <c r="E1010">
        <v>461.2</v>
      </c>
      <c r="F1010">
        <v>130300</v>
      </c>
      <c r="G1010" t="s">
        <v>13</v>
      </c>
      <c r="H1010" t="s">
        <v>32</v>
      </c>
      <c r="I1010" t="s">
        <v>50</v>
      </c>
      <c r="J1010" t="s">
        <v>16</v>
      </c>
    </row>
    <row r="1011" spans="1:10" x14ac:dyDescent="0.25">
      <c r="A1011">
        <v>2020</v>
      </c>
      <c r="B1011" t="s">
        <v>19</v>
      </c>
      <c r="C1011" t="s">
        <v>33</v>
      </c>
      <c r="D1011" t="s">
        <v>12</v>
      </c>
      <c r="E1011">
        <v>26.8</v>
      </c>
      <c r="F1011">
        <v>8287</v>
      </c>
      <c r="G1011" t="s">
        <v>13</v>
      </c>
      <c r="H1011" t="s">
        <v>23</v>
      </c>
      <c r="I1011" t="s">
        <v>50</v>
      </c>
      <c r="J1011" t="s">
        <v>16</v>
      </c>
    </row>
    <row r="1012" spans="1:10" x14ac:dyDescent="0.25">
      <c r="A1012">
        <v>2020</v>
      </c>
      <c r="B1012" t="s">
        <v>19</v>
      </c>
      <c r="C1012" t="s">
        <v>34</v>
      </c>
      <c r="D1012" t="s">
        <v>12</v>
      </c>
      <c r="E1012">
        <v>86.4</v>
      </c>
      <c r="F1012">
        <v>24726</v>
      </c>
      <c r="G1012" t="s">
        <v>13</v>
      </c>
      <c r="H1012" t="s">
        <v>35</v>
      </c>
      <c r="I1012" t="s">
        <v>50</v>
      </c>
      <c r="J1012" t="s">
        <v>16</v>
      </c>
    </row>
    <row r="1013" spans="1:10" x14ac:dyDescent="0.25">
      <c r="A1013">
        <v>2020</v>
      </c>
      <c r="B1013" t="s">
        <v>26</v>
      </c>
      <c r="C1013" t="s">
        <v>28</v>
      </c>
      <c r="D1013" t="s">
        <v>12</v>
      </c>
      <c r="E1013">
        <v>693.3</v>
      </c>
      <c r="F1013">
        <v>175000</v>
      </c>
      <c r="G1013" t="s">
        <v>13</v>
      </c>
      <c r="H1013" t="s">
        <v>28</v>
      </c>
      <c r="I1013" t="s">
        <v>50</v>
      </c>
      <c r="J1013" t="s">
        <v>16</v>
      </c>
    </row>
    <row r="1014" spans="1:10" x14ac:dyDescent="0.25">
      <c r="A1014">
        <v>2020</v>
      </c>
      <c r="B1014" t="s">
        <v>19</v>
      </c>
      <c r="C1014" t="s">
        <v>36</v>
      </c>
      <c r="D1014" t="s">
        <v>12</v>
      </c>
      <c r="E1014">
        <v>495.6</v>
      </c>
      <c r="F1014">
        <v>152008</v>
      </c>
      <c r="G1014" t="s">
        <v>13</v>
      </c>
      <c r="H1014" t="s">
        <v>35</v>
      </c>
      <c r="I1014" t="s">
        <v>50</v>
      </c>
      <c r="J1014" t="s">
        <v>16</v>
      </c>
    </row>
    <row r="1015" spans="1:10" x14ac:dyDescent="0.25">
      <c r="A1015">
        <v>2020</v>
      </c>
      <c r="B1015" t="s">
        <v>19</v>
      </c>
      <c r="C1015" t="s">
        <v>37</v>
      </c>
      <c r="D1015" t="s">
        <v>12</v>
      </c>
      <c r="E1015">
        <v>296.10000000000002</v>
      </c>
      <c r="F1015">
        <v>78950</v>
      </c>
      <c r="G1015" t="s">
        <v>13</v>
      </c>
      <c r="H1015" t="s">
        <v>23</v>
      </c>
      <c r="I1015" t="s">
        <v>50</v>
      </c>
      <c r="J1015" t="s">
        <v>16</v>
      </c>
    </row>
    <row r="1016" spans="1:10" x14ac:dyDescent="0.25">
      <c r="A1016">
        <v>2020</v>
      </c>
      <c r="B1016" t="s">
        <v>19</v>
      </c>
      <c r="C1016" t="s">
        <v>38</v>
      </c>
      <c r="D1016" t="s">
        <v>12</v>
      </c>
      <c r="E1016">
        <v>1698</v>
      </c>
      <c r="F1016">
        <v>419028</v>
      </c>
      <c r="G1016" t="s">
        <v>13</v>
      </c>
      <c r="H1016" t="s">
        <v>21</v>
      </c>
      <c r="I1016" t="s">
        <v>50</v>
      </c>
      <c r="J1016" t="s">
        <v>16</v>
      </c>
    </row>
    <row r="1017" spans="1:10" x14ac:dyDescent="0.25">
      <c r="A1017">
        <v>2020</v>
      </c>
      <c r="B1017" t="s">
        <v>19</v>
      </c>
      <c r="C1017" t="s">
        <v>39</v>
      </c>
      <c r="D1017" t="s">
        <v>12</v>
      </c>
      <c r="E1017">
        <v>429.7</v>
      </c>
      <c r="F1017">
        <v>108461</v>
      </c>
      <c r="G1017" t="s">
        <v>13</v>
      </c>
      <c r="H1017" t="s">
        <v>21</v>
      </c>
      <c r="I1017" t="s">
        <v>50</v>
      </c>
      <c r="J1017" t="s">
        <v>16</v>
      </c>
    </row>
    <row r="1018" spans="1:10" x14ac:dyDescent="0.25">
      <c r="A1018">
        <v>2020</v>
      </c>
      <c r="B1018" t="s">
        <v>10</v>
      </c>
      <c r="C1018" t="s">
        <v>11</v>
      </c>
      <c r="D1018" t="s">
        <v>12</v>
      </c>
      <c r="E1018">
        <v>1.2</v>
      </c>
      <c r="F1018">
        <v>288</v>
      </c>
      <c r="G1018" t="s">
        <v>13</v>
      </c>
      <c r="H1018" t="s">
        <v>14</v>
      </c>
      <c r="I1018" t="s">
        <v>51</v>
      </c>
      <c r="J1018" t="s">
        <v>16</v>
      </c>
    </row>
    <row r="1019" spans="1:10" x14ac:dyDescent="0.25">
      <c r="A1019">
        <v>2020</v>
      </c>
      <c r="B1019" t="s">
        <v>10</v>
      </c>
      <c r="C1019" t="s">
        <v>11</v>
      </c>
      <c r="D1019" t="s">
        <v>17</v>
      </c>
      <c r="E1019">
        <v>19630.8</v>
      </c>
      <c r="F1019">
        <v>6212265.5</v>
      </c>
      <c r="G1019" t="s">
        <v>18</v>
      </c>
      <c r="H1019" t="s">
        <v>14</v>
      </c>
      <c r="I1019" t="s">
        <v>51</v>
      </c>
      <c r="J1019" t="s">
        <v>16</v>
      </c>
    </row>
    <row r="1020" spans="1:10" x14ac:dyDescent="0.25">
      <c r="A1020">
        <v>2020</v>
      </c>
      <c r="B1020" t="s">
        <v>19</v>
      </c>
      <c r="C1020" t="s">
        <v>20</v>
      </c>
      <c r="D1020" t="s">
        <v>12</v>
      </c>
      <c r="E1020">
        <v>2336.1999999999998</v>
      </c>
      <c r="F1020">
        <v>600666</v>
      </c>
      <c r="G1020" t="s">
        <v>13</v>
      </c>
      <c r="H1020" t="s">
        <v>21</v>
      </c>
      <c r="I1020" t="s">
        <v>51</v>
      </c>
      <c r="J1020" t="s">
        <v>16</v>
      </c>
    </row>
    <row r="1021" spans="1:10" x14ac:dyDescent="0.25">
      <c r="A1021">
        <v>2020</v>
      </c>
      <c r="B1021" t="s">
        <v>19</v>
      </c>
      <c r="C1021" t="s">
        <v>22</v>
      </c>
      <c r="D1021" t="s">
        <v>12</v>
      </c>
      <c r="E1021">
        <v>9.9</v>
      </c>
      <c r="F1021">
        <v>2696</v>
      </c>
      <c r="G1021" t="s">
        <v>13</v>
      </c>
      <c r="H1021" t="s">
        <v>23</v>
      </c>
      <c r="I1021" t="s">
        <v>51</v>
      </c>
      <c r="J1021" t="s">
        <v>16</v>
      </c>
    </row>
    <row r="1022" spans="1:10" x14ac:dyDescent="0.25">
      <c r="A1022">
        <v>2020</v>
      </c>
      <c r="B1022" t="s">
        <v>10</v>
      </c>
      <c r="C1022" t="s">
        <v>14</v>
      </c>
      <c r="D1022" t="s">
        <v>17</v>
      </c>
      <c r="E1022">
        <v>93.7</v>
      </c>
      <c r="F1022">
        <v>84532</v>
      </c>
      <c r="G1022" t="s">
        <v>18</v>
      </c>
      <c r="H1022" t="s">
        <v>14</v>
      </c>
      <c r="I1022" t="s">
        <v>51</v>
      </c>
      <c r="J1022" t="s">
        <v>16</v>
      </c>
    </row>
    <row r="1023" spans="1:10" x14ac:dyDescent="0.25">
      <c r="A1023">
        <v>2020</v>
      </c>
      <c r="B1023" t="s">
        <v>10</v>
      </c>
      <c r="C1023" t="s">
        <v>24</v>
      </c>
      <c r="D1023" t="s">
        <v>12</v>
      </c>
      <c r="E1023">
        <v>339.2</v>
      </c>
      <c r="F1023">
        <v>89515</v>
      </c>
      <c r="G1023" t="s">
        <v>13</v>
      </c>
      <c r="H1023" t="s">
        <v>24</v>
      </c>
      <c r="I1023" t="s">
        <v>51</v>
      </c>
      <c r="J1023" t="s">
        <v>16</v>
      </c>
    </row>
    <row r="1024" spans="1:10" x14ac:dyDescent="0.25">
      <c r="A1024">
        <v>2020</v>
      </c>
      <c r="B1024" t="s">
        <v>10</v>
      </c>
      <c r="C1024" t="s">
        <v>25</v>
      </c>
      <c r="D1024" t="s">
        <v>12</v>
      </c>
      <c r="E1024">
        <v>46.4</v>
      </c>
      <c r="F1024">
        <v>398</v>
      </c>
      <c r="G1024" t="s">
        <v>13</v>
      </c>
      <c r="H1024" t="s">
        <v>25</v>
      </c>
      <c r="I1024" t="s">
        <v>51</v>
      </c>
      <c r="J1024" t="s">
        <v>16</v>
      </c>
    </row>
    <row r="1025" spans="1:10" x14ac:dyDescent="0.25">
      <c r="A1025">
        <v>2020</v>
      </c>
      <c r="B1025" t="s">
        <v>10</v>
      </c>
      <c r="C1025" t="s">
        <v>25</v>
      </c>
      <c r="D1025" t="s">
        <v>17</v>
      </c>
      <c r="E1025">
        <v>3810.4</v>
      </c>
      <c r="F1025">
        <v>1294472.2</v>
      </c>
      <c r="G1025" t="s">
        <v>18</v>
      </c>
      <c r="H1025" t="s">
        <v>25</v>
      </c>
      <c r="I1025" t="s">
        <v>51</v>
      </c>
      <c r="J1025" t="s">
        <v>16</v>
      </c>
    </row>
    <row r="1026" spans="1:10" x14ac:dyDescent="0.25">
      <c r="A1026">
        <v>2020</v>
      </c>
      <c r="B1026" t="s">
        <v>10</v>
      </c>
      <c r="C1026" t="s">
        <v>29</v>
      </c>
      <c r="D1026" t="s">
        <v>12</v>
      </c>
      <c r="E1026">
        <v>222.6</v>
      </c>
      <c r="F1026">
        <v>52726</v>
      </c>
      <c r="G1026" t="s">
        <v>13</v>
      </c>
      <c r="H1026" t="s">
        <v>29</v>
      </c>
      <c r="I1026" t="s">
        <v>51</v>
      </c>
      <c r="J1026" t="s">
        <v>16</v>
      </c>
    </row>
    <row r="1027" spans="1:10" x14ac:dyDescent="0.25">
      <c r="A1027">
        <v>2020</v>
      </c>
      <c r="B1027" t="s">
        <v>10</v>
      </c>
      <c r="C1027" t="s">
        <v>29</v>
      </c>
      <c r="D1027" t="s">
        <v>17</v>
      </c>
      <c r="E1027">
        <v>1979.7</v>
      </c>
      <c r="F1027">
        <v>619216.9</v>
      </c>
      <c r="G1027" t="s">
        <v>18</v>
      </c>
      <c r="H1027" t="s">
        <v>29</v>
      </c>
      <c r="I1027" t="s">
        <v>51</v>
      </c>
      <c r="J1027" t="s">
        <v>16</v>
      </c>
    </row>
    <row r="1028" spans="1:10" x14ac:dyDescent="0.25">
      <c r="A1028">
        <v>2020</v>
      </c>
      <c r="B1028" t="s">
        <v>19</v>
      </c>
      <c r="C1028" t="s">
        <v>23</v>
      </c>
      <c r="D1028" t="s">
        <v>12</v>
      </c>
      <c r="E1028">
        <v>62.3</v>
      </c>
      <c r="F1028">
        <v>20328</v>
      </c>
      <c r="G1028" t="s">
        <v>13</v>
      </c>
      <c r="H1028" t="s">
        <v>23</v>
      </c>
      <c r="I1028" t="s">
        <v>51</v>
      </c>
      <c r="J1028" t="s">
        <v>16</v>
      </c>
    </row>
    <row r="1029" spans="1:10" x14ac:dyDescent="0.25">
      <c r="A1029">
        <v>2020</v>
      </c>
      <c r="B1029" t="s">
        <v>19</v>
      </c>
      <c r="C1029" t="s">
        <v>41</v>
      </c>
      <c r="D1029" t="s">
        <v>12</v>
      </c>
      <c r="E1029">
        <v>1.7</v>
      </c>
      <c r="F1029">
        <v>890</v>
      </c>
      <c r="G1029" t="s">
        <v>13</v>
      </c>
      <c r="H1029" t="s">
        <v>21</v>
      </c>
      <c r="I1029" t="s">
        <v>51</v>
      </c>
      <c r="J1029" t="s">
        <v>16</v>
      </c>
    </row>
    <row r="1030" spans="1:10" x14ac:dyDescent="0.25">
      <c r="A1030">
        <v>2020</v>
      </c>
      <c r="B1030" t="s">
        <v>19</v>
      </c>
      <c r="C1030" t="s">
        <v>30</v>
      </c>
      <c r="D1030" t="s">
        <v>12</v>
      </c>
      <c r="E1030">
        <v>0.8</v>
      </c>
      <c r="F1030">
        <v>456</v>
      </c>
      <c r="G1030" t="s">
        <v>13</v>
      </c>
      <c r="H1030" t="s">
        <v>23</v>
      </c>
      <c r="I1030" t="s">
        <v>51</v>
      </c>
      <c r="J1030" t="s">
        <v>16</v>
      </c>
    </row>
    <row r="1031" spans="1:10" x14ac:dyDescent="0.25">
      <c r="A1031">
        <v>2020</v>
      </c>
      <c r="B1031" t="s">
        <v>19</v>
      </c>
      <c r="C1031" t="s">
        <v>31</v>
      </c>
      <c r="D1031" t="s">
        <v>12</v>
      </c>
      <c r="E1031">
        <v>3.9</v>
      </c>
      <c r="F1031">
        <v>555</v>
      </c>
      <c r="G1031" t="s">
        <v>13</v>
      </c>
      <c r="H1031" t="s">
        <v>23</v>
      </c>
      <c r="I1031" t="s">
        <v>51</v>
      </c>
      <c r="J1031" t="s">
        <v>16</v>
      </c>
    </row>
    <row r="1032" spans="1:10" x14ac:dyDescent="0.25">
      <c r="A1032">
        <v>2020</v>
      </c>
      <c r="B1032" t="s">
        <v>19</v>
      </c>
      <c r="C1032" t="s">
        <v>42</v>
      </c>
      <c r="D1032" t="s">
        <v>12</v>
      </c>
      <c r="E1032">
        <v>0</v>
      </c>
      <c r="F1032">
        <v>20</v>
      </c>
      <c r="G1032" t="s">
        <v>13</v>
      </c>
      <c r="H1032" t="s">
        <v>21</v>
      </c>
      <c r="I1032" t="s">
        <v>51</v>
      </c>
      <c r="J1032" t="s">
        <v>16</v>
      </c>
    </row>
    <row r="1033" spans="1:10" x14ac:dyDescent="0.25">
      <c r="A1033">
        <v>2020</v>
      </c>
      <c r="B1033" t="s">
        <v>26</v>
      </c>
      <c r="C1033" t="s">
        <v>32</v>
      </c>
      <c r="D1033" t="s">
        <v>12</v>
      </c>
      <c r="E1033">
        <v>685.2</v>
      </c>
      <c r="F1033">
        <v>181600</v>
      </c>
      <c r="G1033" t="s">
        <v>13</v>
      </c>
      <c r="H1033" t="s">
        <v>32</v>
      </c>
      <c r="I1033" t="s">
        <v>51</v>
      </c>
      <c r="J1033" t="s">
        <v>16</v>
      </c>
    </row>
    <row r="1034" spans="1:10" x14ac:dyDescent="0.25">
      <c r="A1034">
        <v>2020</v>
      </c>
      <c r="B1034" t="s">
        <v>19</v>
      </c>
      <c r="C1034" t="s">
        <v>33</v>
      </c>
      <c r="D1034" t="s">
        <v>12</v>
      </c>
      <c r="E1034">
        <v>30.7</v>
      </c>
      <c r="F1034">
        <v>9286</v>
      </c>
      <c r="G1034" t="s">
        <v>13</v>
      </c>
      <c r="H1034" t="s">
        <v>23</v>
      </c>
      <c r="I1034" t="s">
        <v>51</v>
      </c>
      <c r="J1034" t="s">
        <v>16</v>
      </c>
    </row>
    <row r="1035" spans="1:10" x14ac:dyDescent="0.25">
      <c r="A1035">
        <v>2020</v>
      </c>
      <c r="B1035" t="s">
        <v>19</v>
      </c>
      <c r="C1035" t="s">
        <v>34</v>
      </c>
      <c r="D1035" t="s">
        <v>12</v>
      </c>
      <c r="E1035">
        <v>84.2</v>
      </c>
      <c r="F1035">
        <v>23643</v>
      </c>
      <c r="G1035" t="s">
        <v>13</v>
      </c>
      <c r="H1035" t="s">
        <v>35</v>
      </c>
      <c r="I1035" t="s">
        <v>51</v>
      </c>
      <c r="J1035" t="s">
        <v>16</v>
      </c>
    </row>
    <row r="1036" spans="1:10" x14ac:dyDescent="0.25">
      <c r="A1036">
        <v>2020</v>
      </c>
      <c r="B1036" t="s">
        <v>26</v>
      </c>
      <c r="C1036" t="s">
        <v>28</v>
      </c>
      <c r="D1036" t="s">
        <v>12</v>
      </c>
      <c r="E1036">
        <v>751.7</v>
      </c>
      <c r="F1036">
        <v>187800</v>
      </c>
      <c r="G1036" t="s">
        <v>13</v>
      </c>
      <c r="H1036" t="s">
        <v>28</v>
      </c>
      <c r="I1036" t="s">
        <v>51</v>
      </c>
      <c r="J1036" t="s">
        <v>16</v>
      </c>
    </row>
    <row r="1037" spans="1:10" x14ac:dyDescent="0.25">
      <c r="A1037">
        <v>2020</v>
      </c>
      <c r="B1037" t="s">
        <v>19</v>
      </c>
      <c r="C1037" t="s">
        <v>36</v>
      </c>
      <c r="D1037" t="s">
        <v>12</v>
      </c>
      <c r="E1037">
        <v>516.29999999999995</v>
      </c>
      <c r="F1037">
        <v>154955</v>
      </c>
      <c r="G1037" t="s">
        <v>13</v>
      </c>
      <c r="H1037" t="s">
        <v>35</v>
      </c>
      <c r="I1037" t="s">
        <v>51</v>
      </c>
      <c r="J1037" t="s">
        <v>16</v>
      </c>
    </row>
    <row r="1038" spans="1:10" x14ac:dyDescent="0.25">
      <c r="A1038">
        <v>2020</v>
      </c>
      <c r="B1038" t="s">
        <v>19</v>
      </c>
      <c r="C1038" t="s">
        <v>37</v>
      </c>
      <c r="D1038" t="s">
        <v>12</v>
      </c>
      <c r="E1038">
        <v>279.10000000000002</v>
      </c>
      <c r="F1038">
        <v>73580</v>
      </c>
      <c r="G1038" t="s">
        <v>13</v>
      </c>
      <c r="H1038" t="s">
        <v>23</v>
      </c>
      <c r="I1038" t="s">
        <v>51</v>
      </c>
      <c r="J1038" t="s">
        <v>16</v>
      </c>
    </row>
    <row r="1039" spans="1:10" x14ac:dyDescent="0.25">
      <c r="A1039">
        <v>2020</v>
      </c>
      <c r="B1039" t="s">
        <v>19</v>
      </c>
      <c r="C1039" t="s">
        <v>38</v>
      </c>
      <c r="D1039" t="s">
        <v>12</v>
      </c>
      <c r="E1039">
        <v>1243.9000000000001</v>
      </c>
      <c r="F1039">
        <v>337712</v>
      </c>
      <c r="G1039" t="s">
        <v>13</v>
      </c>
      <c r="H1039" t="s">
        <v>21</v>
      </c>
      <c r="I1039" t="s">
        <v>51</v>
      </c>
      <c r="J1039" t="s">
        <v>16</v>
      </c>
    </row>
    <row r="1040" spans="1:10" x14ac:dyDescent="0.25">
      <c r="A1040">
        <v>2020</v>
      </c>
      <c r="B1040" t="s">
        <v>19</v>
      </c>
      <c r="C1040" t="s">
        <v>39</v>
      </c>
      <c r="D1040" t="s">
        <v>12</v>
      </c>
      <c r="E1040">
        <v>231.7</v>
      </c>
      <c r="F1040">
        <v>58339</v>
      </c>
      <c r="G1040" t="s">
        <v>13</v>
      </c>
      <c r="H1040" t="s">
        <v>21</v>
      </c>
      <c r="I1040" t="s">
        <v>51</v>
      </c>
      <c r="J1040" t="s">
        <v>16</v>
      </c>
    </row>
    <row r="1041" spans="1:10" x14ac:dyDescent="0.25">
      <c r="A1041">
        <v>2020</v>
      </c>
      <c r="B1041" t="s">
        <v>10</v>
      </c>
      <c r="C1041" t="s">
        <v>11</v>
      </c>
      <c r="D1041" t="s">
        <v>12</v>
      </c>
      <c r="E1041">
        <v>33.700000000000003</v>
      </c>
      <c r="F1041">
        <v>8639</v>
      </c>
      <c r="G1041" t="s">
        <v>13</v>
      </c>
      <c r="H1041" t="s">
        <v>14</v>
      </c>
      <c r="I1041" t="s">
        <v>52</v>
      </c>
      <c r="J1041" t="s">
        <v>16</v>
      </c>
    </row>
    <row r="1042" spans="1:10" x14ac:dyDescent="0.25">
      <c r="A1042">
        <v>2020</v>
      </c>
      <c r="B1042" t="s">
        <v>10</v>
      </c>
      <c r="C1042" t="s">
        <v>11</v>
      </c>
      <c r="D1042" t="s">
        <v>17</v>
      </c>
      <c r="E1042">
        <v>20610.7</v>
      </c>
      <c r="F1042">
        <v>7407118</v>
      </c>
      <c r="G1042" t="s">
        <v>18</v>
      </c>
      <c r="H1042" t="s">
        <v>14</v>
      </c>
      <c r="I1042" t="s">
        <v>52</v>
      </c>
      <c r="J1042" t="s">
        <v>16</v>
      </c>
    </row>
    <row r="1043" spans="1:10" x14ac:dyDescent="0.25">
      <c r="A1043">
        <v>2020</v>
      </c>
      <c r="B1043" t="s">
        <v>19</v>
      </c>
      <c r="C1043" t="s">
        <v>20</v>
      </c>
      <c r="D1043" t="s">
        <v>12</v>
      </c>
      <c r="E1043">
        <v>946.4</v>
      </c>
      <c r="F1043">
        <v>247335</v>
      </c>
      <c r="G1043" t="s">
        <v>13</v>
      </c>
      <c r="H1043" t="s">
        <v>21</v>
      </c>
      <c r="I1043" t="s">
        <v>52</v>
      </c>
      <c r="J1043" t="s">
        <v>16</v>
      </c>
    </row>
    <row r="1044" spans="1:10" x14ac:dyDescent="0.25">
      <c r="A1044">
        <v>2020</v>
      </c>
      <c r="B1044" t="s">
        <v>19</v>
      </c>
      <c r="C1044" t="s">
        <v>22</v>
      </c>
      <c r="D1044" t="s">
        <v>12</v>
      </c>
      <c r="E1044">
        <v>1.4</v>
      </c>
      <c r="F1044">
        <v>590</v>
      </c>
      <c r="G1044" t="s">
        <v>13</v>
      </c>
      <c r="H1044" t="s">
        <v>23</v>
      </c>
      <c r="I1044" t="s">
        <v>52</v>
      </c>
      <c r="J1044" t="s">
        <v>16</v>
      </c>
    </row>
    <row r="1045" spans="1:10" x14ac:dyDescent="0.25">
      <c r="A1045">
        <v>2020</v>
      </c>
      <c r="B1045" t="s">
        <v>10</v>
      </c>
      <c r="C1045" t="s">
        <v>14</v>
      </c>
      <c r="D1045" t="s">
        <v>12</v>
      </c>
      <c r="E1045">
        <v>75.599999999999994</v>
      </c>
      <c r="F1045">
        <v>23436</v>
      </c>
      <c r="G1045" t="s">
        <v>13</v>
      </c>
      <c r="H1045" t="s">
        <v>14</v>
      </c>
      <c r="I1045" t="s">
        <v>52</v>
      </c>
      <c r="J1045" t="s">
        <v>16</v>
      </c>
    </row>
    <row r="1046" spans="1:10" x14ac:dyDescent="0.25">
      <c r="A1046">
        <v>2020</v>
      </c>
      <c r="B1046" t="s">
        <v>10</v>
      </c>
      <c r="C1046" t="s">
        <v>14</v>
      </c>
      <c r="D1046" t="s">
        <v>17</v>
      </c>
      <c r="E1046">
        <v>203.7</v>
      </c>
      <c r="F1046">
        <v>177164.2</v>
      </c>
      <c r="G1046" t="s">
        <v>18</v>
      </c>
      <c r="H1046" t="s">
        <v>14</v>
      </c>
      <c r="I1046" t="s">
        <v>52</v>
      </c>
      <c r="J1046" t="s">
        <v>16</v>
      </c>
    </row>
    <row r="1047" spans="1:10" x14ac:dyDescent="0.25">
      <c r="A1047">
        <v>2020</v>
      </c>
      <c r="B1047" t="s">
        <v>10</v>
      </c>
      <c r="C1047" t="s">
        <v>24</v>
      </c>
      <c r="D1047" t="s">
        <v>12</v>
      </c>
      <c r="E1047">
        <v>349.3</v>
      </c>
      <c r="F1047">
        <v>94080</v>
      </c>
      <c r="G1047" t="s">
        <v>13</v>
      </c>
      <c r="H1047" t="s">
        <v>24</v>
      </c>
      <c r="I1047" t="s">
        <v>52</v>
      </c>
      <c r="J1047" t="s">
        <v>16</v>
      </c>
    </row>
    <row r="1048" spans="1:10" x14ac:dyDescent="0.25">
      <c r="A1048">
        <v>2020</v>
      </c>
      <c r="B1048" t="s">
        <v>10</v>
      </c>
      <c r="C1048" t="s">
        <v>25</v>
      </c>
      <c r="D1048" t="s">
        <v>12</v>
      </c>
      <c r="E1048">
        <v>1.4</v>
      </c>
      <c r="F1048">
        <v>398</v>
      </c>
      <c r="G1048" t="s">
        <v>13</v>
      </c>
      <c r="H1048" t="s">
        <v>25</v>
      </c>
      <c r="I1048" t="s">
        <v>52</v>
      </c>
      <c r="J1048" t="s">
        <v>16</v>
      </c>
    </row>
    <row r="1049" spans="1:10" x14ac:dyDescent="0.25">
      <c r="A1049">
        <v>2020</v>
      </c>
      <c r="B1049" t="s">
        <v>10</v>
      </c>
      <c r="C1049" t="s">
        <v>25</v>
      </c>
      <c r="D1049" t="s">
        <v>17</v>
      </c>
      <c r="E1049">
        <v>4076.4</v>
      </c>
      <c r="F1049">
        <v>1383039.3</v>
      </c>
      <c r="G1049" t="s">
        <v>18</v>
      </c>
      <c r="H1049" t="s">
        <v>25</v>
      </c>
      <c r="I1049" t="s">
        <v>52</v>
      </c>
      <c r="J1049" t="s">
        <v>16</v>
      </c>
    </row>
    <row r="1050" spans="1:10" x14ac:dyDescent="0.25">
      <c r="A1050">
        <v>2020</v>
      </c>
      <c r="B1050" t="s">
        <v>10</v>
      </c>
      <c r="C1050" t="s">
        <v>29</v>
      </c>
      <c r="D1050" t="s">
        <v>12</v>
      </c>
      <c r="E1050">
        <v>141.4</v>
      </c>
      <c r="F1050">
        <v>27303</v>
      </c>
      <c r="G1050" t="s">
        <v>13</v>
      </c>
      <c r="H1050" t="s">
        <v>29</v>
      </c>
      <c r="I1050" t="s">
        <v>52</v>
      </c>
      <c r="J1050" t="s">
        <v>16</v>
      </c>
    </row>
    <row r="1051" spans="1:10" x14ac:dyDescent="0.25">
      <c r="A1051">
        <v>2020</v>
      </c>
      <c r="B1051" t="s">
        <v>10</v>
      </c>
      <c r="C1051" t="s">
        <v>29</v>
      </c>
      <c r="D1051" t="s">
        <v>17</v>
      </c>
      <c r="E1051">
        <v>2136.1999999999998</v>
      </c>
      <c r="F1051">
        <v>665721.59999999998</v>
      </c>
      <c r="G1051" t="s">
        <v>18</v>
      </c>
      <c r="H1051" t="s">
        <v>29</v>
      </c>
      <c r="I1051" t="s">
        <v>52</v>
      </c>
      <c r="J1051" t="s">
        <v>16</v>
      </c>
    </row>
    <row r="1052" spans="1:10" x14ac:dyDescent="0.25">
      <c r="A1052">
        <v>2020</v>
      </c>
      <c r="B1052" t="s">
        <v>19</v>
      </c>
      <c r="C1052" t="s">
        <v>23</v>
      </c>
      <c r="D1052" t="s">
        <v>12</v>
      </c>
      <c r="E1052">
        <v>58.5</v>
      </c>
      <c r="F1052">
        <v>18548</v>
      </c>
      <c r="G1052" t="s">
        <v>13</v>
      </c>
      <c r="H1052" t="s">
        <v>23</v>
      </c>
      <c r="I1052" t="s">
        <v>52</v>
      </c>
      <c r="J1052" t="s">
        <v>16</v>
      </c>
    </row>
    <row r="1053" spans="1:10" x14ac:dyDescent="0.25">
      <c r="A1053">
        <v>2020</v>
      </c>
      <c r="B1053" t="s">
        <v>19</v>
      </c>
      <c r="C1053" t="s">
        <v>41</v>
      </c>
      <c r="D1053" t="s">
        <v>12</v>
      </c>
      <c r="E1053">
        <v>3.2</v>
      </c>
      <c r="F1053">
        <v>910</v>
      </c>
      <c r="G1053" t="s">
        <v>13</v>
      </c>
      <c r="H1053" t="s">
        <v>21</v>
      </c>
      <c r="I1053" t="s">
        <v>52</v>
      </c>
      <c r="J1053" t="s">
        <v>16</v>
      </c>
    </row>
    <row r="1054" spans="1:10" x14ac:dyDescent="0.25">
      <c r="A1054">
        <v>2020</v>
      </c>
      <c r="B1054" t="s">
        <v>19</v>
      </c>
      <c r="C1054" t="s">
        <v>42</v>
      </c>
      <c r="D1054" t="s">
        <v>12</v>
      </c>
      <c r="E1054">
        <v>0</v>
      </c>
      <c r="F1054">
        <v>30</v>
      </c>
      <c r="G1054" t="s">
        <v>13</v>
      </c>
      <c r="H1054" t="s">
        <v>21</v>
      </c>
      <c r="I1054" t="s">
        <v>52</v>
      </c>
      <c r="J1054" t="s">
        <v>16</v>
      </c>
    </row>
    <row r="1055" spans="1:10" x14ac:dyDescent="0.25">
      <c r="A1055">
        <v>2020</v>
      </c>
      <c r="B1055" t="s">
        <v>26</v>
      </c>
      <c r="C1055" t="s">
        <v>32</v>
      </c>
      <c r="D1055" t="s">
        <v>12</v>
      </c>
      <c r="E1055">
        <v>584.70000000000005</v>
      </c>
      <c r="F1055">
        <v>161300</v>
      </c>
      <c r="G1055" t="s">
        <v>13</v>
      </c>
      <c r="H1055" t="s">
        <v>32</v>
      </c>
      <c r="I1055" t="s">
        <v>52</v>
      </c>
      <c r="J1055" t="s">
        <v>16</v>
      </c>
    </row>
    <row r="1056" spans="1:10" x14ac:dyDescent="0.25">
      <c r="A1056">
        <v>2020</v>
      </c>
      <c r="B1056" t="s">
        <v>19</v>
      </c>
      <c r="C1056" t="s">
        <v>33</v>
      </c>
      <c r="D1056" t="s">
        <v>12</v>
      </c>
      <c r="E1056">
        <v>31.8</v>
      </c>
      <c r="F1056">
        <v>8396</v>
      </c>
      <c r="G1056" t="s">
        <v>13</v>
      </c>
      <c r="H1056" t="s">
        <v>23</v>
      </c>
      <c r="I1056" t="s">
        <v>52</v>
      </c>
      <c r="J1056" t="s">
        <v>16</v>
      </c>
    </row>
    <row r="1057" spans="1:10" x14ac:dyDescent="0.25">
      <c r="A1057">
        <v>2020</v>
      </c>
      <c r="B1057" t="s">
        <v>19</v>
      </c>
      <c r="C1057" t="s">
        <v>34</v>
      </c>
      <c r="D1057" t="s">
        <v>12</v>
      </c>
      <c r="E1057">
        <v>88.6</v>
      </c>
      <c r="F1057">
        <v>24991</v>
      </c>
      <c r="G1057" t="s">
        <v>13</v>
      </c>
      <c r="H1057" t="s">
        <v>35</v>
      </c>
      <c r="I1057" t="s">
        <v>52</v>
      </c>
      <c r="J1057" t="s">
        <v>16</v>
      </c>
    </row>
    <row r="1058" spans="1:10" x14ac:dyDescent="0.25">
      <c r="A1058">
        <v>2020</v>
      </c>
      <c r="B1058" t="s">
        <v>26</v>
      </c>
      <c r="C1058" t="s">
        <v>28</v>
      </c>
      <c r="D1058" t="s">
        <v>12</v>
      </c>
      <c r="E1058">
        <v>760.1</v>
      </c>
      <c r="F1058">
        <v>190000</v>
      </c>
      <c r="G1058" t="s">
        <v>13</v>
      </c>
      <c r="H1058" t="s">
        <v>28</v>
      </c>
      <c r="I1058" t="s">
        <v>52</v>
      </c>
      <c r="J1058" t="s">
        <v>16</v>
      </c>
    </row>
    <row r="1059" spans="1:10" x14ac:dyDescent="0.25">
      <c r="A1059">
        <v>2020</v>
      </c>
      <c r="B1059" t="s">
        <v>19</v>
      </c>
      <c r="C1059" t="s">
        <v>36</v>
      </c>
      <c r="D1059" t="s">
        <v>12</v>
      </c>
      <c r="E1059">
        <v>642.5</v>
      </c>
      <c r="F1059">
        <v>187374</v>
      </c>
      <c r="G1059" t="s">
        <v>13</v>
      </c>
      <c r="H1059" t="s">
        <v>35</v>
      </c>
      <c r="I1059" t="s">
        <v>52</v>
      </c>
      <c r="J1059" t="s">
        <v>16</v>
      </c>
    </row>
    <row r="1060" spans="1:10" x14ac:dyDescent="0.25">
      <c r="A1060">
        <v>2020</v>
      </c>
      <c r="B1060" t="s">
        <v>19</v>
      </c>
      <c r="C1060" t="s">
        <v>37</v>
      </c>
      <c r="D1060" t="s">
        <v>12</v>
      </c>
      <c r="E1060">
        <v>270.8</v>
      </c>
      <c r="F1060">
        <v>72620</v>
      </c>
      <c r="G1060" t="s">
        <v>13</v>
      </c>
      <c r="H1060" t="s">
        <v>23</v>
      </c>
      <c r="I1060" t="s">
        <v>52</v>
      </c>
      <c r="J1060" t="s">
        <v>16</v>
      </c>
    </row>
    <row r="1061" spans="1:10" x14ac:dyDescent="0.25">
      <c r="A1061">
        <v>2020</v>
      </c>
      <c r="B1061" t="s">
        <v>19</v>
      </c>
      <c r="C1061" t="s">
        <v>38</v>
      </c>
      <c r="D1061" t="s">
        <v>12</v>
      </c>
      <c r="E1061">
        <v>947.6</v>
      </c>
      <c r="F1061">
        <v>255591</v>
      </c>
      <c r="G1061" t="s">
        <v>13</v>
      </c>
      <c r="H1061" t="s">
        <v>21</v>
      </c>
      <c r="I1061" t="s">
        <v>52</v>
      </c>
      <c r="J1061" t="s">
        <v>16</v>
      </c>
    </row>
    <row r="1062" spans="1:10" x14ac:dyDescent="0.25">
      <c r="A1062">
        <v>2020</v>
      </c>
      <c r="B1062" t="s">
        <v>19</v>
      </c>
      <c r="C1062" t="s">
        <v>39</v>
      </c>
      <c r="D1062" t="s">
        <v>12</v>
      </c>
      <c r="E1062">
        <v>56.8</v>
      </c>
      <c r="F1062">
        <v>14438</v>
      </c>
      <c r="G1062" t="s">
        <v>13</v>
      </c>
      <c r="H1062" t="s">
        <v>21</v>
      </c>
      <c r="I1062" t="s">
        <v>52</v>
      </c>
      <c r="J1062" t="s">
        <v>16</v>
      </c>
    </row>
    <row r="1063" spans="1:10" x14ac:dyDescent="0.25">
      <c r="A1063">
        <v>2019</v>
      </c>
      <c r="B1063" t="s">
        <v>10</v>
      </c>
      <c r="C1063" t="s">
        <v>11</v>
      </c>
      <c r="D1063" t="s">
        <v>17</v>
      </c>
      <c r="E1063">
        <v>20326.099999999999</v>
      </c>
      <c r="F1063">
        <v>6389481.5</v>
      </c>
      <c r="G1063" t="s">
        <v>18</v>
      </c>
      <c r="H1063" t="s">
        <v>14</v>
      </c>
      <c r="I1063" t="s">
        <v>15</v>
      </c>
      <c r="J1063" t="s">
        <v>16</v>
      </c>
    </row>
    <row r="1064" spans="1:10" x14ac:dyDescent="0.25">
      <c r="A1064">
        <v>2019</v>
      </c>
      <c r="B1064" t="s">
        <v>19</v>
      </c>
      <c r="C1064" t="s">
        <v>20</v>
      </c>
      <c r="D1064" t="s">
        <v>12</v>
      </c>
      <c r="E1064">
        <v>450.28</v>
      </c>
      <c r="F1064">
        <v>123692</v>
      </c>
      <c r="G1064" t="s">
        <v>13</v>
      </c>
      <c r="H1064" t="s">
        <v>21</v>
      </c>
      <c r="I1064" t="s">
        <v>15</v>
      </c>
      <c r="J1064" t="s">
        <v>16</v>
      </c>
    </row>
    <row r="1065" spans="1:10" x14ac:dyDescent="0.25">
      <c r="A1065">
        <v>2019</v>
      </c>
      <c r="B1065" t="s">
        <v>19</v>
      </c>
      <c r="C1065" t="s">
        <v>22</v>
      </c>
      <c r="D1065" t="s">
        <v>12</v>
      </c>
      <c r="E1065">
        <v>6.4240000000000004</v>
      </c>
      <c r="F1065">
        <v>1688</v>
      </c>
      <c r="G1065" t="s">
        <v>13</v>
      </c>
      <c r="H1065" t="s">
        <v>23</v>
      </c>
      <c r="I1065" t="s">
        <v>15</v>
      </c>
      <c r="J1065" t="s">
        <v>16</v>
      </c>
    </row>
    <row r="1066" spans="1:10" x14ac:dyDescent="0.25">
      <c r="A1066">
        <v>2019</v>
      </c>
      <c r="B1066" t="s">
        <v>10</v>
      </c>
      <c r="C1066" t="s">
        <v>14</v>
      </c>
      <c r="D1066" t="s">
        <v>17</v>
      </c>
      <c r="E1066">
        <v>26.1</v>
      </c>
      <c r="F1066">
        <v>27941</v>
      </c>
      <c r="G1066" t="s">
        <v>18</v>
      </c>
      <c r="H1066" t="s">
        <v>14</v>
      </c>
      <c r="I1066" t="s">
        <v>15</v>
      </c>
      <c r="J1066" t="s">
        <v>16</v>
      </c>
    </row>
    <row r="1067" spans="1:10" x14ac:dyDescent="0.25">
      <c r="A1067">
        <v>2019</v>
      </c>
      <c r="B1067" t="s">
        <v>10</v>
      </c>
      <c r="C1067" t="s">
        <v>24</v>
      </c>
      <c r="D1067" t="s">
        <v>12</v>
      </c>
      <c r="E1067">
        <v>394.06900000000002</v>
      </c>
      <c r="F1067">
        <v>109058</v>
      </c>
      <c r="G1067" t="s">
        <v>13</v>
      </c>
      <c r="H1067" t="s">
        <v>24</v>
      </c>
      <c r="I1067" t="s">
        <v>15</v>
      </c>
      <c r="J1067" t="s">
        <v>16</v>
      </c>
    </row>
    <row r="1068" spans="1:10" x14ac:dyDescent="0.25">
      <c r="A1068">
        <v>2019</v>
      </c>
      <c r="B1068" t="s">
        <v>10</v>
      </c>
      <c r="C1068" t="s">
        <v>25</v>
      </c>
      <c r="D1068" t="s">
        <v>12</v>
      </c>
      <c r="E1068">
        <v>0</v>
      </c>
      <c r="F1068">
        <v>398</v>
      </c>
      <c r="G1068" t="s">
        <v>13</v>
      </c>
      <c r="H1068" t="s">
        <v>25</v>
      </c>
      <c r="I1068" t="s">
        <v>15</v>
      </c>
      <c r="J1068" t="s">
        <v>16</v>
      </c>
    </row>
    <row r="1069" spans="1:10" x14ac:dyDescent="0.25">
      <c r="A1069">
        <v>2019</v>
      </c>
      <c r="B1069" t="s">
        <v>10</v>
      </c>
      <c r="C1069" t="s">
        <v>25</v>
      </c>
      <c r="D1069" t="s">
        <v>17</v>
      </c>
      <c r="E1069">
        <v>4002.569</v>
      </c>
      <c r="F1069">
        <v>1351634.2919999999</v>
      </c>
      <c r="G1069" t="s">
        <v>18</v>
      </c>
      <c r="H1069" t="s">
        <v>25</v>
      </c>
      <c r="I1069" t="s">
        <v>15</v>
      </c>
      <c r="J1069" t="s">
        <v>16</v>
      </c>
    </row>
    <row r="1070" spans="1:10" x14ac:dyDescent="0.25">
      <c r="A1070">
        <v>2019</v>
      </c>
      <c r="B1070" t="s">
        <v>10</v>
      </c>
      <c r="C1070" t="s">
        <v>29</v>
      </c>
      <c r="D1070" t="s">
        <v>12</v>
      </c>
      <c r="E1070">
        <v>744.76</v>
      </c>
      <c r="F1070">
        <v>148081</v>
      </c>
      <c r="G1070" t="s">
        <v>13</v>
      </c>
      <c r="H1070" t="s">
        <v>29</v>
      </c>
      <c r="I1070" t="s">
        <v>15</v>
      </c>
      <c r="J1070" t="s">
        <v>16</v>
      </c>
    </row>
    <row r="1071" spans="1:10" x14ac:dyDescent="0.25">
      <c r="A1071">
        <v>2019</v>
      </c>
      <c r="B1071" t="s">
        <v>10</v>
      </c>
      <c r="C1071" t="s">
        <v>29</v>
      </c>
      <c r="D1071" t="s">
        <v>17</v>
      </c>
      <c r="E1071">
        <v>1934.0886</v>
      </c>
      <c r="F1071">
        <v>588566</v>
      </c>
      <c r="G1071" t="s">
        <v>18</v>
      </c>
      <c r="H1071" t="s">
        <v>29</v>
      </c>
      <c r="I1071" t="s">
        <v>15</v>
      </c>
      <c r="J1071" t="s">
        <v>16</v>
      </c>
    </row>
    <row r="1072" spans="1:10" x14ac:dyDescent="0.25">
      <c r="A1072">
        <v>2019</v>
      </c>
      <c r="B1072" t="s">
        <v>19</v>
      </c>
      <c r="C1072" t="s">
        <v>23</v>
      </c>
      <c r="D1072" t="s">
        <v>12</v>
      </c>
      <c r="E1072">
        <v>61.874000000000002</v>
      </c>
      <c r="F1072">
        <v>19814</v>
      </c>
      <c r="G1072" t="s">
        <v>13</v>
      </c>
      <c r="H1072" t="s">
        <v>23</v>
      </c>
      <c r="I1072" t="s">
        <v>15</v>
      </c>
      <c r="J1072" t="s">
        <v>16</v>
      </c>
    </row>
    <row r="1073" spans="1:10" x14ac:dyDescent="0.25">
      <c r="A1073">
        <v>2019</v>
      </c>
      <c r="B1073" t="s">
        <v>19</v>
      </c>
      <c r="C1073" t="s">
        <v>41</v>
      </c>
      <c r="D1073" t="s">
        <v>12</v>
      </c>
      <c r="E1073">
        <v>0.29199999999999998</v>
      </c>
      <c r="F1073">
        <v>300</v>
      </c>
      <c r="G1073" t="s">
        <v>13</v>
      </c>
      <c r="H1073" t="s">
        <v>21</v>
      </c>
      <c r="I1073" t="s">
        <v>15</v>
      </c>
      <c r="J1073" t="s">
        <v>16</v>
      </c>
    </row>
    <row r="1074" spans="1:10" x14ac:dyDescent="0.25">
      <c r="A1074">
        <v>2019</v>
      </c>
      <c r="B1074" t="s">
        <v>19</v>
      </c>
      <c r="C1074" t="s">
        <v>30</v>
      </c>
      <c r="D1074" t="s">
        <v>12</v>
      </c>
      <c r="E1074">
        <v>0.40899999999999997</v>
      </c>
      <c r="F1074">
        <v>215</v>
      </c>
      <c r="G1074" t="s">
        <v>13</v>
      </c>
      <c r="H1074" t="s">
        <v>23</v>
      </c>
      <c r="I1074" t="s">
        <v>15</v>
      </c>
      <c r="J1074" t="s">
        <v>16</v>
      </c>
    </row>
    <row r="1075" spans="1:10" x14ac:dyDescent="0.25">
      <c r="A1075">
        <v>2019</v>
      </c>
      <c r="B1075" t="s">
        <v>19</v>
      </c>
      <c r="C1075" t="s">
        <v>31</v>
      </c>
      <c r="D1075" t="s">
        <v>12</v>
      </c>
      <c r="E1075">
        <v>2.1779999999999999</v>
      </c>
      <c r="F1075">
        <v>620</v>
      </c>
      <c r="G1075" t="s">
        <v>13</v>
      </c>
      <c r="H1075" t="s">
        <v>23</v>
      </c>
      <c r="I1075" t="s">
        <v>15</v>
      </c>
      <c r="J1075" t="s">
        <v>16</v>
      </c>
    </row>
    <row r="1076" spans="1:10" x14ac:dyDescent="0.25">
      <c r="A1076">
        <v>2019</v>
      </c>
      <c r="B1076" t="s">
        <v>19</v>
      </c>
      <c r="C1076" t="s">
        <v>42</v>
      </c>
      <c r="D1076" t="s">
        <v>12</v>
      </c>
      <c r="E1076">
        <v>0.70762999999999998</v>
      </c>
      <c r="F1076">
        <v>250</v>
      </c>
      <c r="G1076" t="s">
        <v>13</v>
      </c>
      <c r="H1076" t="s">
        <v>21</v>
      </c>
      <c r="I1076" t="s">
        <v>15</v>
      </c>
      <c r="J1076" t="s">
        <v>16</v>
      </c>
    </row>
    <row r="1077" spans="1:10" x14ac:dyDescent="0.25">
      <c r="A1077">
        <v>2019</v>
      </c>
      <c r="B1077" t="s">
        <v>26</v>
      </c>
      <c r="C1077" t="s">
        <v>32</v>
      </c>
      <c r="D1077" t="s">
        <v>12</v>
      </c>
      <c r="E1077">
        <v>611.73800000000006</v>
      </c>
      <c r="F1077">
        <v>166447</v>
      </c>
      <c r="G1077" t="s">
        <v>13</v>
      </c>
      <c r="H1077" t="s">
        <v>32</v>
      </c>
      <c r="I1077" t="s">
        <v>15</v>
      </c>
      <c r="J1077" t="s">
        <v>16</v>
      </c>
    </row>
    <row r="1078" spans="1:10" x14ac:dyDescent="0.25">
      <c r="A1078">
        <v>2019</v>
      </c>
      <c r="B1078" t="s">
        <v>19</v>
      </c>
      <c r="C1078" t="s">
        <v>33</v>
      </c>
      <c r="D1078" t="s">
        <v>12</v>
      </c>
      <c r="E1078">
        <v>36.578000000000003</v>
      </c>
      <c r="F1078">
        <v>10928</v>
      </c>
      <c r="G1078" t="s">
        <v>13</v>
      </c>
      <c r="H1078" t="s">
        <v>23</v>
      </c>
      <c r="I1078" t="s">
        <v>15</v>
      </c>
      <c r="J1078" t="s">
        <v>16</v>
      </c>
    </row>
    <row r="1079" spans="1:10" x14ac:dyDescent="0.25">
      <c r="A1079">
        <v>2019</v>
      </c>
      <c r="B1079" t="s">
        <v>19</v>
      </c>
      <c r="C1079" t="s">
        <v>34</v>
      </c>
      <c r="D1079" t="s">
        <v>12</v>
      </c>
      <c r="E1079">
        <v>69.793999999999997</v>
      </c>
      <c r="F1079">
        <v>19968</v>
      </c>
      <c r="G1079" t="s">
        <v>13</v>
      </c>
      <c r="H1079" t="s">
        <v>35</v>
      </c>
      <c r="I1079" t="s">
        <v>15</v>
      </c>
      <c r="J1079" t="s">
        <v>16</v>
      </c>
    </row>
    <row r="1080" spans="1:10" x14ac:dyDescent="0.25">
      <c r="A1080">
        <v>2019</v>
      </c>
      <c r="B1080" t="s">
        <v>26</v>
      </c>
      <c r="C1080" t="s">
        <v>28</v>
      </c>
      <c r="D1080" t="s">
        <v>12</v>
      </c>
      <c r="E1080">
        <v>721.28</v>
      </c>
      <c r="F1080">
        <v>180300</v>
      </c>
      <c r="G1080" t="s">
        <v>13</v>
      </c>
      <c r="H1080" t="s">
        <v>28</v>
      </c>
      <c r="I1080" t="s">
        <v>15</v>
      </c>
      <c r="J1080" t="s">
        <v>16</v>
      </c>
    </row>
    <row r="1081" spans="1:10" x14ac:dyDescent="0.25">
      <c r="A1081">
        <v>2019</v>
      </c>
      <c r="B1081" t="s">
        <v>19</v>
      </c>
      <c r="C1081" t="s">
        <v>36</v>
      </c>
      <c r="D1081" t="s">
        <v>12</v>
      </c>
      <c r="E1081">
        <v>504.48099999999999</v>
      </c>
      <c r="F1081">
        <v>152526</v>
      </c>
      <c r="G1081" t="s">
        <v>13</v>
      </c>
      <c r="H1081" t="s">
        <v>35</v>
      </c>
      <c r="I1081" t="s">
        <v>15</v>
      </c>
      <c r="J1081" t="s">
        <v>16</v>
      </c>
    </row>
    <row r="1082" spans="1:10" x14ac:dyDescent="0.25">
      <c r="A1082">
        <v>2019</v>
      </c>
      <c r="B1082" t="s">
        <v>19</v>
      </c>
      <c r="C1082" t="s">
        <v>37</v>
      </c>
      <c r="D1082" t="s">
        <v>12</v>
      </c>
      <c r="E1082">
        <v>225.791</v>
      </c>
      <c r="F1082">
        <v>63850</v>
      </c>
      <c r="G1082" t="s">
        <v>13</v>
      </c>
      <c r="H1082" t="s">
        <v>23</v>
      </c>
      <c r="I1082" t="s">
        <v>15</v>
      </c>
      <c r="J1082" t="s">
        <v>16</v>
      </c>
    </row>
    <row r="1083" spans="1:10" x14ac:dyDescent="0.25">
      <c r="A1083">
        <v>2019</v>
      </c>
      <c r="B1083" t="s">
        <v>19</v>
      </c>
      <c r="C1083" t="s">
        <v>38</v>
      </c>
      <c r="D1083" t="s">
        <v>12</v>
      </c>
      <c r="E1083">
        <v>672.02099999999996</v>
      </c>
      <c r="F1083">
        <v>179595</v>
      </c>
      <c r="G1083" t="s">
        <v>13</v>
      </c>
      <c r="H1083" t="s">
        <v>21</v>
      </c>
      <c r="I1083" t="s">
        <v>15</v>
      </c>
      <c r="J1083" t="s">
        <v>16</v>
      </c>
    </row>
    <row r="1084" spans="1:10" x14ac:dyDescent="0.25">
      <c r="A1084">
        <v>2019</v>
      </c>
      <c r="B1084" t="s">
        <v>19</v>
      </c>
      <c r="C1084" t="s">
        <v>39</v>
      </c>
      <c r="D1084" t="s">
        <v>12</v>
      </c>
      <c r="E1084">
        <v>47.11</v>
      </c>
      <c r="F1084">
        <v>13096</v>
      </c>
      <c r="G1084" t="s">
        <v>13</v>
      </c>
      <c r="H1084" t="s">
        <v>21</v>
      </c>
      <c r="I1084" t="s">
        <v>15</v>
      </c>
      <c r="J1084" t="s">
        <v>16</v>
      </c>
    </row>
    <row r="1085" spans="1:10" x14ac:dyDescent="0.25">
      <c r="A1085">
        <v>2019</v>
      </c>
      <c r="B1085" t="s">
        <v>10</v>
      </c>
      <c r="C1085" t="s">
        <v>11</v>
      </c>
      <c r="D1085" t="s">
        <v>12</v>
      </c>
      <c r="E1085">
        <v>49.8</v>
      </c>
      <c r="F1085">
        <v>14940</v>
      </c>
      <c r="G1085" t="s">
        <v>13</v>
      </c>
      <c r="H1085" t="s">
        <v>14</v>
      </c>
      <c r="I1085" t="s">
        <v>40</v>
      </c>
      <c r="J1085" t="s">
        <v>16</v>
      </c>
    </row>
    <row r="1086" spans="1:10" x14ac:dyDescent="0.25">
      <c r="A1086">
        <v>2019</v>
      </c>
      <c r="B1086" t="s">
        <v>10</v>
      </c>
      <c r="C1086" t="s">
        <v>11</v>
      </c>
      <c r="D1086" t="s">
        <v>17</v>
      </c>
      <c r="E1086">
        <v>19947.099999999999</v>
      </c>
      <c r="F1086">
        <v>6352184</v>
      </c>
      <c r="G1086" t="s">
        <v>18</v>
      </c>
      <c r="H1086" t="s">
        <v>14</v>
      </c>
      <c r="I1086" t="s">
        <v>40</v>
      </c>
      <c r="J1086" t="s">
        <v>16</v>
      </c>
    </row>
    <row r="1087" spans="1:10" x14ac:dyDescent="0.25">
      <c r="A1087">
        <v>2019</v>
      </c>
      <c r="B1087" t="s">
        <v>19</v>
      </c>
      <c r="C1087" t="s">
        <v>20</v>
      </c>
      <c r="D1087" t="s">
        <v>12</v>
      </c>
      <c r="E1087">
        <v>1682.386</v>
      </c>
      <c r="F1087">
        <v>433979</v>
      </c>
      <c r="G1087" t="s">
        <v>13</v>
      </c>
      <c r="H1087" t="s">
        <v>21</v>
      </c>
      <c r="I1087" t="s">
        <v>40</v>
      </c>
      <c r="J1087" t="s">
        <v>16</v>
      </c>
    </row>
    <row r="1088" spans="1:10" x14ac:dyDescent="0.25">
      <c r="A1088">
        <v>2019</v>
      </c>
      <c r="B1088" t="s">
        <v>19</v>
      </c>
      <c r="C1088" t="s">
        <v>22</v>
      </c>
      <c r="D1088" t="s">
        <v>12</v>
      </c>
      <c r="E1088">
        <v>8.6880000000000006</v>
      </c>
      <c r="F1088">
        <v>2428</v>
      </c>
      <c r="G1088" t="s">
        <v>13</v>
      </c>
      <c r="H1088" t="s">
        <v>23</v>
      </c>
      <c r="I1088" t="s">
        <v>40</v>
      </c>
      <c r="J1088" t="s">
        <v>16</v>
      </c>
    </row>
    <row r="1089" spans="1:10" x14ac:dyDescent="0.25">
      <c r="A1089">
        <v>2019</v>
      </c>
      <c r="B1089" t="s">
        <v>10</v>
      </c>
      <c r="C1089" t="s">
        <v>14</v>
      </c>
      <c r="D1089" t="s">
        <v>12</v>
      </c>
      <c r="E1089">
        <v>9.5</v>
      </c>
      <c r="F1089">
        <v>3800</v>
      </c>
      <c r="G1089" t="s">
        <v>13</v>
      </c>
      <c r="H1089" t="s">
        <v>14</v>
      </c>
      <c r="I1089" t="s">
        <v>40</v>
      </c>
      <c r="J1089" t="s">
        <v>16</v>
      </c>
    </row>
    <row r="1090" spans="1:10" x14ac:dyDescent="0.25">
      <c r="A1090">
        <v>2019</v>
      </c>
      <c r="B1090" t="s">
        <v>10</v>
      </c>
      <c r="C1090" t="s">
        <v>14</v>
      </c>
      <c r="D1090" t="s">
        <v>17</v>
      </c>
      <c r="E1090">
        <v>135.5</v>
      </c>
      <c r="F1090">
        <v>139123</v>
      </c>
      <c r="G1090" t="s">
        <v>18</v>
      </c>
      <c r="H1090" t="s">
        <v>14</v>
      </c>
      <c r="I1090" t="s">
        <v>40</v>
      </c>
      <c r="J1090" t="s">
        <v>16</v>
      </c>
    </row>
    <row r="1091" spans="1:10" x14ac:dyDescent="0.25">
      <c r="A1091">
        <v>2019</v>
      </c>
      <c r="B1091" t="s">
        <v>10</v>
      </c>
      <c r="C1091" t="s">
        <v>24</v>
      </c>
      <c r="D1091" t="s">
        <v>12</v>
      </c>
      <c r="E1091">
        <v>459.452</v>
      </c>
      <c r="F1091">
        <v>125361</v>
      </c>
      <c r="G1091" t="s">
        <v>13</v>
      </c>
      <c r="H1091" t="s">
        <v>24</v>
      </c>
      <c r="I1091" t="s">
        <v>40</v>
      </c>
      <c r="J1091" t="s">
        <v>16</v>
      </c>
    </row>
    <row r="1092" spans="1:10" x14ac:dyDescent="0.25">
      <c r="A1092">
        <v>2019</v>
      </c>
      <c r="B1092" t="s">
        <v>10</v>
      </c>
      <c r="C1092" t="s">
        <v>25</v>
      </c>
      <c r="D1092" t="s">
        <v>12</v>
      </c>
      <c r="E1092">
        <v>3.0270000000000001</v>
      </c>
      <c r="F1092">
        <v>398</v>
      </c>
      <c r="G1092" t="s">
        <v>13</v>
      </c>
      <c r="H1092" t="s">
        <v>25</v>
      </c>
      <c r="I1092" t="s">
        <v>40</v>
      </c>
      <c r="J1092" t="s">
        <v>16</v>
      </c>
    </row>
    <row r="1093" spans="1:10" x14ac:dyDescent="0.25">
      <c r="A1093">
        <v>2019</v>
      </c>
      <c r="B1093" t="s">
        <v>10</v>
      </c>
      <c r="C1093" t="s">
        <v>25</v>
      </c>
      <c r="D1093" t="s">
        <v>17</v>
      </c>
      <c r="E1093">
        <v>3880.6840000000002</v>
      </c>
      <c r="F1093">
        <v>1288951.612</v>
      </c>
      <c r="G1093" t="s">
        <v>18</v>
      </c>
      <c r="H1093" t="s">
        <v>25</v>
      </c>
      <c r="I1093" t="s">
        <v>40</v>
      </c>
      <c r="J1093" t="s">
        <v>16</v>
      </c>
    </row>
    <row r="1094" spans="1:10" x14ac:dyDescent="0.25">
      <c r="A1094">
        <v>2019</v>
      </c>
      <c r="B1094" t="s">
        <v>10</v>
      </c>
      <c r="C1094" t="s">
        <v>29</v>
      </c>
      <c r="D1094" t="s">
        <v>12</v>
      </c>
      <c r="E1094">
        <v>1076.7</v>
      </c>
      <c r="F1094">
        <v>203643</v>
      </c>
      <c r="G1094" t="s">
        <v>13</v>
      </c>
      <c r="H1094" t="s">
        <v>29</v>
      </c>
      <c r="I1094" t="s">
        <v>40</v>
      </c>
      <c r="J1094" t="s">
        <v>16</v>
      </c>
    </row>
    <row r="1095" spans="1:10" x14ac:dyDescent="0.25">
      <c r="A1095">
        <v>2019</v>
      </c>
      <c r="B1095" t="s">
        <v>10</v>
      </c>
      <c r="C1095" t="s">
        <v>29</v>
      </c>
      <c r="D1095" t="s">
        <v>17</v>
      </c>
      <c r="E1095">
        <v>1706.6228000000001</v>
      </c>
      <c r="F1095">
        <v>506672</v>
      </c>
      <c r="G1095" t="s">
        <v>18</v>
      </c>
      <c r="H1095" t="s">
        <v>29</v>
      </c>
      <c r="I1095" t="s">
        <v>40</v>
      </c>
      <c r="J1095" t="s">
        <v>16</v>
      </c>
    </row>
    <row r="1096" spans="1:10" x14ac:dyDescent="0.25">
      <c r="A1096">
        <v>2019</v>
      </c>
      <c r="B1096" t="s">
        <v>19</v>
      </c>
      <c r="C1096" t="s">
        <v>23</v>
      </c>
      <c r="D1096" t="s">
        <v>12</v>
      </c>
      <c r="E1096">
        <v>52.046999999999997</v>
      </c>
      <c r="F1096">
        <v>17191</v>
      </c>
      <c r="G1096" t="s">
        <v>13</v>
      </c>
      <c r="H1096" t="s">
        <v>23</v>
      </c>
      <c r="I1096" t="s">
        <v>40</v>
      </c>
      <c r="J1096" t="s">
        <v>16</v>
      </c>
    </row>
    <row r="1097" spans="1:10" x14ac:dyDescent="0.25">
      <c r="A1097">
        <v>2019</v>
      </c>
      <c r="B1097" t="s">
        <v>19</v>
      </c>
      <c r="C1097" t="s">
        <v>41</v>
      </c>
      <c r="D1097" t="s">
        <v>12</v>
      </c>
      <c r="E1097">
        <v>4.8049999999999997</v>
      </c>
      <c r="F1097">
        <v>1296</v>
      </c>
      <c r="G1097" t="s">
        <v>13</v>
      </c>
      <c r="H1097" t="s">
        <v>21</v>
      </c>
      <c r="I1097" t="s">
        <v>40</v>
      </c>
      <c r="J1097" t="s">
        <v>16</v>
      </c>
    </row>
    <row r="1098" spans="1:10" x14ac:dyDescent="0.25">
      <c r="A1098">
        <v>2019</v>
      </c>
      <c r="B1098" t="s">
        <v>19</v>
      </c>
      <c r="C1098" t="s">
        <v>30</v>
      </c>
      <c r="D1098" t="s">
        <v>12</v>
      </c>
      <c r="E1098">
        <v>1.6659999999999999</v>
      </c>
      <c r="F1098">
        <v>672</v>
      </c>
      <c r="G1098" t="s">
        <v>13</v>
      </c>
      <c r="H1098" t="s">
        <v>23</v>
      </c>
      <c r="I1098" t="s">
        <v>40</v>
      </c>
      <c r="J1098" t="s">
        <v>16</v>
      </c>
    </row>
    <row r="1099" spans="1:10" x14ac:dyDescent="0.25">
      <c r="A1099">
        <v>2019</v>
      </c>
      <c r="B1099" t="s">
        <v>19</v>
      </c>
      <c r="C1099" t="s">
        <v>31</v>
      </c>
      <c r="D1099" t="s">
        <v>12</v>
      </c>
      <c r="E1099">
        <v>4.8049999999999997</v>
      </c>
      <c r="F1099">
        <v>1296</v>
      </c>
      <c r="G1099" t="s">
        <v>13</v>
      </c>
      <c r="H1099" t="s">
        <v>23</v>
      </c>
      <c r="I1099" t="s">
        <v>40</v>
      </c>
      <c r="J1099" t="s">
        <v>16</v>
      </c>
    </row>
    <row r="1100" spans="1:10" x14ac:dyDescent="0.25">
      <c r="A1100">
        <v>2019</v>
      </c>
      <c r="B1100" t="s">
        <v>19</v>
      </c>
      <c r="C1100" t="s">
        <v>42</v>
      </c>
      <c r="D1100" t="s">
        <v>12</v>
      </c>
      <c r="E1100">
        <v>0</v>
      </c>
      <c r="F1100">
        <v>160</v>
      </c>
      <c r="G1100" t="s">
        <v>13</v>
      </c>
      <c r="H1100" t="s">
        <v>21</v>
      </c>
      <c r="I1100" t="s">
        <v>40</v>
      </c>
      <c r="J1100" t="s">
        <v>16</v>
      </c>
    </row>
    <row r="1101" spans="1:10" x14ac:dyDescent="0.25">
      <c r="A1101">
        <v>2019</v>
      </c>
      <c r="B1101" t="s">
        <v>26</v>
      </c>
      <c r="C1101" t="s">
        <v>32</v>
      </c>
      <c r="D1101" t="s">
        <v>12</v>
      </c>
      <c r="E1101">
        <v>529.76700000000005</v>
      </c>
      <c r="F1101">
        <v>146300</v>
      </c>
      <c r="G1101" t="s">
        <v>13</v>
      </c>
      <c r="H1101" t="s">
        <v>32</v>
      </c>
      <c r="I1101" t="s">
        <v>40</v>
      </c>
      <c r="J1101" t="s">
        <v>16</v>
      </c>
    </row>
    <row r="1102" spans="1:10" x14ac:dyDescent="0.25">
      <c r="A1102">
        <v>2019</v>
      </c>
      <c r="B1102" t="s">
        <v>19</v>
      </c>
      <c r="C1102" t="s">
        <v>33</v>
      </c>
      <c r="D1102" t="s">
        <v>12</v>
      </c>
      <c r="E1102">
        <v>43.795000000000002</v>
      </c>
      <c r="F1102">
        <v>13866</v>
      </c>
      <c r="G1102" t="s">
        <v>13</v>
      </c>
      <c r="H1102" t="s">
        <v>23</v>
      </c>
      <c r="I1102" t="s">
        <v>40</v>
      </c>
      <c r="J1102" t="s">
        <v>16</v>
      </c>
    </row>
    <row r="1103" spans="1:10" x14ac:dyDescent="0.25">
      <c r="A1103">
        <v>2019</v>
      </c>
      <c r="B1103" t="s">
        <v>19</v>
      </c>
      <c r="C1103" t="s">
        <v>34</v>
      </c>
      <c r="D1103" t="s">
        <v>12</v>
      </c>
      <c r="E1103">
        <v>88.41</v>
      </c>
      <c r="F1103">
        <v>25099</v>
      </c>
      <c r="G1103" t="s">
        <v>13</v>
      </c>
      <c r="H1103" t="s">
        <v>35</v>
      </c>
      <c r="I1103" t="s">
        <v>40</v>
      </c>
      <c r="J1103" t="s">
        <v>16</v>
      </c>
    </row>
    <row r="1104" spans="1:10" x14ac:dyDescent="0.25">
      <c r="A1104">
        <v>2019</v>
      </c>
      <c r="B1104" t="s">
        <v>26</v>
      </c>
      <c r="C1104" t="s">
        <v>28</v>
      </c>
      <c r="D1104" t="s">
        <v>12</v>
      </c>
      <c r="E1104">
        <v>651.178</v>
      </c>
      <c r="F1104">
        <v>163700</v>
      </c>
      <c r="G1104" t="s">
        <v>13</v>
      </c>
      <c r="H1104" t="s">
        <v>28</v>
      </c>
      <c r="I1104" t="s">
        <v>40</v>
      </c>
      <c r="J1104" t="s">
        <v>16</v>
      </c>
    </row>
    <row r="1105" spans="1:10" x14ac:dyDescent="0.25">
      <c r="A1105">
        <v>2019</v>
      </c>
      <c r="B1105" t="s">
        <v>19</v>
      </c>
      <c r="C1105" t="s">
        <v>36</v>
      </c>
      <c r="D1105" t="s">
        <v>12</v>
      </c>
      <c r="E1105">
        <v>465.31700000000001</v>
      </c>
      <c r="F1105">
        <v>142205</v>
      </c>
      <c r="G1105" t="s">
        <v>13</v>
      </c>
      <c r="H1105" t="s">
        <v>35</v>
      </c>
      <c r="I1105" t="s">
        <v>40</v>
      </c>
      <c r="J1105" t="s">
        <v>16</v>
      </c>
    </row>
    <row r="1106" spans="1:10" x14ac:dyDescent="0.25">
      <c r="A1106">
        <v>2019</v>
      </c>
      <c r="B1106" t="s">
        <v>19</v>
      </c>
      <c r="C1106" t="s">
        <v>37</v>
      </c>
      <c r="D1106" t="s">
        <v>12</v>
      </c>
      <c r="E1106">
        <v>259.22000000000003</v>
      </c>
      <c r="F1106">
        <v>69850</v>
      </c>
      <c r="G1106" t="s">
        <v>13</v>
      </c>
      <c r="H1106" t="s">
        <v>23</v>
      </c>
      <c r="I1106" t="s">
        <v>40</v>
      </c>
      <c r="J1106" t="s">
        <v>16</v>
      </c>
    </row>
    <row r="1107" spans="1:10" x14ac:dyDescent="0.25">
      <c r="A1107">
        <v>2019</v>
      </c>
      <c r="B1107" t="s">
        <v>19</v>
      </c>
      <c r="C1107" t="s">
        <v>38</v>
      </c>
      <c r="D1107" t="s">
        <v>12</v>
      </c>
      <c r="E1107">
        <v>847.95100000000002</v>
      </c>
      <c r="F1107">
        <v>223367</v>
      </c>
      <c r="G1107" t="s">
        <v>13</v>
      </c>
      <c r="H1107" t="s">
        <v>21</v>
      </c>
      <c r="I1107" t="s">
        <v>40</v>
      </c>
      <c r="J1107" t="s">
        <v>16</v>
      </c>
    </row>
    <row r="1108" spans="1:10" x14ac:dyDescent="0.25">
      <c r="A1108">
        <v>2019</v>
      </c>
      <c r="B1108" t="s">
        <v>19</v>
      </c>
      <c r="C1108" t="s">
        <v>39</v>
      </c>
      <c r="D1108" t="s">
        <v>12</v>
      </c>
      <c r="E1108">
        <v>28.888000000000002</v>
      </c>
      <c r="F1108">
        <v>7462</v>
      </c>
      <c r="G1108" t="s">
        <v>13</v>
      </c>
      <c r="H1108" t="s">
        <v>21</v>
      </c>
      <c r="I1108" t="s">
        <v>40</v>
      </c>
      <c r="J1108" t="s">
        <v>16</v>
      </c>
    </row>
    <row r="1109" spans="1:10" x14ac:dyDescent="0.25">
      <c r="A1109">
        <v>2019</v>
      </c>
      <c r="B1109" t="s">
        <v>10</v>
      </c>
      <c r="C1109" t="s">
        <v>11</v>
      </c>
      <c r="D1109" t="s">
        <v>17</v>
      </c>
      <c r="E1109">
        <v>21219.5</v>
      </c>
      <c r="F1109">
        <v>7341469.5</v>
      </c>
      <c r="G1109" t="s">
        <v>18</v>
      </c>
      <c r="H1109" t="s">
        <v>14</v>
      </c>
      <c r="I1109" t="s">
        <v>43</v>
      </c>
      <c r="J1109" t="s">
        <v>16</v>
      </c>
    </row>
    <row r="1110" spans="1:10" x14ac:dyDescent="0.25">
      <c r="A1110">
        <v>2019</v>
      </c>
      <c r="B1110" t="s">
        <v>19</v>
      </c>
      <c r="C1110" t="s">
        <v>20</v>
      </c>
      <c r="D1110" t="s">
        <v>12</v>
      </c>
      <c r="E1110">
        <v>2765.1930000000002</v>
      </c>
      <c r="F1110">
        <v>716244</v>
      </c>
      <c r="G1110" t="s">
        <v>13</v>
      </c>
      <c r="H1110" t="s">
        <v>21</v>
      </c>
      <c r="I1110" t="s">
        <v>43</v>
      </c>
      <c r="J1110" t="s">
        <v>16</v>
      </c>
    </row>
    <row r="1111" spans="1:10" x14ac:dyDescent="0.25">
      <c r="A1111">
        <v>2019</v>
      </c>
      <c r="B1111" t="s">
        <v>19</v>
      </c>
      <c r="C1111" t="s">
        <v>22</v>
      </c>
      <c r="D1111" t="s">
        <v>12</v>
      </c>
      <c r="E1111">
        <v>1.6719999999999999</v>
      </c>
      <c r="F1111">
        <v>391</v>
      </c>
      <c r="G1111" t="s">
        <v>13</v>
      </c>
      <c r="H1111" t="s">
        <v>23</v>
      </c>
      <c r="I1111" t="s">
        <v>43</v>
      </c>
      <c r="J1111" t="s">
        <v>16</v>
      </c>
    </row>
    <row r="1112" spans="1:10" x14ac:dyDescent="0.25">
      <c r="A1112">
        <v>2019</v>
      </c>
      <c r="B1112" t="s">
        <v>10</v>
      </c>
      <c r="C1112" t="s">
        <v>24</v>
      </c>
      <c r="D1112" t="s">
        <v>12</v>
      </c>
      <c r="E1112">
        <v>484.47699999999998</v>
      </c>
      <c r="F1112">
        <v>132614</v>
      </c>
      <c r="G1112" t="s">
        <v>13</v>
      </c>
      <c r="H1112" t="s">
        <v>24</v>
      </c>
      <c r="I1112" t="s">
        <v>43</v>
      </c>
      <c r="J1112" t="s">
        <v>16</v>
      </c>
    </row>
    <row r="1113" spans="1:10" x14ac:dyDescent="0.25">
      <c r="A1113">
        <v>2019</v>
      </c>
      <c r="B1113" t="s">
        <v>10</v>
      </c>
      <c r="C1113" t="s">
        <v>25</v>
      </c>
      <c r="D1113" t="s">
        <v>12</v>
      </c>
      <c r="E1113">
        <v>2.0449999999999999</v>
      </c>
      <c r="F1113">
        <v>398</v>
      </c>
      <c r="G1113" t="s">
        <v>13</v>
      </c>
      <c r="H1113" t="s">
        <v>25</v>
      </c>
      <c r="I1113" t="s">
        <v>43</v>
      </c>
      <c r="J1113" t="s">
        <v>16</v>
      </c>
    </row>
    <row r="1114" spans="1:10" x14ac:dyDescent="0.25">
      <c r="A1114">
        <v>2019</v>
      </c>
      <c r="B1114" t="s">
        <v>10</v>
      </c>
      <c r="C1114" t="s">
        <v>25</v>
      </c>
      <c r="D1114" t="s">
        <v>17</v>
      </c>
      <c r="E1114">
        <v>3875.6660000000002</v>
      </c>
      <c r="F1114">
        <v>1319822.0530000001</v>
      </c>
      <c r="G1114" t="s">
        <v>18</v>
      </c>
      <c r="H1114" t="s">
        <v>25</v>
      </c>
      <c r="I1114" t="s">
        <v>43</v>
      </c>
      <c r="J1114" t="s">
        <v>16</v>
      </c>
    </row>
    <row r="1115" spans="1:10" x14ac:dyDescent="0.25">
      <c r="A1115">
        <v>2019</v>
      </c>
      <c r="B1115" t="s">
        <v>10</v>
      </c>
      <c r="C1115" t="s">
        <v>29</v>
      </c>
      <c r="D1115" t="s">
        <v>12</v>
      </c>
      <c r="E1115">
        <v>1007.3</v>
      </c>
      <c r="F1115">
        <v>181699</v>
      </c>
      <c r="G1115" t="s">
        <v>13</v>
      </c>
      <c r="H1115" t="s">
        <v>29</v>
      </c>
      <c r="I1115" t="s">
        <v>43</v>
      </c>
      <c r="J1115" t="s">
        <v>16</v>
      </c>
    </row>
    <row r="1116" spans="1:10" x14ac:dyDescent="0.25">
      <c r="A1116">
        <v>2019</v>
      </c>
      <c r="B1116" t="s">
        <v>10</v>
      </c>
      <c r="C1116" t="s">
        <v>29</v>
      </c>
      <c r="D1116" t="s">
        <v>17</v>
      </c>
      <c r="E1116">
        <v>1744.5542</v>
      </c>
      <c r="F1116">
        <v>516550</v>
      </c>
      <c r="G1116" t="s">
        <v>18</v>
      </c>
      <c r="H1116" t="s">
        <v>29</v>
      </c>
      <c r="I1116" t="s">
        <v>43</v>
      </c>
      <c r="J1116" t="s">
        <v>16</v>
      </c>
    </row>
    <row r="1117" spans="1:10" x14ac:dyDescent="0.25">
      <c r="A1117">
        <v>2019</v>
      </c>
      <c r="B1117" t="s">
        <v>19</v>
      </c>
      <c r="C1117" t="s">
        <v>23</v>
      </c>
      <c r="D1117" t="s">
        <v>12</v>
      </c>
      <c r="E1117">
        <v>49.847000000000001</v>
      </c>
      <c r="F1117">
        <v>15651</v>
      </c>
      <c r="G1117" t="s">
        <v>13</v>
      </c>
      <c r="H1117" t="s">
        <v>23</v>
      </c>
      <c r="I1117" t="s">
        <v>43</v>
      </c>
      <c r="J1117" t="s">
        <v>16</v>
      </c>
    </row>
    <row r="1118" spans="1:10" x14ac:dyDescent="0.25">
      <c r="A1118">
        <v>2019</v>
      </c>
      <c r="B1118" t="s">
        <v>19</v>
      </c>
      <c r="C1118" t="s">
        <v>41</v>
      </c>
      <c r="D1118" t="s">
        <v>12</v>
      </c>
      <c r="E1118">
        <v>0</v>
      </c>
      <c r="F1118">
        <v>250</v>
      </c>
      <c r="G1118" t="s">
        <v>13</v>
      </c>
      <c r="H1118" t="s">
        <v>21</v>
      </c>
      <c r="I1118" t="s">
        <v>43</v>
      </c>
      <c r="J1118" t="s">
        <v>16</v>
      </c>
    </row>
    <row r="1119" spans="1:10" x14ac:dyDescent="0.25">
      <c r="A1119">
        <v>2019</v>
      </c>
      <c r="B1119" t="s">
        <v>19</v>
      </c>
      <c r="C1119" t="s">
        <v>30</v>
      </c>
      <c r="D1119" t="s">
        <v>12</v>
      </c>
      <c r="E1119">
        <v>0.79600000000000004</v>
      </c>
      <c r="F1119">
        <v>480</v>
      </c>
      <c r="G1119" t="s">
        <v>13</v>
      </c>
      <c r="H1119" t="s">
        <v>23</v>
      </c>
      <c r="I1119" t="s">
        <v>43</v>
      </c>
      <c r="J1119" t="s">
        <v>16</v>
      </c>
    </row>
    <row r="1120" spans="1:10" x14ac:dyDescent="0.25">
      <c r="A1120">
        <v>2019</v>
      </c>
      <c r="B1120" t="s">
        <v>19</v>
      </c>
      <c r="C1120" t="s">
        <v>31</v>
      </c>
      <c r="D1120" t="s">
        <v>12</v>
      </c>
      <c r="E1120">
        <v>1.5580000000000001</v>
      </c>
      <c r="F1120">
        <v>402</v>
      </c>
      <c r="G1120" t="s">
        <v>13</v>
      </c>
      <c r="H1120" t="s">
        <v>23</v>
      </c>
      <c r="I1120" t="s">
        <v>43</v>
      </c>
      <c r="J1120" t="s">
        <v>16</v>
      </c>
    </row>
    <row r="1121" spans="1:10" x14ac:dyDescent="0.25">
      <c r="A1121">
        <v>2019</v>
      </c>
      <c r="B1121" t="s">
        <v>19</v>
      </c>
      <c r="C1121" t="s">
        <v>42</v>
      </c>
      <c r="D1121" t="s">
        <v>12</v>
      </c>
      <c r="E1121">
        <v>0</v>
      </c>
      <c r="F1121">
        <v>50</v>
      </c>
      <c r="G1121" t="s">
        <v>13</v>
      </c>
      <c r="H1121" t="s">
        <v>21</v>
      </c>
      <c r="I1121" t="s">
        <v>43</v>
      </c>
      <c r="J1121" t="s">
        <v>16</v>
      </c>
    </row>
    <row r="1122" spans="1:10" x14ac:dyDescent="0.25">
      <c r="A1122">
        <v>2019</v>
      </c>
      <c r="B1122" t="s">
        <v>26</v>
      </c>
      <c r="C1122" t="s">
        <v>32</v>
      </c>
      <c r="D1122" t="s">
        <v>12</v>
      </c>
      <c r="E1122">
        <v>512.91099999999994</v>
      </c>
      <c r="F1122">
        <v>142200</v>
      </c>
      <c r="G1122" t="s">
        <v>13</v>
      </c>
      <c r="H1122" t="s">
        <v>32</v>
      </c>
      <c r="I1122" t="s">
        <v>43</v>
      </c>
      <c r="J1122" t="s">
        <v>16</v>
      </c>
    </row>
    <row r="1123" spans="1:10" x14ac:dyDescent="0.25">
      <c r="A1123">
        <v>2019</v>
      </c>
      <c r="B1123" t="s">
        <v>19</v>
      </c>
      <c r="C1123" t="s">
        <v>33</v>
      </c>
      <c r="D1123" t="s">
        <v>12</v>
      </c>
      <c r="E1123">
        <v>37.264000000000003</v>
      </c>
      <c r="F1123">
        <v>12204</v>
      </c>
      <c r="G1123" t="s">
        <v>13</v>
      </c>
      <c r="H1123" t="s">
        <v>23</v>
      </c>
      <c r="I1123" t="s">
        <v>43</v>
      </c>
      <c r="J1123" t="s">
        <v>16</v>
      </c>
    </row>
    <row r="1124" spans="1:10" x14ac:dyDescent="0.25">
      <c r="A1124">
        <v>2019</v>
      </c>
      <c r="B1124" t="s">
        <v>19</v>
      </c>
      <c r="C1124" t="s">
        <v>34</v>
      </c>
      <c r="D1124" t="s">
        <v>12</v>
      </c>
      <c r="E1124">
        <v>88.772000000000006</v>
      </c>
      <c r="F1124">
        <v>24813</v>
      </c>
      <c r="G1124" t="s">
        <v>13</v>
      </c>
      <c r="H1124" t="s">
        <v>35</v>
      </c>
      <c r="I1124" t="s">
        <v>43</v>
      </c>
      <c r="J1124" t="s">
        <v>16</v>
      </c>
    </row>
    <row r="1125" spans="1:10" x14ac:dyDescent="0.25">
      <c r="A1125">
        <v>2019</v>
      </c>
      <c r="B1125" t="s">
        <v>26</v>
      </c>
      <c r="C1125" t="s">
        <v>28</v>
      </c>
      <c r="D1125" t="s">
        <v>12</v>
      </c>
      <c r="E1125">
        <v>764.28599999999994</v>
      </c>
      <c r="F1125">
        <v>188800</v>
      </c>
      <c r="G1125" t="s">
        <v>13</v>
      </c>
      <c r="H1125" t="s">
        <v>28</v>
      </c>
      <c r="I1125" t="s">
        <v>43</v>
      </c>
      <c r="J1125" t="s">
        <v>16</v>
      </c>
    </row>
    <row r="1126" spans="1:10" x14ac:dyDescent="0.25">
      <c r="A1126">
        <v>2019</v>
      </c>
      <c r="B1126" t="s">
        <v>19</v>
      </c>
      <c r="C1126" t="s">
        <v>36</v>
      </c>
      <c r="D1126" t="s">
        <v>12</v>
      </c>
      <c r="E1126">
        <v>478.70699999999999</v>
      </c>
      <c r="F1126">
        <v>146633</v>
      </c>
      <c r="G1126" t="s">
        <v>13</v>
      </c>
      <c r="H1126" t="s">
        <v>35</v>
      </c>
      <c r="I1126" t="s">
        <v>43</v>
      </c>
      <c r="J1126" t="s">
        <v>16</v>
      </c>
    </row>
    <row r="1127" spans="1:10" x14ac:dyDescent="0.25">
      <c r="A1127">
        <v>2019</v>
      </c>
      <c r="B1127" t="s">
        <v>19</v>
      </c>
      <c r="C1127" t="s">
        <v>37</v>
      </c>
      <c r="D1127" t="s">
        <v>12</v>
      </c>
      <c r="E1127">
        <v>277.12</v>
      </c>
      <c r="F1127">
        <v>74100</v>
      </c>
      <c r="G1127" t="s">
        <v>13</v>
      </c>
      <c r="H1127" t="s">
        <v>23</v>
      </c>
      <c r="I1127" t="s">
        <v>43</v>
      </c>
      <c r="J1127" t="s">
        <v>16</v>
      </c>
    </row>
    <row r="1128" spans="1:10" x14ac:dyDescent="0.25">
      <c r="A1128">
        <v>2019</v>
      </c>
      <c r="B1128" t="s">
        <v>19</v>
      </c>
      <c r="C1128" t="s">
        <v>38</v>
      </c>
      <c r="D1128" t="s">
        <v>12</v>
      </c>
      <c r="E1128">
        <v>1476.116</v>
      </c>
      <c r="F1128">
        <v>396752</v>
      </c>
      <c r="G1128" t="s">
        <v>13</v>
      </c>
      <c r="H1128" t="s">
        <v>21</v>
      </c>
      <c r="I1128" t="s">
        <v>43</v>
      </c>
      <c r="J1128" t="s">
        <v>16</v>
      </c>
    </row>
    <row r="1129" spans="1:10" x14ac:dyDescent="0.25">
      <c r="A1129">
        <v>2019</v>
      </c>
      <c r="B1129" t="s">
        <v>19</v>
      </c>
      <c r="C1129" t="s">
        <v>39</v>
      </c>
      <c r="D1129" t="s">
        <v>12</v>
      </c>
      <c r="E1129">
        <v>135.5</v>
      </c>
      <c r="F1129">
        <v>35153</v>
      </c>
      <c r="G1129" t="s">
        <v>13</v>
      </c>
      <c r="H1129" t="s">
        <v>21</v>
      </c>
      <c r="I1129" t="s">
        <v>43</v>
      </c>
      <c r="J1129" t="s">
        <v>16</v>
      </c>
    </row>
    <row r="1130" spans="1:10" x14ac:dyDescent="0.25">
      <c r="A1130">
        <v>2019</v>
      </c>
      <c r="B1130" t="s">
        <v>10</v>
      </c>
      <c r="C1130" t="s">
        <v>11</v>
      </c>
      <c r="D1130" t="s">
        <v>17</v>
      </c>
      <c r="E1130">
        <v>21153</v>
      </c>
      <c r="F1130">
        <v>6585383</v>
      </c>
      <c r="G1130" t="s">
        <v>18</v>
      </c>
      <c r="H1130" t="s">
        <v>14</v>
      </c>
      <c r="I1130" t="s">
        <v>44</v>
      </c>
      <c r="J1130" t="s">
        <v>16</v>
      </c>
    </row>
    <row r="1131" spans="1:10" x14ac:dyDescent="0.25">
      <c r="A1131">
        <v>2019</v>
      </c>
      <c r="B1131" t="s">
        <v>19</v>
      </c>
      <c r="C1131" t="s">
        <v>20</v>
      </c>
      <c r="D1131" t="s">
        <v>12</v>
      </c>
      <c r="E1131">
        <v>3696.1880000000001</v>
      </c>
      <c r="F1131">
        <v>957925</v>
      </c>
      <c r="G1131" t="s">
        <v>13</v>
      </c>
      <c r="H1131" t="s">
        <v>21</v>
      </c>
      <c r="I1131" t="s">
        <v>44</v>
      </c>
      <c r="J1131" t="s">
        <v>16</v>
      </c>
    </row>
    <row r="1132" spans="1:10" x14ac:dyDescent="0.25">
      <c r="A1132">
        <v>2019</v>
      </c>
      <c r="B1132" t="s">
        <v>19</v>
      </c>
      <c r="C1132" t="s">
        <v>22</v>
      </c>
      <c r="D1132" t="s">
        <v>12</v>
      </c>
      <c r="E1132">
        <v>2.3849999999999998</v>
      </c>
      <c r="F1132">
        <v>667</v>
      </c>
      <c r="G1132" t="s">
        <v>13</v>
      </c>
      <c r="H1132" t="s">
        <v>23</v>
      </c>
      <c r="I1132" t="s">
        <v>44</v>
      </c>
      <c r="J1132" t="s">
        <v>16</v>
      </c>
    </row>
    <row r="1133" spans="1:10" x14ac:dyDescent="0.25">
      <c r="A1133">
        <v>2019</v>
      </c>
      <c r="B1133" t="s">
        <v>10</v>
      </c>
      <c r="C1133" t="s">
        <v>14</v>
      </c>
      <c r="D1133" t="s">
        <v>12</v>
      </c>
      <c r="E1133">
        <v>1.8</v>
      </c>
      <c r="F1133">
        <v>560</v>
      </c>
      <c r="G1133" t="s">
        <v>13</v>
      </c>
      <c r="H1133" t="s">
        <v>14</v>
      </c>
      <c r="I1133" t="s">
        <v>44</v>
      </c>
      <c r="J1133" t="s">
        <v>16</v>
      </c>
    </row>
    <row r="1134" spans="1:10" x14ac:dyDescent="0.25">
      <c r="A1134">
        <v>2019</v>
      </c>
      <c r="B1134" t="s">
        <v>10</v>
      </c>
      <c r="C1134" t="s">
        <v>14</v>
      </c>
      <c r="D1134" t="s">
        <v>17</v>
      </c>
      <c r="E1134">
        <v>8.6989999999999998</v>
      </c>
      <c r="F1134">
        <v>8439</v>
      </c>
      <c r="G1134" t="s">
        <v>18</v>
      </c>
      <c r="H1134" t="s">
        <v>14</v>
      </c>
      <c r="I1134" t="s">
        <v>44</v>
      </c>
      <c r="J1134" t="s">
        <v>16</v>
      </c>
    </row>
    <row r="1135" spans="1:10" x14ac:dyDescent="0.25">
      <c r="A1135">
        <v>2019</v>
      </c>
      <c r="B1135" t="s">
        <v>10</v>
      </c>
      <c r="C1135" t="s">
        <v>24</v>
      </c>
      <c r="D1135" t="s">
        <v>12</v>
      </c>
      <c r="E1135">
        <v>483.15699999999998</v>
      </c>
      <c r="F1135">
        <v>130513</v>
      </c>
      <c r="G1135" t="s">
        <v>13</v>
      </c>
      <c r="H1135" t="s">
        <v>24</v>
      </c>
      <c r="I1135" t="s">
        <v>44</v>
      </c>
      <c r="J1135" t="s">
        <v>16</v>
      </c>
    </row>
    <row r="1136" spans="1:10" x14ac:dyDescent="0.25">
      <c r="A1136">
        <v>2019</v>
      </c>
      <c r="B1136" t="s">
        <v>10</v>
      </c>
      <c r="C1136" t="s">
        <v>25</v>
      </c>
      <c r="D1136" t="s">
        <v>12</v>
      </c>
      <c r="E1136">
        <v>41.649000000000001</v>
      </c>
      <c r="F1136">
        <v>7534</v>
      </c>
      <c r="G1136" t="s">
        <v>13</v>
      </c>
      <c r="H1136" t="s">
        <v>25</v>
      </c>
      <c r="I1136" t="s">
        <v>44</v>
      </c>
      <c r="J1136" t="s">
        <v>16</v>
      </c>
    </row>
    <row r="1137" spans="1:10" x14ac:dyDescent="0.25">
      <c r="A1137">
        <v>2019</v>
      </c>
      <c r="B1137" t="s">
        <v>10</v>
      </c>
      <c r="C1137" t="s">
        <v>25</v>
      </c>
      <c r="D1137" t="s">
        <v>17</v>
      </c>
      <c r="E1137">
        <v>3729.752</v>
      </c>
      <c r="F1137">
        <v>1336959.642</v>
      </c>
      <c r="G1137" t="s">
        <v>18</v>
      </c>
      <c r="H1137" t="s">
        <v>25</v>
      </c>
      <c r="I1137" t="s">
        <v>44</v>
      </c>
      <c r="J1137" t="s">
        <v>16</v>
      </c>
    </row>
    <row r="1138" spans="1:10" x14ac:dyDescent="0.25">
      <c r="A1138">
        <v>2019</v>
      </c>
      <c r="B1138" t="s">
        <v>10</v>
      </c>
      <c r="C1138" t="s">
        <v>29</v>
      </c>
      <c r="D1138" t="s">
        <v>12</v>
      </c>
      <c r="E1138">
        <v>388.22</v>
      </c>
      <c r="F1138">
        <v>64130</v>
      </c>
      <c r="G1138" t="s">
        <v>13</v>
      </c>
      <c r="H1138" t="s">
        <v>29</v>
      </c>
      <c r="I1138" t="s">
        <v>44</v>
      </c>
      <c r="J1138" t="s">
        <v>16</v>
      </c>
    </row>
    <row r="1139" spans="1:10" x14ac:dyDescent="0.25">
      <c r="A1139">
        <v>2019</v>
      </c>
      <c r="B1139" t="s">
        <v>10</v>
      </c>
      <c r="C1139" t="s">
        <v>29</v>
      </c>
      <c r="D1139" t="s">
        <v>17</v>
      </c>
      <c r="E1139">
        <v>1997.462</v>
      </c>
      <c r="F1139">
        <v>618922</v>
      </c>
      <c r="G1139" t="s">
        <v>18</v>
      </c>
      <c r="H1139" t="s">
        <v>29</v>
      </c>
      <c r="I1139" t="s">
        <v>44</v>
      </c>
      <c r="J1139" t="s">
        <v>16</v>
      </c>
    </row>
    <row r="1140" spans="1:10" x14ac:dyDescent="0.25">
      <c r="A1140">
        <v>2019</v>
      </c>
      <c r="B1140" t="s">
        <v>19</v>
      </c>
      <c r="C1140" t="s">
        <v>23</v>
      </c>
      <c r="D1140" t="s">
        <v>12</v>
      </c>
      <c r="E1140">
        <v>79.616</v>
      </c>
      <c r="F1140">
        <v>27392</v>
      </c>
      <c r="G1140" t="s">
        <v>13</v>
      </c>
      <c r="H1140" t="s">
        <v>23</v>
      </c>
      <c r="I1140" t="s">
        <v>44</v>
      </c>
      <c r="J1140" t="s">
        <v>16</v>
      </c>
    </row>
    <row r="1141" spans="1:10" x14ac:dyDescent="0.25">
      <c r="A1141">
        <v>2019</v>
      </c>
      <c r="B1141" t="s">
        <v>19</v>
      </c>
      <c r="C1141" t="s">
        <v>41</v>
      </c>
      <c r="D1141" t="s">
        <v>12</v>
      </c>
      <c r="E1141">
        <v>4.7E-2</v>
      </c>
      <c r="F1141">
        <v>500</v>
      </c>
      <c r="G1141" t="s">
        <v>13</v>
      </c>
      <c r="H1141" t="s">
        <v>21</v>
      </c>
      <c r="I1141" t="s">
        <v>44</v>
      </c>
      <c r="J1141" t="s">
        <v>16</v>
      </c>
    </row>
    <row r="1142" spans="1:10" x14ac:dyDescent="0.25">
      <c r="A1142">
        <v>2019</v>
      </c>
      <c r="B1142" t="s">
        <v>19</v>
      </c>
      <c r="C1142" t="s">
        <v>30</v>
      </c>
      <c r="D1142" t="s">
        <v>12</v>
      </c>
      <c r="E1142">
        <v>0.42299999999999999</v>
      </c>
      <c r="F1142">
        <v>360</v>
      </c>
      <c r="G1142" t="s">
        <v>13</v>
      </c>
      <c r="H1142" t="s">
        <v>23</v>
      </c>
      <c r="I1142" t="s">
        <v>44</v>
      </c>
      <c r="J1142" t="s">
        <v>16</v>
      </c>
    </row>
    <row r="1143" spans="1:10" x14ac:dyDescent="0.25">
      <c r="A1143">
        <v>2019</v>
      </c>
      <c r="B1143" t="s">
        <v>19</v>
      </c>
      <c r="C1143" t="s">
        <v>31</v>
      </c>
      <c r="D1143" t="s">
        <v>12</v>
      </c>
      <c r="E1143">
        <v>2.3079999999999998</v>
      </c>
      <c r="F1143">
        <v>674</v>
      </c>
      <c r="G1143" t="s">
        <v>13</v>
      </c>
      <c r="H1143" t="s">
        <v>23</v>
      </c>
      <c r="I1143" t="s">
        <v>44</v>
      </c>
      <c r="J1143" t="s">
        <v>16</v>
      </c>
    </row>
    <row r="1144" spans="1:10" x14ac:dyDescent="0.25">
      <c r="A1144">
        <v>2019</v>
      </c>
      <c r="B1144" t="s">
        <v>26</v>
      </c>
      <c r="C1144" t="s">
        <v>32</v>
      </c>
      <c r="D1144" t="s">
        <v>12</v>
      </c>
      <c r="E1144">
        <v>555.53899999999999</v>
      </c>
      <c r="F1144">
        <v>152850</v>
      </c>
      <c r="G1144" t="s">
        <v>13</v>
      </c>
      <c r="H1144" t="s">
        <v>32</v>
      </c>
      <c r="I1144" t="s">
        <v>44</v>
      </c>
      <c r="J1144" t="s">
        <v>16</v>
      </c>
    </row>
    <row r="1145" spans="1:10" x14ac:dyDescent="0.25">
      <c r="A1145">
        <v>2019</v>
      </c>
      <c r="B1145" t="s">
        <v>19</v>
      </c>
      <c r="C1145" t="s">
        <v>33</v>
      </c>
      <c r="D1145" t="s">
        <v>12</v>
      </c>
      <c r="E1145">
        <v>13.192</v>
      </c>
      <c r="F1145">
        <v>9848</v>
      </c>
      <c r="G1145" t="s">
        <v>13</v>
      </c>
      <c r="H1145" t="s">
        <v>23</v>
      </c>
      <c r="I1145" t="s">
        <v>44</v>
      </c>
      <c r="J1145" t="s">
        <v>16</v>
      </c>
    </row>
    <row r="1146" spans="1:10" x14ac:dyDescent="0.25">
      <c r="A1146">
        <v>2019</v>
      </c>
      <c r="B1146" t="s">
        <v>19</v>
      </c>
      <c r="C1146" t="s">
        <v>34</v>
      </c>
      <c r="D1146" t="s">
        <v>12</v>
      </c>
      <c r="E1146">
        <v>85.391999999999996</v>
      </c>
      <c r="F1146">
        <v>23812</v>
      </c>
      <c r="G1146" t="s">
        <v>13</v>
      </c>
      <c r="H1146" t="s">
        <v>35</v>
      </c>
      <c r="I1146" t="s">
        <v>44</v>
      </c>
      <c r="J1146" t="s">
        <v>16</v>
      </c>
    </row>
    <row r="1147" spans="1:10" x14ac:dyDescent="0.25">
      <c r="A1147">
        <v>2019</v>
      </c>
      <c r="B1147" t="s">
        <v>26</v>
      </c>
      <c r="C1147" t="s">
        <v>28</v>
      </c>
      <c r="D1147" t="s">
        <v>12</v>
      </c>
      <c r="E1147">
        <v>708.10500000000002</v>
      </c>
      <c r="F1147">
        <v>174300</v>
      </c>
      <c r="G1147" t="s">
        <v>13</v>
      </c>
      <c r="H1147" t="s">
        <v>28</v>
      </c>
      <c r="I1147" t="s">
        <v>44</v>
      </c>
      <c r="J1147" t="s">
        <v>16</v>
      </c>
    </row>
    <row r="1148" spans="1:10" x14ac:dyDescent="0.25">
      <c r="A1148">
        <v>2019</v>
      </c>
      <c r="B1148" t="s">
        <v>19</v>
      </c>
      <c r="C1148" t="s">
        <v>36</v>
      </c>
      <c r="D1148" t="s">
        <v>12</v>
      </c>
      <c r="E1148">
        <v>463.02</v>
      </c>
      <c r="F1148">
        <v>142561</v>
      </c>
      <c r="G1148" t="s">
        <v>13</v>
      </c>
      <c r="H1148" t="s">
        <v>35</v>
      </c>
      <c r="I1148" t="s">
        <v>44</v>
      </c>
      <c r="J1148" t="s">
        <v>16</v>
      </c>
    </row>
    <row r="1149" spans="1:10" x14ac:dyDescent="0.25">
      <c r="A1149">
        <v>2019</v>
      </c>
      <c r="B1149" t="s">
        <v>19</v>
      </c>
      <c r="C1149" t="s">
        <v>37</v>
      </c>
      <c r="D1149" t="s">
        <v>12</v>
      </c>
      <c r="E1149">
        <v>259.29399999999998</v>
      </c>
      <c r="F1149">
        <v>73550</v>
      </c>
      <c r="G1149" t="s">
        <v>13</v>
      </c>
      <c r="H1149" t="s">
        <v>23</v>
      </c>
      <c r="I1149" t="s">
        <v>44</v>
      </c>
      <c r="J1149" t="s">
        <v>16</v>
      </c>
    </row>
    <row r="1150" spans="1:10" x14ac:dyDescent="0.25">
      <c r="A1150">
        <v>2019</v>
      </c>
      <c r="B1150" t="s">
        <v>19</v>
      </c>
      <c r="C1150" t="s">
        <v>38</v>
      </c>
      <c r="D1150" t="s">
        <v>12</v>
      </c>
      <c r="E1150">
        <v>1713.1669999999999</v>
      </c>
      <c r="F1150">
        <v>459397</v>
      </c>
      <c r="G1150" t="s">
        <v>13</v>
      </c>
      <c r="H1150" t="s">
        <v>21</v>
      </c>
      <c r="I1150" t="s">
        <v>44</v>
      </c>
      <c r="J1150" t="s">
        <v>16</v>
      </c>
    </row>
    <row r="1151" spans="1:10" x14ac:dyDescent="0.25">
      <c r="A1151">
        <v>2019</v>
      </c>
      <c r="B1151" t="s">
        <v>19</v>
      </c>
      <c r="C1151" t="s">
        <v>39</v>
      </c>
      <c r="D1151" t="s">
        <v>12</v>
      </c>
      <c r="E1151">
        <v>385.73399999999998</v>
      </c>
      <c r="F1151">
        <v>96360</v>
      </c>
      <c r="G1151" t="s">
        <v>13</v>
      </c>
      <c r="H1151" t="s">
        <v>21</v>
      </c>
      <c r="I1151" t="s">
        <v>44</v>
      </c>
      <c r="J1151" t="s">
        <v>16</v>
      </c>
    </row>
    <row r="1152" spans="1:10" x14ac:dyDescent="0.25">
      <c r="A1152">
        <v>2019</v>
      </c>
      <c r="B1152" t="s">
        <v>10</v>
      </c>
      <c r="C1152" t="s">
        <v>11</v>
      </c>
      <c r="D1152" t="s">
        <v>12</v>
      </c>
      <c r="E1152">
        <v>3.9</v>
      </c>
      <c r="F1152">
        <v>1480</v>
      </c>
      <c r="G1152" t="s">
        <v>13</v>
      </c>
      <c r="H1152" t="s">
        <v>14</v>
      </c>
      <c r="I1152" t="s">
        <v>45</v>
      </c>
      <c r="J1152" t="s">
        <v>16</v>
      </c>
    </row>
    <row r="1153" spans="1:10" x14ac:dyDescent="0.25">
      <c r="A1153">
        <v>2019</v>
      </c>
      <c r="B1153" t="s">
        <v>10</v>
      </c>
      <c r="C1153" t="s">
        <v>11</v>
      </c>
      <c r="D1153" t="s">
        <v>17</v>
      </c>
      <c r="E1153">
        <v>23093.9</v>
      </c>
      <c r="F1153">
        <v>7902200.5</v>
      </c>
      <c r="G1153" t="s">
        <v>18</v>
      </c>
      <c r="H1153" t="s">
        <v>14</v>
      </c>
      <c r="I1153" t="s">
        <v>45</v>
      </c>
      <c r="J1153" t="s">
        <v>16</v>
      </c>
    </row>
    <row r="1154" spans="1:10" x14ac:dyDescent="0.25">
      <c r="A1154">
        <v>2019</v>
      </c>
      <c r="B1154" t="s">
        <v>19</v>
      </c>
      <c r="C1154" t="s">
        <v>20</v>
      </c>
      <c r="D1154" t="s">
        <v>12</v>
      </c>
      <c r="E1154">
        <v>2649.2</v>
      </c>
      <c r="F1154">
        <v>679728</v>
      </c>
      <c r="G1154" t="s">
        <v>13</v>
      </c>
      <c r="H1154" t="s">
        <v>21</v>
      </c>
      <c r="I1154" t="s">
        <v>45</v>
      </c>
      <c r="J1154" t="s">
        <v>16</v>
      </c>
    </row>
    <row r="1155" spans="1:10" x14ac:dyDescent="0.25">
      <c r="A1155">
        <v>2019</v>
      </c>
      <c r="B1155" t="s">
        <v>19</v>
      </c>
      <c r="C1155" t="s">
        <v>22</v>
      </c>
      <c r="D1155" t="s">
        <v>12</v>
      </c>
      <c r="E1155">
        <v>6.5</v>
      </c>
      <c r="F1155">
        <v>1840</v>
      </c>
      <c r="G1155" t="s">
        <v>13</v>
      </c>
      <c r="H1155" t="s">
        <v>23</v>
      </c>
      <c r="I1155" t="s">
        <v>45</v>
      </c>
      <c r="J1155" t="s">
        <v>16</v>
      </c>
    </row>
    <row r="1156" spans="1:10" x14ac:dyDescent="0.25">
      <c r="A1156">
        <v>2019</v>
      </c>
      <c r="B1156" t="s">
        <v>10</v>
      </c>
      <c r="C1156" t="s">
        <v>14</v>
      </c>
      <c r="D1156" t="s">
        <v>12</v>
      </c>
      <c r="E1156">
        <v>3</v>
      </c>
      <c r="F1156">
        <v>1200</v>
      </c>
      <c r="G1156" t="s">
        <v>13</v>
      </c>
      <c r="H1156" t="s">
        <v>14</v>
      </c>
      <c r="I1156" t="s">
        <v>45</v>
      </c>
      <c r="J1156" t="s">
        <v>16</v>
      </c>
    </row>
    <row r="1157" spans="1:10" x14ac:dyDescent="0.25">
      <c r="A1157">
        <v>2019</v>
      </c>
      <c r="B1157" t="s">
        <v>10</v>
      </c>
      <c r="C1157" t="s">
        <v>14</v>
      </c>
      <c r="D1157" t="s">
        <v>17</v>
      </c>
      <c r="E1157">
        <v>120.4</v>
      </c>
      <c r="F1157">
        <v>124293</v>
      </c>
      <c r="G1157" t="s">
        <v>18</v>
      </c>
      <c r="H1157" t="s">
        <v>14</v>
      </c>
      <c r="I1157" t="s">
        <v>45</v>
      </c>
      <c r="J1157" t="s">
        <v>16</v>
      </c>
    </row>
    <row r="1158" spans="1:10" x14ac:dyDescent="0.25">
      <c r="A1158">
        <v>2019</v>
      </c>
      <c r="B1158" t="s">
        <v>10</v>
      </c>
      <c r="C1158" t="s">
        <v>24</v>
      </c>
      <c r="D1158" t="s">
        <v>12</v>
      </c>
      <c r="E1158">
        <v>525.9</v>
      </c>
      <c r="F1158">
        <v>148535</v>
      </c>
      <c r="G1158" t="s">
        <v>13</v>
      </c>
      <c r="H1158" t="s">
        <v>24</v>
      </c>
      <c r="I1158" t="s">
        <v>45</v>
      </c>
      <c r="J1158" t="s">
        <v>16</v>
      </c>
    </row>
    <row r="1159" spans="1:10" x14ac:dyDescent="0.25">
      <c r="A1159">
        <v>2019</v>
      </c>
      <c r="B1159" t="s">
        <v>10</v>
      </c>
      <c r="C1159" t="s">
        <v>25</v>
      </c>
      <c r="D1159" t="s">
        <v>12</v>
      </c>
      <c r="E1159">
        <v>124.5</v>
      </c>
      <c r="F1159">
        <v>19813</v>
      </c>
      <c r="G1159" t="s">
        <v>13</v>
      </c>
      <c r="H1159" t="s">
        <v>25</v>
      </c>
      <c r="I1159" t="s">
        <v>45</v>
      </c>
      <c r="J1159" t="s">
        <v>16</v>
      </c>
    </row>
    <row r="1160" spans="1:10" x14ac:dyDescent="0.25">
      <c r="A1160">
        <v>2019</v>
      </c>
      <c r="B1160" t="s">
        <v>10</v>
      </c>
      <c r="C1160" t="s">
        <v>25</v>
      </c>
      <c r="D1160" t="s">
        <v>17</v>
      </c>
      <c r="E1160">
        <v>3770.8</v>
      </c>
      <c r="F1160">
        <v>1439728.1</v>
      </c>
      <c r="G1160" t="s">
        <v>18</v>
      </c>
      <c r="H1160" t="s">
        <v>25</v>
      </c>
      <c r="I1160" t="s">
        <v>45</v>
      </c>
      <c r="J1160" t="s">
        <v>16</v>
      </c>
    </row>
    <row r="1161" spans="1:10" x14ac:dyDescent="0.25">
      <c r="A1161">
        <v>2019</v>
      </c>
      <c r="B1161" t="s">
        <v>10</v>
      </c>
      <c r="C1161" t="s">
        <v>29</v>
      </c>
      <c r="D1161" t="s">
        <v>12</v>
      </c>
      <c r="E1161">
        <v>457.8</v>
      </c>
      <c r="F1161">
        <v>97178.6</v>
      </c>
      <c r="G1161" t="s">
        <v>13</v>
      </c>
      <c r="H1161" t="s">
        <v>29</v>
      </c>
      <c r="I1161" t="s">
        <v>45</v>
      </c>
      <c r="J1161" t="s">
        <v>16</v>
      </c>
    </row>
    <row r="1162" spans="1:10" x14ac:dyDescent="0.25">
      <c r="A1162">
        <v>2019</v>
      </c>
      <c r="B1162" t="s">
        <v>10</v>
      </c>
      <c r="C1162" t="s">
        <v>29</v>
      </c>
      <c r="D1162" t="s">
        <v>17</v>
      </c>
      <c r="E1162">
        <v>2129.6999999999998</v>
      </c>
      <c r="F1162">
        <v>668226</v>
      </c>
      <c r="G1162" t="s">
        <v>18</v>
      </c>
      <c r="H1162" t="s">
        <v>29</v>
      </c>
      <c r="I1162" t="s">
        <v>45</v>
      </c>
      <c r="J1162" t="s">
        <v>16</v>
      </c>
    </row>
    <row r="1163" spans="1:10" x14ac:dyDescent="0.25">
      <c r="A1163">
        <v>2019</v>
      </c>
      <c r="B1163" t="s">
        <v>19</v>
      </c>
      <c r="C1163" t="s">
        <v>23</v>
      </c>
      <c r="D1163" t="s">
        <v>12</v>
      </c>
      <c r="E1163">
        <v>40.4</v>
      </c>
      <c r="F1163">
        <v>13334</v>
      </c>
      <c r="G1163" t="s">
        <v>13</v>
      </c>
      <c r="H1163" t="s">
        <v>23</v>
      </c>
      <c r="I1163" t="s">
        <v>45</v>
      </c>
      <c r="J1163" t="s">
        <v>16</v>
      </c>
    </row>
    <row r="1164" spans="1:10" x14ac:dyDescent="0.25">
      <c r="A1164">
        <v>2019</v>
      </c>
      <c r="B1164" t="s">
        <v>19</v>
      </c>
      <c r="C1164" t="s">
        <v>30</v>
      </c>
      <c r="D1164" t="s">
        <v>12</v>
      </c>
      <c r="E1164">
        <v>0.4</v>
      </c>
      <c r="F1164">
        <v>210</v>
      </c>
      <c r="G1164" t="s">
        <v>13</v>
      </c>
      <c r="H1164" t="s">
        <v>23</v>
      </c>
      <c r="I1164" t="s">
        <v>45</v>
      </c>
      <c r="J1164" t="s">
        <v>16</v>
      </c>
    </row>
    <row r="1165" spans="1:10" x14ac:dyDescent="0.25">
      <c r="A1165">
        <v>2019</v>
      </c>
      <c r="B1165" t="s">
        <v>19</v>
      </c>
      <c r="C1165" t="s">
        <v>31</v>
      </c>
      <c r="D1165" t="s">
        <v>12</v>
      </c>
      <c r="E1165">
        <v>1.7</v>
      </c>
      <c r="F1165">
        <v>415</v>
      </c>
      <c r="G1165" t="s">
        <v>13</v>
      </c>
      <c r="H1165" t="s">
        <v>23</v>
      </c>
      <c r="I1165" t="s">
        <v>45</v>
      </c>
      <c r="J1165" t="s">
        <v>16</v>
      </c>
    </row>
    <row r="1166" spans="1:10" x14ac:dyDescent="0.25">
      <c r="A1166">
        <v>2019</v>
      </c>
      <c r="B1166" t="s">
        <v>19</v>
      </c>
      <c r="C1166" t="s">
        <v>42</v>
      </c>
      <c r="D1166" t="s">
        <v>12</v>
      </c>
      <c r="E1166">
        <v>3.8</v>
      </c>
      <c r="F1166">
        <v>100</v>
      </c>
      <c r="G1166" t="s">
        <v>13</v>
      </c>
      <c r="H1166" t="s">
        <v>21</v>
      </c>
      <c r="I1166" t="s">
        <v>45</v>
      </c>
      <c r="J1166" t="s">
        <v>16</v>
      </c>
    </row>
    <row r="1167" spans="1:10" x14ac:dyDescent="0.25">
      <c r="A1167">
        <v>2019</v>
      </c>
      <c r="B1167" t="s">
        <v>26</v>
      </c>
      <c r="C1167" t="s">
        <v>32</v>
      </c>
      <c r="D1167" t="s">
        <v>12</v>
      </c>
      <c r="E1167">
        <v>632.5</v>
      </c>
      <c r="F1167">
        <v>170550</v>
      </c>
      <c r="G1167" t="s">
        <v>13</v>
      </c>
      <c r="H1167" t="s">
        <v>32</v>
      </c>
      <c r="I1167" t="s">
        <v>45</v>
      </c>
      <c r="J1167" t="s">
        <v>16</v>
      </c>
    </row>
    <row r="1168" spans="1:10" x14ac:dyDescent="0.25">
      <c r="A1168">
        <v>2019</v>
      </c>
      <c r="B1168" t="s">
        <v>19</v>
      </c>
      <c r="C1168" t="s">
        <v>33</v>
      </c>
      <c r="D1168" t="s">
        <v>12</v>
      </c>
      <c r="E1168">
        <v>30.4</v>
      </c>
      <c r="F1168">
        <v>10054</v>
      </c>
      <c r="G1168" t="s">
        <v>13</v>
      </c>
      <c r="H1168" t="s">
        <v>23</v>
      </c>
      <c r="I1168" t="s">
        <v>45</v>
      </c>
      <c r="J1168" t="s">
        <v>16</v>
      </c>
    </row>
    <row r="1169" spans="1:10" x14ac:dyDescent="0.25">
      <c r="A1169">
        <v>2019</v>
      </c>
      <c r="B1169" t="s">
        <v>19</v>
      </c>
      <c r="C1169" t="s">
        <v>34</v>
      </c>
      <c r="D1169" t="s">
        <v>12</v>
      </c>
      <c r="E1169">
        <v>100.6</v>
      </c>
      <c r="F1169">
        <v>26988</v>
      </c>
      <c r="G1169" t="s">
        <v>13</v>
      </c>
      <c r="H1169" t="s">
        <v>35</v>
      </c>
      <c r="I1169" t="s">
        <v>45</v>
      </c>
      <c r="J1169" t="s">
        <v>16</v>
      </c>
    </row>
    <row r="1170" spans="1:10" x14ac:dyDescent="0.25">
      <c r="A1170">
        <v>2019</v>
      </c>
      <c r="B1170" t="s">
        <v>26</v>
      </c>
      <c r="C1170" t="s">
        <v>28</v>
      </c>
      <c r="D1170" t="s">
        <v>12</v>
      </c>
      <c r="E1170">
        <v>746.2</v>
      </c>
      <c r="F1170">
        <v>182000</v>
      </c>
      <c r="G1170" t="s">
        <v>13</v>
      </c>
      <c r="H1170" t="s">
        <v>28</v>
      </c>
      <c r="I1170" t="s">
        <v>45</v>
      </c>
      <c r="J1170" t="s">
        <v>16</v>
      </c>
    </row>
    <row r="1171" spans="1:10" x14ac:dyDescent="0.25">
      <c r="A1171">
        <v>2019</v>
      </c>
      <c r="B1171" t="s">
        <v>19</v>
      </c>
      <c r="C1171" t="s">
        <v>36</v>
      </c>
      <c r="D1171" t="s">
        <v>12</v>
      </c>
      <c r="E1171">
        <v>492.7</v>
      </c>
      <c r="F1171">
        <v>148056</v>
      </c>
      <c r="G1171" t="s">
        <v>13</v>
      </c>
      <c r="H1171" t="s">
        <v>35</v>
      </c>
      <c r="I1171" t="s">
        <v>45</v>
      </c>
      <c r="J1171" t="s">
        <v>16</v>
      </c>
    </row>
    <row r="1172" spans="1:10" x14ac:dyDescent="0.25">
      <c r="A1172">
        <v>2019</v>
      </c>
      <c r="B1172" t="s">
        <v>19</v>
      </c>
      <c r="C1172" t="s">
        <v>37</v>
      </c>
      <c r="D1172" t="s">
        <v>12</v>
      </c>
      <c r="E1172">
        <v>301.7</v>
      </c>
      <c r="F1172">
        <v>78930</v>
      </c>
      <c r="G1172" t="s">
        <v>13</v>
      </c>
      <c r="H1172" t="s">
        <v>23</v>
      </c>
      <c r="I1172" t="s">
        <v>45</v>
      </c>
      <c r="J1172" t="s">
        <v>16</v>
      </c>
    </row>
    <row r="1173" spans="1:10" x14ac:dyDescent="0.25">
      <c r="A1173">
        <v>2019</v>
      </c>
      <c r="B1173" t="s">
        <v>19</v>
      </c>
      <c r="C1173" t="s">
        <v>38</v>
      </c>
      <c r="D1173" t="s">
        <v>12</v>
      </c>
      <c r="E1173">
        <v>1610.9</v>
      </c>
      <c r="F1173">
        <v>420574</v>
      </c>
      <c r="G1173" t="s">
        <v>13</v>
      </c>
      <c r="H1173" t="s">
        <v>21</v>
      </c>
      <c r="I1173" t="s">
        <v>45</v>
      </c>
      <c r="J1173" t="s">
        <v>16</v>
      </c>
    </row>
    <row r="1174" spans="1:10" x14ac:dyDescent="0.25">
      <c r="A1174">
        <v>2019</v>
      </c>
      <c r="B1174" t="s">
        <v>19</v>
      </c>
      <c r="C1174" t="s">
        <v>39</v>
      </c>
      <c r="D1174" t="s">
        <v>12</v>
      </c>
      <c r="E1174">
        <v>227.3</v>
      </c>
      <c r="F1174">
        <v>57835</v>
      </c>
      <c r="G1174" t="s">
        <v>13</v>
      </c>
      <c r="H1174" t="s">
        <v>21</v>
      </c>
      <c r="I1174" t="s">
        <v>45</v>
      </c>
      <c r="J1174" t="s">
        <v>16</v>
      </c>
    </row>
    <row r="1175" spans="1:10" x14ac:dyDescent="0.25">
      <c r="A1175">
        <v>2019</v>
      </c>
      <c r="B1175" t="s">
        <v>10</v>
      </c>
      <c r="C1175" t="s">
        <v>11</v>
      </c>
      <c r="D1175" t="s">
        <v>12</v>
      </c>
      <c r="E1175">
        <v>0.3</v>
      </c>
      <c r="F1175">
        <v>75</v>
      </c>
      <c r="G1175" t="s">
        <v>13</v>
      </c>
      <c r="H1175" t="s">
        <v>14</v>
      </c>
      <c r="I1175" t="s">
        <v>46</v>
      </c>
      <c r="J1175" t="s">
        <v>16</v>
      </c>
    </row>
    <row r="1176" spans="1:10" x14ac:dyDescent="0.25">
      <c r="A1176">
        <v>2019</v>
      </c>
      <c r="B1176" t="s">
        <v>10</v>
      </c>
      <c r="C1176" t="s">
        <v>11</v>
      </c>
      <c r="D1176" t="s">
        <v>17</v>
      </c>
      <c r="E1176">
        <v>23995.599999999999</v>
      </c>
      <c r="F1176">
        <v>8398330</v>
      </c>
      <c r="G1176" t="s">
        <v>18</v>
      </c>
      <c r="H1176" t="s">
        <v>14</v>
      </c>
      <c r="I1176" t="s">
        <v>46</v>
      </c>
      <c r="J1176" t="s">
        <v>16</v>
      </c>
    </row>
    <row r="1177" spans="1:10" x14ac:dyDescent="0.25">
      <c r="A1177">
        <v>2019</v>
      </c>
      <c r="B1177" t="s">
        <v>19</v>
      </c>
      <c r="C1177" t="s">
        <v>20</v>
      </c>
      <c r="D1177" t="s">
        <v>12</v>
      </c>
      <c r="E1177">
        <v>2009.6</v>
      </c>
      <c r="F1177">
        <v>519530</v>
      </c>
      <c r="G1177" t="s">
        <v>13</v>
      </c>
      <c r="H1177" t="s">
        <v>21</v>
      </c>
      <c r="I1177" t="s">
        <v>46</v>
      </c>
      <c r="J1177" t="s">
        <v>16</v>
      </c>
    </row>
    <row r="1178" spans="1:10" x14ac:dyDescent="0.25">
      <c r="A1178">
        <v>2019</v>
      </c>
      <c r="B1178" t="s">
        <v>19</v>
      </c>
      <c r="C1178" t="s">
        <v>22</v>
      </c>
      <c r="D1178" t="s">
        <v>12</v>
      </c>
      <c r="E1178">
        <v>0.5</v>
      </c>
      <c r="F1178">
        <v>159</v>
      </c>
      <c r="G1178" t="s">
        <v>13</v>
      </c>
      <c r="H1178" t="s">
        <v>23</v>
      </c>
      <c r="I1178" t="s">
        <v>46</v>
      </c>
      <c r="J1178" t="s">
        <v>16</v>
      </c>
    </row>
    <row r="1179" spans="1:10" x14ac:dyDescent="0.25">
      <c r="A1179">
        <v>2019</v>
      </c>
      <c r="B1179" t="s">
        <v>10</v>
      </c>
      <c r="C1179" t="s">
        <v>14</v>
      </c>
      <c r="D1179" t="s">
        <v>12</v>
      </c>
      <c r="E1179">
        <v>3.9</v>
      </c>
      <c r="F1179">
        <v>1560</v>
      </c>
      <c r="G1179" t="s">
        <v>13</v>
      </c>
      <c r="H1179" t="s">
        <v>14</v>
      </c>
      <c r="I1179" t="s">
        <v>46</v>
      </c>
      <c r="J1179" t="s">
        <v>16</v>
      </c>
    </row>
    <row r="1180" spans="1:10" x14ac:dyDescent="0.25">
      <c r="A1180">
        <v>2019</v>
      </c>
      <c r="B1180" t="s">
        <v>10</v>
      </c>
      <c r="C1180" t="s">
        <v>14</v>
      </c>
      <c r="D1180" t="s">
        <v>17</v>
      </c>
      <c r="E1180">
        <v>331.9</v>
      </c>
      <c r="F1180">
        <v>306083</v>
      </c>
      <c r="G1180" t="s">
        <v>18</v>
      </c>
      <c r="H1180" t="s">
        <v>14</v>
      </c>
      <c r="I1180" t="s">
        <v>46</v>
      </c>
      <c r="J1180" t="s">
        <v>16</v>
      </c>
    </row>
    <row r="1181" spans="1:10" x14ac:dyDescent="0.25">
      <c r="A1181">
        <v>2019</v>
      </c>
      <c r="B1181" t="s">
        <v>10</v>
      </c>
      <c r="C1181" t="s">
        <v>24</v>
      </c>
      <c r="D1181" t="s">
        <v>12</v>
      </c>
      <c r="E1181">
        <v>525</v>
      </c>
      <c r="F1181">
        <v>140450</v>
      </c>
      <c r="G1181" t="s">
        <v>13</v>
      </c>
      <c r="H1181" t="s">
        <v>24</v>
      </c>
      <c r="I1181" t="s">
        <v>46</v>
      </c>
      <c r="J1181" t="s">
        <v>16</v>
      </c>
    </row>
    <row r="1182" spans="1:10" x14ac:dyDescent="0.25">
      <c r="A1182">
        <v>2019</v>
      </c>
      <c r="B1182" t="s">
        <v>10</v>
      </c>
      <c r="C1182" t="s">
        <v>25</v>
      </c>
      <c r="D1182" t="s">
        <v>12</v>
      </c>
      <c r="E1182">
        <v>117</v>
      </c>
      <c r="F1182">
        <v>20003</v>
      </c>
      <c r="G1182" t="s">
        <v>13</v>
      </c>
      <c r="H1182" t="s">
        <v>25</v>
      </c>
      <c r="I1182" t="s">
        <v>46</v>
      </c>
      <c r="J1182" t="s">
        <v>16</v>
      </c>
    </row>
    <row r="1183" spans="1:10" x14ac:dyDescent="0.25">
      <c r="A1183">
        <v>2019</v>
      </c>
      <c r="B1183" t="s">
        <v>10</v>
      </c>
      <c r="C1183" t="s">
        <v>25</v>
      </c>
      <c r="D1183" t="s">
        <v>17</v>
      </c>
      <c r="E1183">
        <v>4020.7</v>
      </c>
      <c r="F1183">
        <v>1466932.6</v>
      </c>
      <c r="G1183" t="s">
        <v>18</v>
      </c>
      <c r="H1183" t="s">
        <v>25</v>
      </c>
      <c r="I1183" t="s">
        <v>46</v>
      </c>
      <c r="J1183" t="s">
        <v>16</v>
      </c>
    </row>
    <row r="1184" spans="1:10" x14ac:dyDescent="0.25">
      <c r="A1184">
        <v>2019</v>
      </c>
      <c r="B1184" t="s">
        <v>10</v>
      </c>
      <c r="C1184" t="s">
        <v>29</v>
      </c>
      <c r="D1184" t="s">
        <v>12</v>
      </c>
      <c r="E1184">
        <v>568.70000000000005</v>
      </c>
      <c r="F1184">
        <v>135310.79999999999</v>
      </c>
      <c r="G1184" t="s">
        <v>13</v>
      </c>
      <c r="H1184" t="s">
        <v>29</v>
      </c>
      <c r="I1184" t="s">
        <v>46</v>
      </c>
      <c r="J1184" t="s">
        <v>16</v>
      </c>
    </row>
    <row r="1185" spans="1:10" x14ac:dyDescent="0.25">
      <c r="A1185">
        <v>2019</v>
      </c>
      <c r="B1185" t="s">
        <v>10</v>
      </c>
      <c r="C1185" t="s">
        <v>29</v>
      </c>
      <c r="D1185" t="s">
        <v>17</v>
      </c>
      <c r="E1185">
        <v>2036.2</v>
      </c>
      <c r="F1185">
        <v>611309</v>
      </c>
      <c r="G1185" t="s">
        <v>18</v>
      </c>
      <c r="H1185" t="s">
        <v>29</v>
      </c>
      <c r="I1185" t="s">
        <v>46</v>
      </c>
      <c r="J1185" t="s">
        <v>16</v>
      </c>
    </row>
    <row r="1186" spans="1:10" x14ac:dyDescent="0.25">
      <c r="A1186">
        <v>2019</v>
      </c>
      <c r="B1186" t="s">
        <v>19</v>
      </c>
      <c r="C1186" t="s">
        <v>23</v>
      </c>
      <c r="D1186" t="s">
        <v>12</v>
      </c>
      <c r="E1186">
        <v>52.1</v>
      </c>
      <c r="F1186">
        <v>17445</v>
      </c>
      <c r="G1186" t="s">
        <v>13</v>
      </c>
      <c r="H1186" t="s">
        <v>23</v>
      </c>
      <c r="I1186" t="s">
        <v>46</v>
      </c>
      <c r="J1186" t="s">
        <v>16</v>
      </c>
    </row>
    <row r="1187" spans="1:10" x14ac:dyDescent="0.25">
      <c r="A1187">
        <v>2019</v>
      </c>
      <c r="B1187" t="s">
        <v>19</v>
      </c>
      <c r="C1187" t="s">
        <v>41</v>
      </c>
      <c r="D1187" t="s">
        <v>12</v>
      </c>
      <c r="E1187">
        <v>3.2</v>
      </c>
      <c r="F1187">
        <v>1300</v>
      </c>
      <c r="G1187" t="s">
        <v>13</v>
      </c>
      <c r="H1187" t="s">
        <v>21</v>
      </c>
      <c r="I1187" t="s">
        <v>46</v>
      </c>
      <c r="J1187" t="s">
        <v>16</v>
      </c>
    </row>
    <row r="1188" spans="1:10" x14ac:dyDescent="0.25">
      <c r="A1188">
        <v>2019</v>
      </c>
      <c r="B1188" t="s">
        <v>19</v>
      </c>
      <c r="C1188" t="s">
        <v>30</v>
      </c>
      <c r="D1188" t="s">
        <v>12</v>
      </c>
      <c r="E1188">
        <v>0.8</v>
      </c>
      <c r="F1188">
        <v>588</v>
      </c>
      <c r="G1188" t="s">
        <v>13</v>
      </c>
      <c r="H1188" t="s">
        <v>23</v>
      </c>
      <c r="I1188" t="s">
        <v>46</v>
      </c>
      <c r="J1188" t="s">
        <v>16</v>
      </c>
    </row>
    <row r="1189" spans="1:10" x14ac:dyDescent="0.25">
      <c r="A1189">
        <v>2019</v>
      </c>
      <c r="B1189" t="s">
        <v>19</v>
      </c>
      <c r="C1189" t="s">
        <v>31</v>
      </c>
      <c r="D1189" t="s">
        <v>12</v>
      </c>
      <c r="E1189">
        <v>0.5</v>
      </c>
      <c r="F1189">
        <v>150</v>
      </c>
      <c r="G1189" t="s">
        <v>13</v>
      </c>
      <c r="H1189" t="s">
        <v>23</v>
      </c>
      <c r="I1189" t="s">
        <v>46</v>
      </c>
      <c r="J1189" t="s">
        <v>16</v>
      </c>
    </row>
    <row r="1190" spans="1:10" x14ac:dyDescent="0.25">
      <c r="A1190">
        <v>2019</v>
      </c>
      <c r="B1190" t="s">
        <v>19</v>
      </c>
      <c r="C1190" t="s">
        <v>42</v>
      </c>
      <c r="D1190" t="s">
        <v>12</v>
      </c>
      <c r="E1190">
        <v>13.5</v>
      </c>
      <c r="F1190">
        <v>3410</v>
      </c>
      <c r="G1190" t="s">
        <v>13</v>
      </c>
      <c r="H1190" t="s">
        <v>21</v>
      </c>
      <c r="I1190" t="s">
        <v>46</v>
      </c>
      <c r="J1190" t="s">
        <v>16</v>
      </c>
    </row>
    <row r="1191" spans="1:10" x14ac:dyDescent="0.25">
      <c r="A1191">
        <v>2019</v>
      </c>
      <c r="B1191" t="s">
        <v>26</v>
      </c>
      <c r="C1191" t="s">
        <v>32</v>
      </c>
      <c r="D1191" t="s">
        <v>12</v>
      </c>
      <c r="E1191">
        <v>733.7</v>
      </c>
      <c r="F1191">
        <v>192800</v>
      </c>
      <c r="G1191" t="s">
        <v>13</v>
      </c>
      <c r="H1191" t="s">
        <v>32</v>
      </c>
      <c r="I1191" t="s">
        <v>46</v>
      </c>
      <c r="J1191" t="s">
        <v>16</v>
      </c>
    </row>
    <row r="1192" spans="1:10" x14ac:dyDescent="0.25">
      <c r="A1192">
        <v>2019</v>
      </c>
      <c r="B1192" t="s">
        <v>19</v>
      </c>
      <c r="C1192" t="s">
        <v>33</v>
      </c>
      <c r="D1192" t="s">
        <v>12</v>
      </c>
      <c r="E1192">
        <v>26.2</v>
      </c>
      <c r="F1192">
        <v>9093</v>
      </c>
      <c r="G1192" t="s">
        <v>13</v>
      </c>
      <c r="H1192" t="s">
        <v>23</v>
      </c>
      <c r="I1192" t="s">
        <v>46</v>
      </c>
      <c r="J1192" t="s">
        <v>16</v>
      </c>
    </row>
    <row r="1193" spans="1:10" x14ac:dyDescent="0.25">
      <c r="A1193">
        <v>2019</v>
      </c>
      <c r="B1193" t="s">
        <v>19</v>
      </c>
      <c r="C1193" t="s">
        <v>34</v>
      </c>
      <c r="D1193" t="s">
        <v>12</v>
      </c>
      <c r="E1193">
        <v>96.2</v>
      </c>
      <c r="F1193">
        <v>26471</v>
      </c>
      <c r="G1193" t="s">
        <v>13</v>
      </c>
      <c r="H1193" t="s">
        <v>35</v>
      </c>
      <c r="I1193" t="s">
        <v>46</v>
      </c>
      <c r="J1193" t="s">
        <v>16</v>
      </c>
    </row>
    <row r="1194" spans="1:10" x14ac:dyDescent="0.25">
      <c r="A1194">
        <v>2019</v>
      </c>
      <c r="B1194" t="s">
        <v>26</v>
      </c>
      <c r="C1194" t="s">
        <v>28</v>
      </c>
      <c r="D1194" t="s">
        <v>12</v>
      </c>
      <c r="E1194">
        <v>733.9</v>
      </c>
      <c r="F1194">
        <v>165900</v>
      </c>
      <c r="G1194" t="s">
        <v>13</v>
      </c>
      <c r="H1194" t="s">
        <v>28</v>
      </c>
      <c r="I1194" t="s">
        <v>46</v>
      </c>
      <c r="J1194" t="s">
        <v>16</v>
      </c>
    </row>
    <row r="1195" spans="1:10" x14ac:dyDescent="0.25">
      <c r="A1195">
        <v>2019</v>
      </c>
      <c r="B1195" t="s">
        <v>19</v>
      </c>
      <c r="C1195" t="s">
        <v>36</v>
      </c>
      <c r="D1195" t="s">
        <v>12</v>
      </c>
      <c r="E1195">
        <v>506.6</v>
      </c>
      <c r="F1195">
        <v>145695</v>
      </c>
      <c r="G1195" t="s">
        <v>13</v>
      </c>
      <c r="H1195" t="s">
        <v>35</v>
      </c>
      <c r="I1195" t="s">
        <v>46</v>
      </c>
      <c r="J1195" t="s">
        <v>16</v>
      </c>
    </row>
    <row r="1196" spans="1:10" x14ac:dyDescent="0.25">
      <c r="A1196">
        <v>2019</v>
      </c>
      <c r="B1196" t="s">
        <v>19</v>
      </c>
      <c r="C1196" t="s">
        <v>37</v>
      </c>
      <c r="D1196" t="s">
        <v>12</v>
      </c>
      <c r="E1196">
        <v>317.8</v>
      </c>
      <c r="F1196">
        <v>81385</v>
      </c>
      <c r="G1196" t="s">
        <v>13</v>
      </c>
      <c r="H1196" t="s">
        <v>23</v>
      </c>
      <c r="I1196" t="s">
        <v>46</v>
      </c>
      <c r="J1196" t="s">
        <v>16</v>
      </c>
    </row>
    <row r="1197" spans="1:10" x14ac:dyDescent="0.25">
      <c r="A1197">
        <v>2019</v>
      </c>
      <c r="B1197" t="s">
        <v>19</v>
      </c>
      <c r="C1197" t="s">
        <v>38</v>
      </c>
      <c r="D1197" t="s">
        <v>12</v>
      </c>
      <c r="E1197">
        <v>1514.9</v>
      </c>
      <c r="F1197">
        <v>395873</v>
      </c>
      <c r="G1197" t="s">
        <v>13</v>
      </c>
      <c r="H1197" t="s">
        <v>21</v>
      </c>
      <c r="I1197" t="s">
        <v>46</v>
      </c>
      <c r="J1197" t="s">
        <v>16</v>
      </c>
    </row>
    <row r="1198" spans="1:10" x14ac:dyDescent="0.25">
      <c r="A1198">
        <v>2019</v>
      </c>
      <c r="B1198" t="s">
        <v>10</v>
      </c>
      <c r="C1198" t="s">
        <v>11</v>
      </c>
      <c r="D1198" t="s">
        <v>12</v>
      </c>
      <c r="E1198">
        <v>6</v>
      </c>
      <c r="F1198">
        <v>1500</v>
      </c>
      <c r="G1198" t="s">
        <v>13</v>
      </c>
      <c r="H1198" t="s">
        <v>14</v>
      </c>
      <c r="I1198" t="s">
        <v>47</v>
      </c>
      <c r="J1198" t="s">
        <v>16</v>
      </c>
    </row>
    <row r="1199" spans="1:10" x14ac:dyDescent="0.25">
      <c r="A1199">
        <v>2019</v>
      </c>
      <c r="B1199" t="s">
        <v>10</v>
      </c>
      <c r="C1199" t="s">
        <v>11</v>
      </c>
      <c r="D1199" t="s">
        <v>17</v>
      </c>
      <c r="E1199">
        <v>23595.7</v>
      </c>
      <c r="F1199">
        <v>9139125</v>
      </c>
      <c r="G1199" t="s">
        <v>18</v>
      </c>
      <c r="H1199" t="s">
        <v>14</v>
      </c>
      <c r="I1199" t="s">
        <v>47</v>
      </c>
      <c r="J1199" t="s">
        <v>16</v>
      </c>
    </row>
    <row r="1200" spans="1:10" x14ac:dyDescent="0.25">
      <c r="A1200">
        <v>2019</v>
      </c>
      <c r="B1200" t="s">
        <v>19</v>
      </c>
      <c r="C1200" t="s">
        <v>20</v>
      </c>
      <c r="D1200" t="s">
        <v>12</v>
      </c>
      <c r="E1200">
        <v>2218.6</v>
      </c>
      <c r="F1200">
        <v>571310</v>
      </c>
      <c r="G1200" t="s">
        <v>13</v>
      </c>
      <c r="H1200" t="s">
        <v>21</v>
      </c>
      <c r="I1200" t="s">
        <v>47</v>
      </c>
      <c r="J1200" t="s">
        <v>16</v>
      </c>
    </row>
    <row r="1201" spans="1:10" x14ac:dyDescent="0.25">
      <c r="A1201">
        <v>2019</v>
      </c>
      <c r="B1201" t="s">
        <v>19</v>
      </c>
      <c r="C1201" t="s">
        <v>22</v>
      </c>
      <c r="D1201" t="s">
        <v>12</v>
      </c>
      <c r="E1201">
        <v>1.4</v>
      </c>
      <c r="F1201">
        <v>534</v>
      </c>
      <c r="G1201" t="s">
        <v>13</v>
      </c>
      <c r="H1201" t="s">
        <v>23</v>
      </c>
      <c r="I1201" t="s">
        <v>47</v>
      </c>
      <c r="J1201" t="s">
        <v>16</v>
      </c>
    </row>
    <row r="1202" spans="1:10" x14ac:dyDescent="0.25">
      <c r="A1202">
        <v>2019</v>
      </c>
      <c r="B1202" t="s">
        <v>10</v>
      </c>
      <c r="C1202" t="s">
        <v>14</v>
      </c>
      <c r="D1202" t="s">
        <v>17</v>
      </c>
      <c r="E1202">
        <v>192.8</v>
      </c>
      <c r="F1202">
        <v>170869</v>
      </c>
      <c r="G1202" t="s">
        <v>18</v>
      </c>
      <c r="H1202" t="s">
        <v>14</v>
      </c>
      <c r="I1202" t="s">
        <v>47</v>
      </c>
      <c r="J1202" t="s">
        <v>16</v>
      </c>
    </row>
    <row r="1203" spans="1:10" x14ac:dyDescent="0.25">
      <c r="A1203">
        <v>2019</v>
      </c>
      <c r="B1203" t="s">
        <v>10</v>
      </c>
      <c r="C1203" t="s">
        <v>24</v>
      </c>
      <c r="D1203" t="s">
        <v>12</v>
      </c>
      <c r="E1203">
        <v>539.9</v>
      </c>
      <c r="F1203">
        <v>141969</v>
      </c>
      <c r="G1203" t="s">
        <v>13</v>
      </c>
      <c r="H1203" t="s">
        <v>24</v>
      </c>
      <c r="I1203" t="s">
        <v>47</v>
      </c>
      <c r="J1203" t="s">
        <v>16</v>
      </c>
    </row>
    <row r="1204" spans="1:10" x14ac:dyDescent="0.25">
      <c r="A1204">
        <v>2019</v>
      </c>
      <c r="B1204" t="s">
        <v>10</v>
      </c>
      <c r="C1204" t="s">
        <v>25</v>
      </c>
      <c r="D1204" t="s">
        <v>12</v>
      </c>
      <c r="E1204">
        <v>37.1</v>
      </c>
      <c r="F1204">
        <v>6118</v>
      </c>
      <c r="G1204" t="s">
        <v>13</v>
      </c>
      <c r="H1204" t="s">
        <v>25</v>
      </c>
      <c r="I1204" t="s">
        <v>47</v>
      </c>
      <c r="J1204" t="s">
        <v>16</v>
      </c>
    </row>
    <row r="1205" spans="1:10" x14ac:dyDescent="0.25">
      <c r="A1205">
        <v>2019</v>
      </c>
      <c r="B1205" t="s">
        <v>10</v>
      </c>
      <c r="C1205" t="s">
        <v>25</v>
      </c>
      <c r="D1205" t="s">
        <v>17</v>
      </c>
      <c r="E1205">
        <v>3978.8</v>
      </c>
      <c r="F1205">
        <v>1398980.3</v>
      </c>
      <c r="G1205" t="s">
        <v>18</v>
      </c>
      <c r="H1205" t="s">
        <v>25</v>
      </c>
      <c r="I1205" t="s">
        <v>47</v>
      </c>
      <c r="J1205" t="s">
        <v>16</v>
      </c>
    </row>
    <row r="1206" spans="1:10" x14ac:dyDescent="0.25">
      <c r="A1206">
        <v>2019</v>
      </c>
      <c r="B1206" t="s">
        <v>10</v>
      </c>
      <c r="C1206" t="s">
        <v>29</v>
      </c>
      <c r="D1206" t="s">
        <v>12</v>
      </c>
      <c r="E1206">
        <v>490.2</v>
      </c>
      <c r="F1206">
        <v>114460.6</v>
      </c>
      <c r="G1206" t="s">
        <v>13</v>
      </c>
      <c r="H1206" t="s">
        <v>29</v>
      </c>
      <c r="I1206" t="s">
        <v>47</v>
      </c>
      <c r="J1206" t="s">
        <v>16</v>
      </c>
    </row>
    <row r="1207" spans="1:10" x14ac:dyDescent="0.25">
      <c r="A1207">
        <v>2019</v>
      </c>
      <c r="B1207" t="s">
        <v>10</v>
      </c>
      <c r="C1207" t="s">
        <v>29</v>
      </c>
      <c r="D1207" t="s">
        <v>17</v>
      </c>
      <c r="E1207">
        <v>1903.5</v>
      </c>
      <c r="F1207">
        <v>571471</v>
      </c>
      <c r="G1207" t="s">
        <v>18</v>
      </c>
      <c r="H1207" t="s">
        <v>29</v>
      </c>
      <c r="I1207" t="s">
        <v>47</v>
      </c>
      <c r="J1207" t="s">
        <v>16</v>
      </c>
    </row>
    <row r="1208" spans="1:10" x14ac:dyDescent="0.25">
      <c r="A1208">
        <v>2019</v>
      </c>
      <c r="B1208" t="s">
        <v>19</v>
      </c>
      <c r="C1208" t="s">
        <v>23</v>
      </c>
      <c r="D1208" t="s">
        <v>12</v>
      </c>
      <c r="E1208">
        <v>45.4</v>
      </c>
      <c r="F1208">
        <v>13925</v>
      </c>
      <c r="G1208" t="s">
        <v>13</v>
      </c>
      <c r="H1208" t="s">
        <v>23</v>
      </c>
      <c r="I1208" t="s">
        <v>47</v>
      </c>
      <c r="J1208" t="s">
        <v>16</v>
      </c>
    </row>
    <row r="1209" spans="1:10" x14ac:dyDescent="0.25">
      <c r="A1209">
        <v>2019</v>
      </c>
      <c r="B1209" t="s">
        <v>19</v>
      </c>
      <c r="C1209" t="s">
        <v>41</v>
      </c>
      <c r="D1209" t="s">
        <v>12</v>
      </c>
      <c r="E1209">
        <v>1.6</v>
      </c>
      <c r="F1209">
        <v>800</v>
      </c>
      <c r="G1209" t="s">
        <v>13</v>
      </c>
      <c r="H1209" t="s">
        <v>21</v>
      </c>
      <c r="I1209" t="s">
        <v>47</v>
      </c>
      <c r="J1209" t="s">
        <v>16</v>
      </c>
    </row>
    <row r="1210" spans="1:10" x14ac:dyDescent="0.25">
      <c r="A1210">
        <v>2019</v>
      </c>
      <c r="B1210" t="s">
        <v>19</v>
      </c>
      <c r="C1210" t="s">
        <v>30</v>
      </c>
      <c r="D1210" t="s">
        <v>12</v>
      </c>
      <c r="E1210">
        <v>0</v>
      </c>
      <c r="F1210">
        <v>6</v>
      </c>
      <c r="G1210" t="s">
        <v>13</v>
      </c>
      <c r="H1210" t="s">
        <v>23</v>
      </c>
      <c r="I1210" t="s">
        <v>47</v>
      </c>
      <c r="J1210" t="s">
        <v>16</v>
      </c>
    </row>
    <row r="1211" spans="1:10" x14ac:dyDescent="0.25">
      <c r="A1211">
        <v>2019</v>
      </c>
      <c r="B1211" t="s">
        <v>19</v>
      </c>
      <c r="C1211" t="s">
        <v>42</v>
      </c>
      <c r="D1211" t="s">
        <v>12</v>
      </c>
      <c r="E1211">
        <v>0.3</v>
      </c>
      <c r="F1211">
        <v>90</v>
      </c>
      <c r="G1211" t="s">
        <v>13</v>
      </c>
      <c r="H1211" t="s">
        <v>21</v>
      </c>
      <c r="I1211" t="s">
        <v>47</v>
      </c>
      <c r="J1211" t="s">
        <v>16</v>
      </c>
    </row>
    <row r="1212" spans="1:10" x14ac:dyDescent="0.25">
      <c r="A1212">
        <v>2019</v>
      </c>
      <c r="B1212" t="s">
        <v>26</v>
      </c>
      <c r="C1212" t="s">
        <v>32</v>
      </c>
      <c r="D1212" t="s">
        <v>12</v>
      </c>
      <c r="E1212">
        <v>714.5</v>
      </c>
      <c r="F1212">
        <v>187750</v>
      </c>
      <c r="G1212" t="s">
        <v>13</v>
      </c>
      <c r="H1212" t="s">
        <v>32</v>
      </c>
      <c r="I1212" t="s">
        <v>47</v>
      </c>
      <c r="J1212" t="s">
        <v>16</v>
      </c>
    </row>
    <row r="1213" spans="1:10" x14ac:dyDescent="0.25">
      <c r="A1213">
        <v>2019</v>
      </c>
      <c r="B1213" t="s">
        <v>19</v>
      </c>
      <c r="C1213" t="s">
        <v>33</v>
      </c>
      <c r="D1213" t="s">
        <v>12</v>
      </c>
      <c r="E1213">
        <v>33</v>
      </c>
      <c r="F1213">
        <v>10557</v>
      </c>
      <c r="G1213" t="s">
        <v>13</v>
      </c>
      <c r="H1213" t="s">
        <v>23</v>
      </c>
      <c r="I1213" t="s">
        <v>47</v>
      </c>
      <c r="J1213" t="s">
        <v>16</v>
      </c>
    </row>
    <row r="1214" spans="1:10" x14ac:dyDescent="0.25">
      <c r="A1214">
        <v>2019</v>
      </c>
      <c r="B1214" t="s">
        <v>19</v>
      </c>
      <c r="C1214" t="s">
        <v>34</v>
      </c>
      <c r="D1214" t="s">
        <v>12</v>
      </c>
      <c r="E1214">
        <v>135.69999999999999</v>
      </c>
      <c r="F1214">
        <v>37029</v>
      </c>
      <c r="G1214" t="s">
        <v>13</v>
      </c>
      <c r="H1214" t="s">
        <v>35</v>
      </c>
      <c r="I1214" t="s">
        <v>47</v>
      </c>
      <c r="J1214" t="s">
        <v>16</v>
      </c>
    </row>
    <row r="1215" spans="1:10" x14ac:dyDescent="0.25">
      <c r="A1215">
        <v>2019</v>
      </c>
      <c r="B1215" t="s">
        <v>26</v>
      </c>
      <c r="C1215" t="s">
        <v>28</v>
      </c>
      <c r="D1215" t="s">
        <v>12</v>
      </c>
      <c r="E1215">
        <v>665.6</v>
      </c>
      <c r="F1215">
        <v>165900</v>
      </c>
      <c r="G1215" t="s">
        <v>13</v>
      </c>
      <c r="H1215" t="s">
        <v>28</v>
      </c>
      <c r="I1215" t="s">
        <v>47</v>
      </c>
      <c r="J1215" t="s">
        <v>16</v>
      </c>
    </row>
    <row r="1216" spans="1:10" x14ac:dyDescent="0.25">
      <c r="A1216">
        <v>2019</v>
      </c>
      <c r="B1216" t="s">
        <v>19</v>
      </c>
      <c r="C1216" t="s">
        <v>36</v>
      </c>
      <c r="D1216" t="s">
        <v>12</v>
      </c>
      <c r="E1216">
        <v>493.7</v>
      </c>
      <c r="F1216">
        <v>142977</v>
      </c>
      <c r="G1216" t="s">
        <v>13</v>
      </c>
      <c r="H1216" t="s">
        <v>35</v>
      </c>
      <c r="I1216" t="s">
        <v>47</v>
      </c>
      <c r="J1216" t="s">
        <v>16</v>
      </c>
    </row>
    <row r="1217" spans="1:10" x14ac:dyDescent="0.25">
      <c r="A1217">
        <v>2019</v>
      </c>
      <c r="B1217" t="s">
        <v>19</v>
      </c>
      <c r="C1217" t="s">
        <v>37</v>
      </c>
      <c r="D1217" t="s">
        <v>12</v>
      </c>
      <c r="E1217">
        <v>310.10000000000002</v>
      </c>
      <c r="F1217">
        <v>79775</v>
      </c>
      <c r="G1217" t="s">
        <v>13</v>
      </c>
      <c r="H1217" t="s">
        <v>23</v>
      </c>
      <c r="I1217" t="s">
        <v>47</v>
      </c>
      <c r="J1217" t="s">
        <v>16</v>
      </c>
    </row>
    <row r="1218" spans="1:10" x14ac:dyDescent="0.25">
      <c r="A1218">
        <v>2019</v>
      </c>
      <c r="B1218" t="s">
        <v>19</v>
      </c>
      <c r="C1218" t="s">
        <v>38</v>
      </c>
      <c r="D1218" t="s">
        <v>12</v>
      </c>
      <c r="E1218">
        <v>1387.2</v>
      </c>
      <c r="F1218">
        <v>363770</v>
      </c>
      <c r="G1218" t="s">
        <v>13</v>
      </c>
      <c r="H1218" t="s">
        <v>21</v>
      </c>
      <c r="I1218" t="s">
        <v>47</v>
      </c>
      <c r="J1218" t="s">
        <v>16</v>
      </c>
    </row>
    <row r="1219" spans="1:10" x14ac:dyDescent="0.25">
      <c r="A1219">
        <v>2019</v>
      </c>
      <c r="B1219" t="s">
        <v>19</v>
      </c>
      <c r="C1219" t="s">
        <v>39</v>
      </c>
      <c r="D1219" t="s">
        <v>12</v>
      </c>
      <c r="F1219">
        <v>41178</v>
      </c>
      <c r="G1219" t="s">
        <v>13</v>
      </c>
      <c r="H1219" t="s">
        <v>21</v>
      </c>
      <c r="I1219" t="s">
        <v>47</v>
      </c>
      <c r="J1219" t="s">
        <v>16</v>
      </c>
    </row>
    <row r="1220" spans="1:10" x14ac:dyDescent="0.25">
      <c r="A1220">
        <v>2019</v>
      </c>
      <c r="B1220" t="s">
        <v>10</v>
      </c>
      <c r="C1220" t="s">
        <v>11</v>
      </c>
      <c r="D1220" t="s">
        <v>12</v>
      </c>
      <c r="E1220">
        <v>3.3</v>
      </c>
      <c r="F1220">
        <v>825</v>
      </c>
      <c r="G1220" t="s">
        <v>13</v>
      </c>
      <c r="H1220" t="s">
        <v>14</v>
      </c>
      <c r="I1220" t="s">
        <v>48</v>
      </c>
      <c r="J1220" t="s">
        <v>16</v>
      </c>
    </row>
    <row r="1221" spans="1:10" x14ac:dyDescent="0.25">
      <c r="A1221">
        <v>2019</v>
      </c>
      <c r="B1221" t="s">
        <v>10</v>
      </c>
      <c r="C1221" t="s">
        <v>11</v>
      </c>
      <c r="D1221" t="s">
        <v>17</v>
      </c>
      <c r="E1221">
        <v>23603.5</v>
      </c>
      <c r="F1221">
        <v>8330756</v>
      </c>
      <c r="G1221" t="s">
        <v>18</v>
      </c>
      <c r="H1221" t="s">
        <v>14</v>
      </c>
      <c r="I1221" t="s">
        <v>48</v>
      </c>
      <c r="J1221" t="s">
        <v>16</v>
      </c>
    </row>
    <row r="1222" spans="1:10" x14ac:dyDescent="0.25">
      <c r="A1222">
        <v>2019</v>
      </c>
      <c r="B1222" t="s">
        <v>19</v>
      </c>
      <c r="C1222" t="s">
        <v>20</v>
      </c>
      <c r="D1222" t="s">
        <v>12</v>
      </c>
      <c r="E1222">
        <v>3512.9</v>
      </c>
      <c r="F1222">
        <v>905919</v>
      </c>
      <c r="G1222" t="s">
        <v>13</v>
      </c>
      <c r="H1222" t="s">
        <v>21</v>
      </c>
      <c r="I1222" t="s">
        <v>48</v>
      </c>
      <c r="J1222" t="s">
        <v>16</v>
      </c>
    </row>
    <row r="1223" spans="1:10" x14ac:dyDescent="0.25">
      <c r="A1223">
        <v>2019</v>
      </c>
      <c r="B1223" t="s">
        <v>19</v>
      </c>
      <c r="C1223" t="s">
        <v>22</v>
      </c>
      <c r="D1223" t="s">
        <v>12</v>
      </c>
      <c r="E1223">
        <v>0.9</v>
      </c>
      <c r="F1223">
        <v>377</v>
      </c>
      <c r="G1223" t="s">
        <v>13</v>
      </c>
      <c r="H1223" t="s">
        <v>23</v>
      </c>
      <c r="I1223" t="s">
        <v>48</v>
      </c>
      <c r="J1223" t="s">
        <v>16</v>
      </c>
    </row>
    <row r="1224" spans="1:10" x14ac:dyDescent="0.25">
      <c r="A1224">
        <v>2019</v>
      </c>
      <c r="B1224" t="s">
        <v>10</v>
      </c>
      <c r="C1224" t="s">
        <v>14</v>
      </c>
      <c r="D1224" t="s">
        <v>12</v>
      </c>
      <c r="E1224">
        <v>1.5</v>
      </c>
      <c r="F1224">
        <v>430</v>
      </c>
      <c r="G1224" t="s">
        <v>13</v>
      </c>
      <c r="H1224" t="s">
        <v>14</v>
      </c>
      <c r="I1224" t="s">
        <v>48</v>
      </c>
      <c r="J1224" t="s">
        <v>16</v>
      </c>
    </row>
    <row r="1225" spans="1:10" x14ac:dyDescent="0.25">
      <c r="A1225">
        <v>2019</v>
      </c>
      <c r="B1225" t="s">
        <v>10</v>
      </c>
      <c r="C1225" t="s">
        <v>14</v>
      </c>
      <c r="D1225" t="s">
        <v>17</v>
      </c>
      <c r="E1225">
        <v>6.6</v>
      </c>
      <c r="F1225">
        <v>5788</v>
      </c>
      <c r="G1225" t="s">
        <v>18</v>
      </c>
      <c r="H1225" t="s">
        <v>14</v>
      </c>
      <c r="I1225" t="s">
        <v>48</v>
      </c>
      <c r="J1225" t="s">
        <v>16</v>
      </c>
    </row>
    <row r="1226" spans="1:10" x14ac:dyDescent="0.25">
      <c r="A1226">
        <v>2019</v>
      </c>
      <c r="B1226" t="s">
        <v>10</v>
      </c>
      <c r="C1226" t="s">
        <v>24</v>
      </c>
      <c r="D1226" t="s">
        <v>12</v>
      </c>
      <c r="E1226">
        <v>523.5</v>
      </c>
      <c r="F1226">
        <v>137528</v>
      </c>
      <c r="G1226" t="s">
        <v>13</v>
      </c>
      <c r="H1226" t="s">
        <v>24</v>
      </c>
      <c r="I1226" t="s">
        <v>48</v>
      </c>
      <c r="J1226" t="s">
        <v>16</v>
      </c>
    </row>
    <row r="1227" spans="1:10" x14ac:dyDescent="0.25">
      <c r="A1227">
        <v>2019</v>
      </c>
      <c r="B1227" t="s">
        <v>10</v>
      </c>
      <c r="C1227" t="s">
        <v>25</v>
      </c>
      <c r="D1227" t="s">
        <v>12</v>
      </c>
      <c r="E1227">
        <v>30.7</v>
      </c>
      <c r="F1227">
        <v>5731</v>
      </c>
      <c r="G1227" t="s">
        <v>13</v>
      </c>
      <c r="H1227" t="s">
        <v>25</v>
      </c>
      <c r="I1227" t="s">
        <v>48</v>
      </c>
      <c r="J1227" t="s">
        <v>16</v>
      </c>
    </row>
    <row r="1228" spans="1:10" x14ac:dyDescent="0.25">
      <c r="A1228">
        <v>2019</v>
      </c>
      <c r="B1228" t="s">
        <v>10</v>
      </c>
      <c r="C1228" t="s">
        <v>25</v>
      </c>
      <c r="D1228" t="s">
        <v>17</v>
      </c>
      <c r="E1228">
        <v>3977.7</v>
      </c>
      <c r="F1228">
        <v>1388793.7</v>
      </c>
      <c r="G1228" t="s">
        <v>18</v>
      </c>
      <c r="H1228" t="s">
        <v>25</v>
      </c>
      <c r="I1228" t="s">
        <v>48</v>
      </c>
      <c r="J1228" t="s">
        <v>16</v>
      </c>
    </row>
    <row r="1229" spans="1:10" x14ac:dyDescent="0.25">
      <c r="A1229">
        <v>2019</v>
      </c>
      <c r="B1229" t="s">
        <v>10</v>
      </c>
      <c r="C1229" t="s">
        <v>29</v>
      </c>
      <c r="D1229" t="s">
        <v>12</v>
      </c>
      <c r="E1229">
        <v>473.3</v>
      </c>
      <c r="F1229">
        <v>105271.6</v>
      </c>
      <c r="G1229" t="s">
        <v>13</v>
      </c>
      <c r="H1229" t="s">
        <v>29</v>
      </c>
      <c r="I1229" t="s">
        <v>48</v>
      </c>
      <c r="J1229" t="s">
        <v>16</v>
      </c>
    </row>
    <row r="1230" spans="1:10" x14ac:dyDescent="0.25">
      <c r="A1230">
        <v>2019</v>
      </c>
      <c r="B1230" t="s">
        <v>10</v>
      </c>
      <c r="C1230" t="s">
        <v>29</v>
      </c>
      <c r="D1230" t="s">
        <v>17</v>
      </c>
      <c r="E1230">
        <v>1978.5</v>
      </c>
      <c r="F1230">
        <v>590453</v>
      </c>
      <c r="G1230" t="s">
        <v>18</v>
      </c>
      <c r="H1230" t="s">
        <v>29</v>
      </c>
      <c r="I1230" t="s">
        <v>48</v>
      </c>
      <c r="J1230" t="s">
        <v>16</v>
      </c>
    </row>
    <row r="1231" spans="1:10" x14ac:dyDescent="0.25">
      <c r="A1231">
        <v>2019</v>
      </c>
      <c r="B1231" t="s">
        <v>19</v>
      </c>
      <c r="C1231" t="s">
        <v>23</v>
      </c>
      <c r="D1231" t="s">
        <v>12</v>
      </c>
      <c r="E1231">
        <v>43.1</v>
      </c>
      <c r="F1231">
        <v>14300</v>
      </c>
      <c r="G1231" t="s">
        <v>13</v>
      </c>
      <c r="H1231" t="s">
        <v>23</v>
      </c>
      <c r="I1231" t="s">
        <v>48</v>
      </c>
      <c r="J1231" t="s">
        <v>16</v>
      </c>
    </row>
    <row r="1232" spans="1:10" x14ac:dyDescent="0.25">
      <c r="A1232">
        <v>2019</v>
      </c>
      <c r="B1232" t="s">
        <v>19</v>
      </c>
      <c r="C1232" t="s">
        <v>41</v>
      </c>
      <c r="D1232" t="s">
        <v>12</v>
      </c>
      <c r="E1232">
        <v>0.6</v>
      </c>
      <c r="F1232">
        <v>350</v>
      </c>
      <c r="G1232" t="s">
        <v>13</v>
      </c>
      <c r="H1232" t="s">
        <v>21</v>
      </c>
      <c r="I1232" t="s">
        <v>48</v>
      </c>
      <c r="J1232" t="s">
        <v>16</v>
      </c>
    </row>
    <row r="1233" spans="1:10" x14ac:dyDescent="0.25">
      <c r="A1233">
        <v>2019</v>
      </c>
      <c r="B1233" t="s">
        <v>19</v>
      </c>
      <c r="C1233" t="s">
        <v>30</v>
      </c>
      <c r="D1233" t="s">
        <v>12</v>
      </c>
      <c r="E1233">
        <v>0.6</v>
      </c>
      <c r="F1233">
        <v>350</v>
      </c>
      <c r="G1233" t="s">
        <v>13</v>
      </c>
      <c r="H1233" t="s">
        <v>23</v>
      </c>
      <c r="I1233" t="s">
        <v>48</v>
      </c>
      <c r="J1233" t="s">
        <v>16</v>
      </c>
    </row>
    <row r="1234" spans="1:10" x14ac:dyDescent="0.25">
      <c r="A1234">
        <v>2019</v>
      </c>
      <c r="B1234" t="s">
        <v>19</v>
      </c>
      <c r="C1234" t="s">
        <v>42</v>
      </c>
      <c r="D1234" t="s">
        <v>12</v>
      </c>
      <c r="E1234">
        <v>2</v>
      </c>
      <c r="F1234">
        <v>550</v>
      </c>
      <c r="G1234" t="s">
        <v>13</v>
      </c>
      <c r="H1234" t="s">
        <v>21</v>
      </c>
      <c r="I1234" t="s">
        <v>48</v>
      </c>
      <c r="J1234" t="s">
        <v>16</v>
      </c>
    </row>
    <row r="1235" spans="1:10" x14ac:dyDescent="0.25">
      <c r="A1235">
        <v>2019</v>
      </c>
      <c r="B1235" t="s">
        <v>26</v>
      </c>
      <c r="C1235" t="s">
        <v>32</v>
      </c>
      <c r="D1235" t="s">
        <v>12</v>
      </c>
      <c r="E1235">
        <v>817.1</v>
      </c>
      <c r="F1235">
        <v>214750</v>
      </c>
      <c r="G1235" t="s">
        <v>13</v>
      </c>
      <c r="H1235" t="s">
        <v>32</v>
      </c>
      <c r="I1235" t="s">
        <v>48</v>
      </c>
      <c r="J1235" t="s">
        <v>16</v>
      </c>
    </row>
    <row r="1236" spans="1:10" x14ac:dyDescent="0.25">
      <c r="A1236">
        <v>2019</v>
      </c>
      <c r="B1236" t="s">
        <v>19</v>
      </c>
      <c r="C1236" t="s">
        <v>33</v>
      </c>
      <c r="D1236" t="s">
        <v>12</v>
      </c>
      <c r="E1236">
        <v>27.8</v>
      </c>
      <c r="F1236">
        <v>10304</v>
      </c>
      <c r="G1236" t="s">
        <v>13</v>
      </c>
      <c r="H1236" t="s">
        <v>23</v>
      </c>
      <c r="I1236" t="s">
        <v>48</v>
      </c>
      <c r="J1236" t="s">
        <v>16</v>
      </c>
    </row>
    <row r="1237" spans="1:10" x14ac:dyDescent="0.25">
      <c r="A1237">
        <v>2019</v>
      </c>
      <c r="B1237" t="s">
        <v>19</v>
      </c>
      <c r="C1237" t="s">
        <v>34</v>
      </c>
      <c r="D1237" t="s">
        <v>12</v>
      </c>
      <c r="E1237">
        <v>123.2</v>
      </c>
      <c r="F1237">
        <v>33886</v>
      </c>
      <c r="G1237" t="s">
        <v>13</v>
      </c>
      <c r="H1237" t="s">
        <v>35</v>
      </c>
      <c r="I1237" t="s">
        <v>48</v>
      </c>
      <c r="J1237" t="s">
        <v>16</v>
      </c>
    </row>
    <row r="1238" spans="1:10" x14ac:dyDescent="0.25">
      <c r="A1238">
        <v>2019</v>
      </c>
      <c r="B1238" t="s">
        <v>26</v>
      </c>
      <c r="C1238" t="s">
        <v>28</v>
      </c>
      <c r="D1238" t="s">
        <v>12</v>
      </c>
      <c r="E1238">
        <v>634.1</v>
      </c>
      <c r="F1238">
        <v>159400</v>
      </c>
      <c r="G1238" t="s">
        <v>13</v>
      </c>
      <c r="H1238" t="s">
        <v>28</v>
      </c>
      <c r="I1238" t="s">
        <v>48</v>
      </c>
      <c r="J1238" t="s">
        <v>16</v>
      </c>
    </row>
    <row r="1239" spans="1:10" x14ac:dyDescent="0.25">
      <c r="A1239">
        <v>2019</v>
      </c>
      <c r="B1239" t="s">
        <v>19</v>
      </c>
      <c r="C1239" t="s">
        <v>36</v>
      </c>
      <c r="D1239" t="s">
        <v>12</v>
      </c>
      <c r="E1239">
        <v>486.9</v>
      </c>
      <c r="F1239">
        <v>151647</v>
      </c>
      <c r="G1239" t="s">
        <v>13</v>
      </c>
      <c r="H1239" t="s">
        <v>35</v>
      </c>
      <c r="I1239" t="s">
        <v>48</v>
      </c>
      <c r="J1239" t="s">
        <v>16</v>
      </c>
    </row>
    <row r="1240" spans="1:10" x14ac:dyDescent="0.25">
      <c r="A1240">
        <v>2019</v>
      </c>
      <c r="B1240" t="s">
        <v>19</v>
      </c>
      <c r="C1240" t="s">
        <v>37</v>
      </c>
      <c r="D1240" t="s">
        <v>12</v>
      </c>
      <c r="E1240">
        <v>309.89999999999998</v>
      </c>
      <c r="F1240">
        <v>79657</v>
      </c>
      <c r="G1240" t="s">
        <v>13</v>
      </c>
      <c r="H1240" t="s">
        <v>23</v>
      </c>
      <c r="I1240" t="s">
        <v>48</v>
      </c>
      <c r="J1240" t="s">
        <v>16</v>
      </c>
    </row>
    <row r="1241" spans="1:10" x14ac:dyDescent="0.25">
      <c r="A1241">
        <v>2019</v>
      </c>
      <c r="B1241" t="s">
        <v>19</v>
      </c>
      <c r="C1241" t="s">
        <v>38</v>
      </c>
      <c r="D1241" t="s">
        <v>12</v>
      </c>
      <c r="E1241">
        <v>1533</v>
      </c>
      <c r="F1241">
        <v>400891</v>
      </c>
      <c r="G1241" t="s">
        <v>13</v>
      </c>
      <c r="H1241" t="s">
        <v>21</v>
      </c>
      <c r="I1241" t="s">
        <v>48</v>
      </c>
      <c r="J1241" t="s">
        <v>16</v>
      </c>
    </row>
    <row r="1242" spans="1:10" x14ac:dyDescent="0.25">
      <c r="A1242">
        <v>2019</v>
      </c>
      <c r="B1242" t="s">
        <v>19</v>
      </c>
      <c r="C1242" t="s">
        <v>39</v>
      </c>
      <c r="D1242" t="s">
        <v>12</v>
      </c>
      <c r="E1242">
        <v>335.1</v>
      </c>
      <c r="F1242">
        <v>86223</v>
      </c>
      <c r="G1242" t="s">
        <v>13</v>
      </c>
      <c r="H1242" t="s">
        <v>21</v>
      </c>
      <c r="I1242" t="s">
        <v>48</v>
      </c>
      <c r="J1242" t="s">
        <v>16</v>
      </c>
    </row>
    <row r="1243" spans="1:10" x14ac:dyDescent="0.25">
      <c r="A1243">
        <v>2019</v>
      </c>
      <c r="B1243" t="s">
        <v>10</v>
      </c>
      <c r="C1243" t="s">
        <v>11</v>
      </c>
      <c r="D1243" t="s">
        <v>12</v>
      </c>
      <c r="E1243">
        <v>3.3</v>
      </c>
      <c r="F1243">
        <v>1100</v>
      </c>
      <c r="G1243" t="s">
        <v>13</v>
      </c>
      <c r="H1243" t="s">
        <v>14</v>
      </c>
      <c r="I1243" t="s">
        <v>49</v>
      </c>
      <c r="J1243" t="s">
        <v>16</v>
      </c>
    </row>
    <row r="1244" spans="1:10" x14ac:dyDescent="0.25">
      <c r="A1244">
        <v>2019</v>
      </c>
      <c r="B1244" t="s">
        <v>10</v>
      </c>
      <c r="C1244" t="s">
        <v>11</v>
      </c>
      <c r="D1244" t="s">
        <v>17</v>
      </c>
      <c r="E1244">
        <v>22447.200000000001</v>
      </c>
      <c r="F1244">
        <v>7912612.5</v>
      </c>
      <c r="G1244" t="s">
        <v>18</v>
      </c>
      <c r="H1244" t="s">
        <v>14</v>
      </c>
      <c r="I1244" t="s">
        <v>49</v>
      </c>
      <c r="J1244" t="s">
        <v>16</v>
      </c>
    </row>
    <row r="1245" spans="1:10" x14ac:dyDescent="0.25">
      <c r="A1245">
        <v>2019</v>
      </c>
      <c r="B1245" t="s">
        <v>19</v>
      </c>
      <c r="C1245" t="s">
        <v>20</v>
      </c>
      <c r="D1245" t="s">
        <v>12</v>
      </c>
      <c r="E1245">
        <v>3416.3</v>
      </c>
      <c r="F1245">
        <v>874148</v>
      </c>
      <c r="G1245" t="s">
        <v>13</v>
      </c>
      <c r="H1245" t="s">
        <v>21</v>
      </c>
      <c r="I1245" t="s">
        <v>49</v>
      </c>
      <c r="J1245" t="s">
        <v>16</v>
      </c>
    </row>
    <row r="1246" spans="1:10" x14ac:dyDescent="0.25">
      <c r="A1246">
        <v>2019</v>
      </c>
      <c r="B1246" t="s">
        <v>19</v>
      </c>
      <c r="C1246" t="s">
        <v>22</v>
      </c>
      <c r="D1246" t="s">
        <v>12</v>
      </c>
      <c r="E1246">
        <v>5.7</v>
      </c>
      <c r="F1246">
        <v>1908</v>
      </c>
      <c r="G1246" t="s">
        <v>13</v>
      </c>
      <c r="H1246" t="s">
        <v>23</v>
      </c>
      <c r="I1246" t="s">
        <v>49</v>
      </c>
      <c r="J1246" t="s">
        <v>16</v>
      </c>
    </row>
    <row r="1247" spans="1:10" x14ac:dyDescent="0.25">
      <c r="A1247">
        <v>2019</v>
      </c>
      <c r="B1247" t="s">
        <v>10</v>
      </c>
      <c r="C1247" t="s">
        <v>14</v>
      </c>
      <c r="D1247" t="s">
        <v>12</v>
      </c>
      <c r="E1247">
        <v>0.4</v>
      </c>
      <c r="F1247">
        <v>100</v>
      </c>
      <c r="G1247" t="s">
        <v>13</v>
      </c>
      <c r="H1247" t="s">
        <v>14</v>
      </c>
      <c r="I1247" t="s">
        <v>49</v>
      </c>
      <c r="J1247" t="s">
        <v>16</v>
      </c>
    </row>
    <row r="1248" spans="1:10" x14ac:dyDescent="0.25">
      <c r="A1248">
        <v>2019</v>
      </c>
      <c r="B1248" t="s">
        <v>10</v>
      </c>
      <c r="C1248" t="s">
        <v>14</v>
      </c>
      <c r="D1248" t="s">
        <v>17</v>
      </c>
      <c r="E1248">
        <v>73.599999999999994</v>
      </c>
      <c r="F1248">
        <v>73032</v>
      </c>
      <c r="G1248" t="s">
        <v>18</v>
      </c>
      <c r="H1248" t="s">
        <v>14</v>
      </c>
      <c r="I1248" t="s">
        <v>49</v>
      </c>
      <c r="J1248" t="s">
        <v>16</v>
      </c>
    </row>
    <row r="1249" spans="1:10" x14ac:dyDescent="0.25">
      <c r="A1249">
        <v>2019</v>
      </c>
      <c r="B1249" t="s">
        <v>10</v>
      </c>
      <c r="C1249" t="s">
        <v>24</v>
      </c>
      <c r="D1249" t="s">
        <v>12</v>
      </c>
      <c r="E1249">
        <v>449</v>
      </c>
      <c r="F1249">
        <v>117491</v>
      </c>
      <c r="G1249" t="s">
        <v>13</v>
      </c>
      <c r="H1249" t="s">
        <v>24</v>
      </c>
      <c r="I1249" t="s">
        <v>49</v>
      </c>
      <c r="J1249" t="s">
        <v>16</v>
      </c>
    </row>
    <row r="1250" spans="1:10" x14ac:dyDescent="0.25">
      <c r="A1250">
        <v>2019</v>
      </c>
      <c r="B1250" t="s">
        <v>10</v>
      </c>
      <c r="C1250" t="s">
        <v>25</v>
      </c>
      <c r="D1250" t="s">
        <v>12</v>
      </c>
      <c r="E1250">
        <v>14.7</v>
      </c>
      <c r="F1250">
        <v>3545</v>
      </c>
      <c r="G1250" t="s">
        <v>13</v>
      </c>
      <c r="H1250" t="s">
        <v>25</v>
      </c>
      <c r="I1250" t="s">
        <v>49</v>
      </c>
      <c r="J1250" t="s">
        <v>16</v>
      </c>
    </row>
    <row r="1251" spans="1:10" x14ac:dyDescent="0.25">
      <c r="A1251">
        <v>2019</v>
      </c>
      <c r="B1251" t="s">
        <v>10</v>
      </c>
      <c r="C1251" t="s">
        <v>25</v>
      </c>
      <c r="D1251" t="s">
        <v>17</v>
      </c>
      <c r="E1251">
        <v>3823.4</v>
      </c>
      <c r="F1251">
        <v>1320665</v>
      </c>
      <c r="G1251" t="s">
        <v>18</v>
      </c>
      <c r="H1251" t="s">
        <v>25</v>
      </c>
      <c r="I1251" t="s">
        <v>49</v>
      </c>
      <c r="J1251" t="s">
        <v>16</v>
      </c>
    </row>
    <row r="1252" spans="1:10" x14ac:dyDescent="0.25">
      <c r="A1252">
        <v>2019</v>
      </c>
      <c r="B1252" t="s">
        <v>10</v>
      </c>
      <c r="C1252" t="s">
        <v>29</v>
      </c>
      <c r="D1252" t="s">
        <v>12</v>
      </c>
      <c r="E1252">
        <v>525.6</v>
      </c>
      <c r="F1252">
        <v>119238</v>
      </c>
      <c r="G1252" t="s">
        <v>13</v>
      </c>
      <c r="H1252" t="s">
        <v>29</v>
      </c>
      <c r="I1252" t="s">
        <v>49</v>
      </c>
      <c r="J1252" t="s">
        <v>16</v>
      </c>
    </row>
    <row r="1253" spans="1:10" x14ac:dyDescent="0.25">
      <c r="A1253">
        <v>2019</v>
      </c>
      <c r="B1253" t="s">
        <v>10</v>
      </c>
      <c r="C1253" t="s">
        <v>29</v>
      </c>
      <c r="D1253" t="s">
        <v>17</v>
      </c>
      <c r="E1253">
        <v>1945.6</v>
      </c>
      <c r="F1253">
        <v>584003</v>
      </c>
      <c r="G1253" t="s">
        <v>18</v>
      </c>
      <c r="H1253" t="s">
        <v>29</v>
      </c>
      <c r="I1253" t="s">
        <v>49</v>
      </c>
      <c r="J1253" t="s">
        <v>16</v>
      </c>
    </row>
    <row r="1254" spans="1:10" x14ac:dyDescent="0.25">
      <c r="A1254">
        <v>2019</v>
      </c>
      <c r="B1254" t="s">
        <v>19</v>
      </c>
      <c r="C1254" t="s">
        <v>23</v>
      </c>
      <c r="D1254" t="s">
        <v>12</v>
      </c>
      <c r="E1254">
        <v>23.4</v>
      </c>
      <c r="F1254">
        <v>20390</v>
      </c>
      <c r="G1254" t="s">
        <v>13</v>
      </c>
      <c r="H1254" t="s">
        <v>23</v>
      </c>
      <c r="I1254" t="s">
        <v>49</v>
      </c>
      <c r="J1254" t="s">
        <v>16</v>
      </c>
    </row>
    <row r="1255" spans="1:10" x14ac:dyDescent="0.25">
      <c r="A1255">
        <v>2019</v>
      </c>
      <c r="B1255" t="s">
        <v>19</v>
      </c>
      <c r="C1255" t="s">
        <v>41</v>
      </c>
      <c r="D1255" t="s">
        <v>12</v>
      </c>
      <c r="E1255">
        <v>0</v>
      </c>
      <c r="F1255">
        <v>50</v>
      </c>
      <c r="G1255" t="s">
        <v>13</v>
      </c>
      <c r="H1255" t="s">
        <v>21</v>
      </c>
      <c r="I1255" t="s">
        <v>49</v>
      </c>
      <c r="J1255" t="s">
        <v>16</v>
      </c>
    </row>
    <row r="1256" spans="1:10" x14ac:dyDescent="0.25">
      <c r="A1256">
        <v>2019</v>
      </c>
      <c r="B1256" t="s">
        <v>19</v>
      </c>
      <c r="C1256" t="s">
        <v>30</v>
      </c>
      <c r="D1256" t="s">
        <v>12</v>
      </c>
      <c r="E1256">
        <v>0.1</v>
      </c>
      <c r="F1256">
        <v>90</v>
      </c>
      <c r="G1256" t="s">
        <v>13</v>
      </c>
      <c r="H1256" t="s">
        <v>23</v>
      </c>
      <c r="I1256" t="s">
        <v>49</v>
      </c>
      <c r="J1256" t="s">
        <v>16</v>
      </c>
    </row>
    <row r="1257" spans="1:10" x14ac:dyDescent="0.25">
      <c r="A1257">
        <v>2019</v>
      </c>
      <c r="B1257" t="s">
        <v>19</v>
      </c>
      <c r="C1257" t="s">
        <v>31</v>
      </c>
      <c r="D1257" t="s">
        <v>12</v>
      </c>
      <c r="E1257">
        <v>39.700000000000003</v>
      </c>
      <c r="F1257">
        <v>14605</v>
      </c>
      <c r="G1257" t="s">
        <v>13</v>
      </c>
      <c r="H1257" t="s">
        <v>23</v>
      </c>
      <c r="I1257" t="s">
        <v>49</v>
      </c>
      <c r="J1257" t="s">
        <v>16</v>
      </c>
    </row>
    <row r="1258" spans="1:10" x14ac:dyDescent="0.25">
      <c r="A1258">
        <v>2019</v>
      </c>
      <c r="B1258" t="s">
        <v>19</v>
      </c>
      <c r="C1258" t="s">
        <v>42</v>
      </c>
      <c r="D1258" t="s">
        <v>12</v>
      </c>
      <c r="E1258">
        <v>1.3</v>
      </c>
      <c r="F1258">
        <v>400</v>
      </c>
      <c r="G1258" t="s">
        <v>13</v>
      </c>
      <c r="H1258" t="s">
        <v>21</v>
      </c>
      <c r="I1258" t="s">
        <v>49</v>
      </c>
      <c r="J1258" t="s">
        <v>16</v>
      </c>
    </row>
    <row r="1259" spans="1:10" x14ac:dyDescent="0.25">
      <c r="A1259">
        <v>2019</v>
      </c>
      <c r="B1259" t="s">
        <v>26</v>
      </c>
      <c r="C1259" t="s">
        <v>32</v>
      </c>
      <c r="D1259" t="s">
        <v>12</v>
      </c>
      <c r="E1259">
        <v>754.9</v>
      </c>
      <c r="F1259">
        <v>211400</v>
      </c>
      <c r="G1259" t="s">
        <v>13</v>
      </c>
      <c r="H1259" t="s">
        <v>32</v>
      </c>
      <c r="I1259" t="s">
        <v>49</v>
      </c>
      <c r="J1259" t="s">
        <v>16</v>
      </c>
    </row>
    <row r="1260" spans="1:10" x14ac:dyDescent="0.25">
      <c r="A1260">
        <v>2019</v>
      </c>
      <c r="B1260" t="s">
        <v>19</v>
      </c>
      <c r="C1260" t="s">
        <v>33</v>
      </c>
      <c r="D1260" t="s">
        <v>12</v>
      </c>
      <c r="E1260">
        <v>23.2</v>
      </c>
      <c r="F1260">
        <v>15043</v>
      </c>
      <c r="G1260" t="s">
        <v>13</v>
      </c>
      <c r="H1260" t="s">
        <v>23</v>
      </c>
      <c r="I1260" t="s">
        <v>49</v>
      </c>
      <c r="J1260" t="s">
        <v>16</v>
      </c>
    </row>
    <row r="1261" spans="1:10" x14ac:dyDescent="0.25">
      <c r="A1261">
        <v>2019</v>
      </c>
      <c r="B1261" t="s">
        <v>19</v>
      </c>
      <c r="C1261" t="s">
        <v>34</v>
      </c>
      <c r="D1261" t="s">
        <v>12</v>
      </c>
      <c r="E1261">
        <v>106.1</v>
      </c>
      <c r="F1261">
        <v>29528</v>
      </c>
      <c r="G1261" t="s">
        <v>13</v>
      </c>
      <c r="H1261" t="s">
        <v>35</v>
      </c>
      <c r="I1261" t="s">
        <v>49</v>
      </c>
      <c r="J1261" t="s">
        <v>16</v>
      </c>
    </row>
    <row r="1262" spans="1:10" x14ac:dyDescent="0.25">
      <c r="A1262">
        <v>2019</v>
      </c>
      <c r="B1262" t="s">
        <v>26</v>
      </c>
      <c r="C1262" t="s">
        <v>28</v>
      </c>
      <c r="D1262" t="s">
        <v>12</v>
      </c>
      <c r="E1262">
        <v>499.4</v>
      </c>
      <c r="F1262">
        <v>131000</v>
      </c>
      <c r="G1262" t="s">
        <v>13</v>
      </c>
      <c r="H1262" t="s">
        <v>28</v>
      </c>
      <c r="I1262" t="s">
        <v>49</v>
      </c>
      <c r="J1262" t="s">
        <v>16</v>
      </c>
    </row>
    <row r="1263" spans="1:10" x14ac:dyDescent="0.25">
      <c r="A1263">
        <v>2019</v>
      </c>
      <c r="B1263" t="s">
        <v>19</v>
      </c>
      <c r="C1263" t="s">
        <v>36</v>
      </c>
      <c r="D1263" t="s">
        <v>12</v>
      </c>
      <c r="E1263">
        <v>450.7</v>
      </c>
      <c r="F1263">
        <v>139068</v>
      </c>
      <c r="G1263" t="s">
        <v>13</v>
      </c>
      <c r="H1263" t="s">
        <v>35</v>
      </c>
      <c r="I1263" t="s">
        <v>49</v>
      </c>
      <c r="J1263" t="s">
        <v>16</v>
      </c>
    </row>
    <row r="1264" spans="1:10" x14ac:dyDescent="0.25">
      <c r="A1264">
        <v>2019</v>
      </c>
      <c r="B1264" t="s">
        <v>19</v>
      </c>
      <c r="C1264" t="s">
        <v>37</v>
      </c>
      <c r="D1264" t="s">
        <v>12</v>
      </c>
      <c r="E1264">
        <v>292.2</v>
      </c>
      <c r="F1264">
        <v>74828</v>
      </c>
      <c r="G1264" t="s">
        <v>13</v>
      </c>
      <c r="H1264" t="s">
        <v>23</v>
      </c>
      <c r="I1264" t="s">
        <v>49</v>
      </c>
      <c r="J1264" t="s">
        <v>16</v>
      </c>
    </row>
    <row r="1265" spans="1:10" x14ac:dyDescent="0.25">
      <c r="A1265">
        <v>2019</v>
      </c>
      <c r="B1265" t="s">
        <v>19</v>
      </c>
      <c r="C1265" t="s">
        <v>38</v>
      </c>
      <c r="D1265" t="s">
        <v>12</v>
      </c>
      <c r="E1265">
        <v>1612</v>
      </c>
      <c r="F1265">
        <v>421458</v>
      </c>
      <c r="G1265" t="s">
        <v>13</v>
      </c>
      <c r="H1265" t="s">
        <v>21</v>
      </c>
      <c r="I1265" t="s">
        <v>49</v>
      </c>
      <c r="J1265" t="s">
        <v>16</v>
      </c>
    </row>
    <row r="1266" spans="1:10" x14ac:dyDescent="0.25">
      <c r="A1266">
        <v>2019</v>
      </c>
      <c r="B1266" t="s">
        <v>19</v>
      </c>
      <c r="C1266" t="s">
        <v>39</v>
      </c>
      <c r="D1266" t="s">
        <v>12</v>
      </c>
      <c r="E1266">
        <v>343.3</v>
      </c>
      <c r="F1266">
        <v>86127</v>
      </c>
      <c r="G1266" t="s">
        <v>13</v>
      </c>
      <c r="H1266" t="s">
        <v>21</v>
      </c>
      <c r="I1266" t="s">
        <v>49</v>
      </c>
      <c r="J1266" t="s">
        <v>16</v>
      </c>
    </row>
    <row r="1267" spans="1:10" x14ac:dyDescent="0.25">
      <c r="A1267">
        <v>2019</v>
      </c>
      <c r="B1267" t="s">
        <v>10</v>
      </c>
      <c r="C1267" t="s">
        <v>11</v>
      </c>
      <c r="D1267" t="s">
        <v>17</v>
      </c>
      <c r="E1267">
        <v>22264.799999999999</v>
      </c>
      <c r="F1267">
        <v>7879431</v>
      </c>
      <c r="G1267" t="s">
        <v>18</v>
      </c>
      <c r="H1267" t="s">
        <v>14</v>
      </c>
      <c r="I1267" t="s">
        <v>50</v>
      </c>
      <c r="J1267" t="s">
        <v>16</v>
      </c>
    </row>
    <row r="1268" spans="1:10" x14ac:dyDescent="0.25">
      <c r="A1268">
        <v>2019</v>
      </c>
      <c r="B1268" t="s">
        <v>19</v>
      </c>
      <c r="C1268" t="s">
        <v>20</v>
      </c>
      <c r="D1268" t="s">
        <v>12</v>
      </c>
      <c r="E1268">
        <v>3967.9</v>
      </c>
      <c r="F1268">
        <v>994854</v>
      </c>
      <c r="G1268" t="s">
        <v>13</v>
      </c>
      <c r="H1268" t="s">
        <v>21</v>
      </c>
      <c r="I1268" t="s">
        <v>50</v>
      </c>
      <c r="J1268" t="s">
        <v>16</v>
      </c>
    </row>
    <row r="1269" spans="1:10" x14ac:dyDescent="0.25">
      <c r="A1269">
        <v>2019</v>
      </c>
      <c r="B1269" t="s">
        <v>19</v>
      </c>
      <c r="C1269" t="s">
        <v>22</v>
      </c>
      <c r="D1269" t="s">
        <v>12</v>
      </c>
      <c r="E1269">
        <v>1.8</v>
      </c>
      <c r="F1269">
        <v>188</v>
      </c>
      <c r="G1269" t="s">
        <v>13</v>
      </c>
      <c r="H1269" t="s">
        <v>23</v>
      </c>
      <c r="I1269" t="s">
        <v>50</v>
      </c>
      <c r="J1269" t="s">
        <v>16</v>
      </c>
    </row>
    <row r="1270" spans="1:10" x14ac:dyDescent="0.25">
      <c r="A1270">
        <v>2019</v>
      </c>
      <c r="B1270" t="s">
        <v>10</v>
      </c>
      <c r="C1270" t="s">
        <v>24</v>
      </c>
      <c r="D1270" t="s">
        <v>12</v>
      </c>
      <c r="E1270">
        <v>441.5</v>
      </c>
      <c r="F1270">
        <v>114561</v>
      </c>
      <c r="G1270" t="s">
        <v>13</v>
      </c>
      <c r="H1270" t="s">
        <v>24</v>
      </c>
      <c r="I1270" t="s">
        <v>50</v>
      </c>
      <c r="J1270" t="s">
        <v>16</v>
      </c>
    </row>
    <row r="1271" spans="1:10" x14ac:dyDescent="0.25">
      <c r="A1271">
        <v>2019</v>
      </c>
      <c r="B1271" t="s">
        <v>10</v>
      </c>
      <c r="C1271" t="s">
        <v>25</v>
      </c>
      <c r="D1271" t="s">
        <v>12</v>
      </c>
      <c r="E1271">
        <v>15</v>
      </c>
      <c r="F1271">
        <v>2584</v>
      </c>
      <c r="G1271" t="s">
        <v>13</v>
      </c>
      <c r="H1271" t="s">
        <v>25</v>
      </c>
      <c r="I1271" t="s">
        <v>50</v>
      </c>
      <c r="J1271" t="s">
        <v>16</v>
      </c>
    </row>
    <row r="1272" spans="1:10" x14ac:dyDescent="0.25">
      <c r="A1272">
        <v>2019</v>
      </c>
      <c r="B1272" t="s">
        <v>10</v>
      </c>
      <c r="C1272" t="s">
        <v>25</v>
      </c>
      <c r="D1272" t="s">
        <v>17</v>
      </c>
      <c r="E1272">
        <v>3840.2</v>
      </c>
      <c r="F1272">
        <v>1329497</v>
      </c>
      <c r="G1272" t="s">
        <v>18</v>
      </c>
      <c r="H1272" t="s">
        <v>25</v>
      </c>
      <c r="I1272" t="s">
        <v>50</v>
      </c>
      <c r="J1272" t="s">
        <v>16</v>
      </c>
    </row>
    <row r="1273" spans="1:10" x14ac:dyDescent="0.25">
      <c r="A1273">
        <v>2019</v>
      </c>
      <c r="B1273" t="s">
        <v>10</v>
      </c>
      <c r="C1273" t="s">
        <v>29</v>
      </c>
      <c r="D1273" t="s">
        <v>12</v>
      </c>
      <c r="E1273">
        <v>440.8</v>
      </c>
      <c r="F1273">
        <v>104948</v>
      </c>
      <c r="G1273" t="s">
        <v>13</v>
      </c>
      <c r="H1273" t="s">
        <v>29</v>
      </c>
      <c r="I1273" t="s">
        <v>50</v>
      </c>
      <c r="J1273" t="s">
        <v>16</v>
      </c>
    </row>
    <row r="1274" spans="1:10" x14ac:dyDescent="0.25">
      <c r="A1274">
        <v>2019</v>
      </c>
      <c r="B1274" t="s">
        <v>10</v>
      </c>
      <c r="C1274" t="s">
        <v>29</v>
      </c>
      <c r="D1274" t="s">
        <v>17</v>
      </c>
      <c r="E1274">
        <v>2008.7</v>
      </c>
      <c r="F1274">
        <v>586303</v>
      </c>
      <c r="G1274" t="s">
        <v>18</v>
      </c>
      <c r="H1274" t="s">
        <v>29</v>
      </c>
      <c r="I1274" t="s">
        <v>50</v>
      </c>
      <c r="J1274" t="s">
        <v>16</v>
      </c>
    </row>
    <row r="1275" spans="1:10" x14ac:dyDescent="0.25">
      <c r="A1275">
        <v>2019</v>
      </c>
      <c r="B1275" t="s">
        <v>19</v>
      </c>
      <c r="C1275" t="s">
        <v>23</v>
      </c>
      <c r="D1275" t="s">
        <v>12</v>
      </c>
      <c r="E1275">
        <v>76.3</v>
      </c>
      <c r="F1275">
        <v>24911</v>
      </c>
      <c r="G1275" t="s">
        <v>13</v>
      </c>
      <c r="H1275" t="s">
        <v>23</v>
      </c>
      <c r="I1275" t="s">
        <v>50</v>
      </c>
      <c r="J1275" t="s">
        <v>16</v>
      </c>
    </row>
    <row r="1276" spans="1:10" x14ac:dyDescent="0.25">
      <c r="A1276">
        <v>2019</v>
      </c>
      <c r="B1276" t="s">
        <v>19</v>
      </c>
      <c r="C1276" t="s">
        <v>41</v>
      </c>
      <c r="D1276" t="s">
        <v>12</v>
      </c>
      <c r="E1276">
        <v>3.1</v>
      </c>
      <c r="F1276">
        <v>2900</v>
      </c>
      <c r="G1276" t="s">
        <v>13</v>
      </c>
      <c r="H1276" t="s">
        <v>21</v>
      </c>
      <c r="I1276" t="s">
        <v>50</v>
      </c>
      <c r="J1276" t="s">
        <v>16</v>
      </c>
    </row>
    <row r="1277" spans="1:10" x14ac:dyDescent="0.25">
      <c r="A1277">
        <v>2019</v>
      </c>
      <c r="B1277" t="s">
        <v>19</v>
      </c>
      <c r="C1277" t="s">
        <v>30</v>
      </c>
      <c r="D1277" t="s">
        <v>12</v>
      </c>
      <c r="E1277">
        <v>0.1</v>
      </c>
      <c r="F1277">
        <v>80</v>
      </c>
      <c r="G1277" t="s">
        <v>13</v>
      </c>
      <c r="H1277" t="s">
        <v>23</v>
      </c>
      <c r="I1277" t="s">
        <v>50</v>
      </c>
      <c r="J1277" t="s">
        <v>16</v>
      </c>
    </row>
    <row r="1278" spans="1:10" x14ac:dyDescent="0.25">
      <c r="A1278">
        <v>2019</v>
      </c>
      <c r="B1278" t="s">
        <v>19</v>
      </c>
      <c r="C1278" t="s">
        <v>31</v>
      </c>
      <c r="D1278" t="s">
        <v>12</v>
      </c>
      <c r="E1278">
        <v>0.4</v>
      </c>
      <c r="F1278">
        <v>105</v>
      </c>
      <c r="G1278" t="s">
        <v>13</v>
      </c>
      <c r="H1278" t="s">
        <v>23</v>
      </c>
      <c r="I1278" t="s">
        <v>50</v>
      </c>
      <c r="J1278" t="s">
        <v>16</v>
      </c>
    </row>
    <row r="1279" spans="1:10" x14ac:dyDescent="0.25">
      <c r="A1279">
        <v>2019</v>
      </c>
      <c r="B1279" t="s">
        <v>19</v>
      </c>
      <c r="C1279" t="s">
        <v>42</v>
      </c>
      <c r="D1279" t="s">
        <v>12</v>
      </c>
      <c r="E1279">
        <v>0.9</v>
      </c>
      <c r="F1279">
        <v>180</v>
      </c>
      <c r="G1279" t="s">
        <v>13</v>
      </c>
      <c r="H1279" t="s">
        <v>21</v>
      </c>
      <c r="I1279" t="s">
        <v>50</v>
      </c>
      <c r="J1279" t="s">
        <v>16</v>
      </c>
    </row>
    <row r="1280" spans="1:10" x14ac:dyDescent="0.25">
      <c r="A1280">
        <v>2019</v>
      </c>
      <c r="B1280" t="s">
        <v>26</v>
      </c>
      <c r="C1280" t="s">
        <v>32</v>
      </c>
      <c r="D1280" t="s">
        <v>12</v>
      </c>
      <c r="E1280">
        <v>792.1</v>
      </c>
      <c r="F1280">
        <v>230450</v>
      </c>
      <c r="G1280" t="s">
        <v>13</v>
      </c>
      <c r="H1280" t="s">
        <v>32</v>
      </c>
      <c r="I1280" t="s">
        <v>50</v>
      </c>
      <c r="J1280" t="s">
        <v>16</v>
      </c>
    </row>
    <row r="1281" spans="1:10" x14ac:dyDescent="0.25">
      <c r="A1281">
        <v>2019</v>
      </c>
      <c r="B1281" t="s">
        <v>19</v>
      </c>
      <c r="C1281" t="s">
        <v>33</v>
      </c>
      <c r="D1281" t="s">
        <v>12</v>
      </c>
      <c r="E1281">
        <v>55.9</v>
      </c>
      <c r="F1281">
        <v>18975</v>
      </c>
      <c r="G1281" t="s">
        <v>13</v>
      </c>
      <c r="H1281" t="s">
        <v>23</v>
      </c>
      <c r="I1281" t="s">
        <v>50</v>
      </c>
      <c r="J1281" t="s">
        <v>16</v>
      </c>
    </row>
    <row r="1282" spans="1:10" x14ac:dyDescent="0.25">
      <c r="A1282">
        <v>2019</v>
      </c>
      <c r="B1282" t="s">
        <v>19</v>
      </c>
      <c r="C1282" t="s">
        <v>34</v>
      </c>
      <c r="D1282" t="s">
        <v>12</v>
      </c>
      <c r="E1282">
        <v>83.3</v>
      </c>
      <c r="F1282">
        <v>22433</v>
      </c>
      <c r="G1282" t="s">
        <v>13</v>
      </c>
      <c r="H1282" t="s">
        <v>35</v>
      </c>
      <c r="I1282" t="s">
        <v>50</v>
      </c>
      <c r="J1282" t="s">
        <v>16</v>
      </c>
    </row>
    <row r="1283" spans="1:10" x14ac:dyDescent="0.25">
      <c r="A1283">
        <v>2019</v>
      </c>
      <c r="B1283" t="s">
        <v>26</v>
      </c>
      <c r="C1283" t="s">
        <v>28</v>
      </c>
      <c r="D1283" t="s">
        <v>12</v>
      </c>
      <c r="E1283">
        <v>580.20000000000005</v>
      </c>
      <c r="F1283">
        <v>149400</v>
      </c>
      <c r="G1283" t="s">
        <v>13</v>
      </c>
      <c r="H1283" t="s">
        <v>28</v>
      </c>
      <c r="I1283" t="s">
        <v>50</v>
      </c>
      <c r="J1283" t="s">
        <v>16</v>
      </c>
    </row>
    <row r="1284" spans="1:10" x14ac:dyDescent="0.25">
      <c r="A1284">
        <v>2019</v>
      </c>
      <c r="B1284" t="s">
        <v>19</v>
      </c>
      <c r="C1284" t="s">
        <v>36</v>
      </c>
      <c r="D1284" t="s">
        <v>12</v>
      </c>
      <c r="E1284">
        <v>481.3</v>
      </c>
      <c r="F1284">
        <v>147107</v>
      </c>
      <c r="G1284" t="s">
        <v>13</v>
      </c>
      <c r="H1284" t="s">
        <v>35</v>
      </c>
      <c r="I1284" t="s">
        <v>50</v>
      </c>
      <c r="J1284" t="s">
        <v>16</v>
      </c>
    </row>
    <row r="1285" spans="1:10" x14ac:dyDescent="0.25">
      <c r="A1285">
        <v>2019</v>
      </c>
      <c r="B1285" t="s">
        <v>19</v>
      </c>
      <c r="C1285" t="s">
        <v>37</v>
      </c>
      <c r="D1285" t="s">
        <v>12</v>
      </c>
      <c r="E1285">
        <v>285.8</v>
      </c>
      <c r="F1285">
        <v>74472</v>
      </c>
      <c r="G1285" t="s">
        <v>13</v>
      </c>
      <c r="H1285" t="s">
        <v>23</v>
      </c>
      <c r="I1285" t="s">
        <v>50</v>
      </c>
      <c r="J1285" t="s">
        <v>16</v>
      </c>
    </row>
    <row r="1286" spans="1:10" x14ac:dyDescent="0.25">
      <c r="A1286">
        <v>2019</v>
      </c>
      <c r="B1286" t="s">
        <v>19</v>
      </c>
      <c r="C1286" t="s">
        <v>38</v>
      </c>
      <c r="D1286" t="s">
        <v>12</v>
      </c>
      <c r="E1286">
        <v>1929.8</v>
      </c>
      <c r="F1286">
        <v>515226</v>
      </c>
      <c r="G1286" t="s">
        <v>13</v>
      </c>
      <c r="H1286" t="s">
        <v>21</v>
      </c>
      <c r="I1286" t="s">
        <v>50</v>
      </c>
      <c r="J1286" t="s">
        <v>16</v>
      </c>
    </row>
    <row r="1287" spans="1:10" x14ac:dyDescent="0.25">
      <c r="A1287">
        <v>2019</v>
      </c>
      <c r="B1287" t="s">
        <v>19</v>
      </c>
      <c r="C1287" t="s">
        <v>39</v>
      </c>
      <c r="D1287" t="s">
        <v>12</v>
      </c>
      <c r="E1287">
        <v>486</v>
      </c>
      <c r="F1287">
        <v>123654</v>
      </c>
      <c r="G1287" t="s">
        <v>13</v>
      </c>
      <c r="H1287" t="s">
        <v>21</v>
      </c>
      <c r="I1287" t="s">
        <v>50</v>
      </c>
      <c r="J1287" t="s">
        <v>16</v>
      </c>
    </row>
    <row r="1288" spans="1:10" x14ac:dyDescent="0.25">
      <c r="A1288">
        <v>2019</v>
      </c>
      <c r="B1288" t="s">
        <v>10</v>
      </c>
      <c r="C1288" t="s">
        <v>11</v>
      </c>
      <c r="D1288" t="s">
        <v>17</v>
      </c>
      <c r="E1288">
        <v>18513.2</v>
      </c>
      <c r="F1288">
        <v>7089984</v>
      </c>
      <c r="G1288" t="s">
        <v>18</v>
      </c>
      <c r="H1288" t="s">
        <v>14</v>
      </c>
      <c r="I1288" t="s">
        <v>51</v>
      </c>
      <c r="J1288" t="s">
        <v>16</v>
      </c>
    </row>
    <row r="1289" spans="1:10" x14ac:dyDescent="0.25">
      <c r="A1289">
        <v>2019</v>
      </c>
      <c r="B1289" t="s">
        <v>19</v>
      </c>
      <c r="C1289" t="s">
        <v>20</v>
      </c>
      <c r="D1289" t="s">
        <v>12</v>
      </c>
      <c r="E1289">
        <v>3459.2</v>
      </c>
      <c r="F1289">
        <v>904832</v>
      </c>
      <c r="G1289" t="s">
        <v>13</v>
      </c>
      <c r="H1289" t="s">
        <v>21</v>
      </c>
      <c r="I1289" t="s">
        <v>51</v>
      </c>
      <c r="J1289" t="s">
        <v>16</v>
      </c>
    </row>
    <row r="1290" spans="1:10" x14ac:dyDescent="0.25">
      <c r="A1290">
        <v>2019</v>
      </c>
      <c r="B1290" t="s">
        <v>19</v>
      </c>
      <c r="C1290" t="s">
        <v>22</v>
      </c>
      <c r="D1290" t="s">
        <v>12</v>
      </c>
      <c r="E1290">
        <v>13.1</v>
      </c>
      <c r="F1290">
        <v>4232</v>
      </c>
      <c r="G1290" t="s">
        <v>13</v>
      </c>
      <c r="H1290" t="s">
        <v>23</v>
      </c>
      <c r="I1290" t="s">
        <v>51</v>
      </c>
      <c r="J1290" t="s">
        <v>16</v>
      </c>
    </row>
    <row r="1291" spans="1:10" x14ac:dyDescent="0.25">
      <c r="A1291">
        <v>2019</v>
      </c>
      <c r="B1291" t="s">
        <v>10</v>
      </c>
      <c r="C1291" t="s">
        <v>14</v>
      </c>
      <c r="D1291" t="s">
        <v>17</v>
      </c>
      <c r="E1291">
        <v>59.2</v>
      </c>
      <c r="F1291">
        <v>33562</v>
      </c>
      <c r="G1291" t="s">
        <v>18</v>
      </c>
      <c r="H1291" t="s">
        <v>14</v>
      </c>
      <c r="I1291" t="s">
        <v>51</v>
      </c>
      <c r="J1291" t="s">
        <v>16</v>
      </c>
    </row>
    <row r="1292" spans="1:10" x14ac:dyDescent="0.25">
      <c r="A1292">
        <v>2019</v>
      </c>
      <c r="B1292" t="s">
        <v>10</v>
      </c>
      <c r="C1292" t="s">
        <v>24</v>
      </c>
      <c r="D1292" t="s">
        <v>12</v>
      </c>
      <c r="E1292">
        <v>297</v>
      </c>
      <c r="F1292">
        <v>77578</v>
      </c>
      <c r="G1292" t="s">
        <v>13</v>
      </c>
      <c r="H1292" t="s">
        <v>24</v>
      </c>
      <c r="I1292" t="s">
        <v>51</v>
      </c>
      <c r="J1292" t="s">
        <v>16</v>
      </c>
    </row>
    <row r="1293" spans="1:10" x14ac:dyDescent="0.25">
      <c r="A1293">
        <v>2019</v>
      </c>
      <c r="B1293" t="s">
        <v>10</v>
      </c>
      <c r="C1293" t="s">
        <v>25</v>
      </c>
      <c r="D1293" t="s">
        <v>12</v>
      </c>
      <c r="E1293">
        <v>2.5</v>
      </c>
      <c r="F1293">
        <v>488</v>
      </c>
      <c r="G1293" t="s">
        <v>13</v>
      </c>
      <c r="H1293" t="s">
        <v>25</v>
      </c>
      <c r="I1293" t="s">
        <v>51</v>
      </c>
      <c r="J1293" t="s">
        <v>16</v>
      </c>
    </row>
    <row r="1294" spans="1:10" x14ac:dyDescent="0.25">
      <c r="A1294">
        <v>2019</v>
      </c>
      <c r="B1294" t="s">
        <v>10</v>
      </c>
      <c r="C1294" t="s">
        <v>25</v>
      </c>
      <c r="D1294" t="s">
        <v>17</v>
      </c>
      <c r="E1294">
        <v>3470.8</v>
      </c>
      <c r="F1294">
        <v>1195351</v>
      </c>
      <c r="G1294" t="s">
        <v>18</v>
      </c>
      <c r="H1294" t="s">
        <v>25</v>
      </c>
      <c r="I1294" t="s">
        <v>51</v>
      </c>
      <c r="J1294" t="s">
        <v>16</v>
      </c>
    </row>
    <row r="1295" spans="1:10" x14ac:dyDescent="0.25">
      <c r="A1295">
        <v>2019</v>
      </c>
      <c r="B1295" t="s">
        <v>10</v>
      </c>
      <c r="C1295" t="s">
        <v>29</v>
      </c>
      <c r="D1295" t="s">
        <v>12</v>
      </c>
      <c r="E1295">
        <v>167.6</v>
      </c>
      <c r="F1295">
        <v>46761</v>
      </c>
      <c r="G1295" t="s">
        <v>13</v>
      </c>
      <c r="H1295" t="s">
        <v>29</v>
      </c>
      <c r="I1295" t="s">
        <v>51</v>
      </c>
      <c r="J1295" t="s">
        <v>16</v>
      </c>
    </row>
    <row r="1296" spans="1:10" x14ac:dyDescent="0.25">
      <c r="A1296">
        <v>2019</v>
      </c>
      <c r="B1296" t="s">
        <v>10</v>
      </c>
      <c r="C1296" t="s">
        <v>29</v>
      </c>
      <c r="D1296" t="s">
        <v>17</v>
      </c>
      <c r="E1296">
        <v>1818.2</v>
      </c>
      <c r="F1296">
        <v>544759</v>
      </c>
      <c r="G1296" t="s">
        <v>18</v>
      </c>
      <c r="H1296" t="s">
        <v>29</v>
      </c>
      <c r="I1296" t="s">
        <v>51</v>
      </c>
      <c r="J1296" t="s">
        <v>16</v>
      </c>
    </row>
    <row r="1297" spans="1:10" x14ac:dyDescent="0.25">
      <c r="A1297">
        <v>2019</v>
      </c>
      <c r="B1297" t="s">
        <v>19</v>
      </c>
      <c r="C1297" t="s">
        <v>23</v>
      </c>
      <c r="D1297" t="s">
        <v>12</v>
      </c>
      <c r="E1297">
        <v>73.7</v>
      </c>
      <c r="F1297">
        <v>20411</v>
      </c>
      <c r="G1297" t="s">
        <v>13</v>
      </c>
      <c r="H1297" t="s">
        <v>23</v>
      </c>
      <c r="I1297" t="s">
        <v>51</v>
      </c>
      <c r="J1297" t="s">
        <v>16</v>
      </c>
    </row>
    <row r="1298" spans="1:10" x14ac:dyDescent="0.25">
      <c r="A1298">
        <v>2019</v>
      </c>
      <c r="B1298" t="s">
        <v>19</v>
      </c>
      <c r="C1298" t="s">
        <v>41</v>
      </c>
      <c r="D1298" t="s">
        <v>12</v>
      </c>
      <c r="E1298">
        <v>4.2</v>
      </c>
      <c r="F1298">
        <v>1600</v>
      </c>
      <c r="G1298" t="s">
        <v>13</v>
      </c>
      <c r="H1298" t="s">
        <v>21</v>
      </c>
      <c r="I1298" t="s">
        <v>51</v>
      </c>
      <c r="J1298" t="s">
        <v>16</v>
      </c>
    </row>
    <row r="1299" spans="1:10" x14ac:dyDescent="0.25">
      <c r="A1299">
        <v>2019</v>
      </c>
      <c r="B1299" t="s">
        <v>19</v>
      </c>
      <c r="C1299" t="s">
        <v>30</v>
      </c>
      <c r="D1299" t="s">
        <v>12</v>
      </c>
      <c r="E1299">
        <v>0.3</v>
      </c>
      <c r="F1299">
        <v>190</v>
      </c>
      <c r="G1299" t="s">
        <v>13</v>
      </c>
      <c r="H1299" t="s">
        <v>23</v>
      </c>
      <c r="I1299" t="s">
        <v>51</v>
      </c>
      <c r="J1299" t="s">
        <v>16</v>
      </c>
    </row>
    <row r="1300" spans="1:10" x14ac:dyDescent="0.25">
      <c r="A1300">
        <v>2019</v>
      </c>
      <c r="B1300" t="s">
        <v>19</v>
      </c>
      <c r="C1300" t="s">
        <v>31</v>
      </c>
      <c r="D1300" t="s">
        <v>12</v>
      </c>
      <c r="E1300">
        <v>4.0999999999999996</v>
      </c>
      <c r="F1300">
        <v>1115</v>
      </c>
      <c r="G1300" t="s">
        <v>13</v>
      </c>
      <c r="H1300" t="s">
        <v>23</v>
      </c>
      <c r="I1300" t="s">
        <v>51</v>
      </c>
      <c r="J1300" t="s">
        <v>16</v>
      </c>
    </row>
    <row r="1301" spans="1:10" x14ac:dyDescent="0.25">
      <c r="A1301">
        <v>2019</v>
      </c>
      <c r="B1301" t="s">
        <v>19</v>
      </c>
      <c r="C1301" t="s">
        <v>42</v>
      </c>
      <c r="D1301" t="s">
        <v>12</v>
      </c>
      <c r="E1301">
        <v>0</v>
      </c>
      <c r="F1301">
        <v>20</v>
      </c>
      <c r="G1301" t="s">
        <v>13</v>
      </c>
      <c r="H1301" t="s">
        <v>21</v>
      </c>
      <c r="I1301" t="s">
        <v>51</v>
      </c>
      <c r="J1301" t="s">
        <v>16</v>
      </c>
    </row>
    <row r="1302" spans="1:10" x14ac:dyDescent="0.25">
      <c r="A1302">
        <v>2019</v>
      </c>
      <c r="B1302" t="s">
        <v>26</v>
      </c>
      <c r="C1302" t="s">
        <v>32</v>
      </c>
      <c r="D1302" t="s">
        <v>12</v>
      </c>
      <c r="E1302">
        <v>663.1</v>
      </c>
      <c r="F1302">
        <v>193400</v>
      </c>
      <c r="G1302" t="s">
        <v>13</v>
      </c>
      <c r="H1302" t="s">
        <v>32</v>
      </c>
      <c r="I1302" t="s">
        <v>51</v>
      </c>
      <c r="J1302" t="s">
        <v>16</v>
      </c>
    </row>
    <row r="1303" spans="1:10" x14ac:dyDescent="0.25">
      <c r="A1303">
        <v>2019</v>
      </c>
      <c r="B1303" t="s">
        <v>19</v>
      </c>
      <c r="C1303" t="s">
        <v>33</v>
      </c>
      <c r="D1303" t="s">
        <v>12</v>
      </c>
      <c r="E1303">
        <v>46.8</v>
      </c>
      <c r="F1303">
        <v>15279</v>
      </c>
      <c r="G1303" t="s">
        <v>13</v>
      </c>
      <c r="H1303" t="s">
        <v>23</v>
      </c>
      <c r="I1303" t="s">
        <v>51</v>
      </c>
      <c r="J1303" t="s">
        <v>16</v>
      </c>
    </row>
    <row r="1304" spans="1:10" x14ac:dyDescent="0.25">
      <c r="A1304">
        <v>2019</v>
      </c>
      <c r="B1304" t="s">
        <v>19</v>
      </c>
      <c r="C1304" t="s">
        <v>34</v>
      </c>
      <c r="D1304" t="s">
        <v>12</v>
      </c>
      <c r="E1304">
        <v>76</v>
      </c>
      <c r="F1304">
        <v>20963</v>
      </c>
      <c r="G1304" t="s">
        <v>13</v>
      </c>
      <c r="H1304" t="s">
        <v>35</v>
      </c>
      <c r="I1304" t="s">
        <v>51</v>
      </c>
      <c r="J1304" t="s">
        <v>16</v>
      </c>
    </row>
    <row r="1305" spans="1:10" x14ac:dyDescent="0.25">
      <c r="A1305">
        <v>2019</v>
      </c>
      <c r="B1305" t="s">
        <v>26</v>
      </c>
      <c r="C1305" t="s">
        <v>28</v>
      </c>
      <c r="D1305" t="s">
        <v>12</v>
      </c>
      <c r="E1305">
        <v>577</v>
      </c>
      <c r="F1305">
        <v>146400</v>
      </c>
      <c r="G1305" t="s">
        <v>13</v>
      </c>
      <c r="H1305" t="s">
        <v>28</v>
      </c>
      <c r="I1305" t="s">
        <v>51</v>
      </c>
      <c r="J1305" t="s">
        <v>16</v>
      </c>
    </row>
    <row r="1306" spans="1:10" x14ac:dyDescent="0.25">
      <c r="A1306">
        <v>2019</v>
      </c>
      <c r="B1306" t="s">
        <v>19</v>
      </c>
      <c r="C1306" t="s">
        <v>36</v>
      </c>
      <c r="D1306" t="s">
        <v>12</v>
      </c>
      <c r="E1306">
        <v>475.2</v>
      </c>
      <c r="F1306">
        <v>148692</v>
      </c>
      <c r="G1306" t="s">
        <v>13</v>
      </c>
      <c r="H1306" t="s">
        <v>35</v>
      </c>
      <c r="I1306" t="s">
        <v>51</v>
      </c>
      <c r="J1306" t="s">
        <v>16</v>
      </c>
    </row>
    <row r="1307" spans="1:10" x14ac:dyDescent="0.25">
      <c r="A1307">
        <v>2019</v>
      </c>
      <c r="B1307" t="s">
        <v>19</v>
      </c>
      <c r="C1307" t="s">
        <v>37</v>
      </c>
      <c r="D1307" t="s">
        <v>12</v>
      </c>
      <c r="E1307">
        <v>270.10000000000002</v>
      </c>
      <c r="F1307">
        <v>65570</v>
      </c>
      <c r="G1307" t="s">
        <v>13</v>
      </c>
      <c r="H1307" t="s">
        <v>23</v>
      </c>
      <c r="I1307" t="s">
        <v>51</v>
      </c>
      <c r="J1307" t="s">
        <v>16</v>
      </c>
    </row>
    <row r="1308" spans="1:10" x14ac:dyDescent="0.25">
      <c r="A1308">
        <v>2019</v>
      </c>
      <c r="B1308" t="s">
        <v>19</v>
      </c>
      <c r="C1308" t="s">
        <v>38</v>
      </c>
      <c r="D1308" t="s">
        <v>12</v>
      </c>
      <c r="E1308">
        <v>1973.6</v>
      </c>
      <c r="F1308">
        <v>524182</v>
      </c>
      <c r="G1308" t="s">
        <v>13</v>
      </c>
      <c r="H1308" t="s">
        <v>21</v>
      </c>
      <c r="I1308" t="s">
        <v>51</v>
      </c>
      <c r="J1308" t="s">
        <v>16</v>
      </c>
    </row>
    <row r="1309" spans="1:10" x14ac:dyDescent="0.25">
      <c r="A1309">
        <v>2019</v>
      </c>
      <c r="B1309" t="s">
        <v>19</v>
      </c>
      <c r="C1309" t="s">
        <v>39</v>
      </c>
      <c r="D1309" t="s">
        <v>12</v>
      </c>
      <c r="E1309">
        <v>412.1</v>
      </c>
      <c r="F1309">
        <v>104745</v>
      </c>
      <c r="G1309" t="s">
        <v>13</v>
      </c>
      <c r="H1309" t="s">
        <v>21</v>
      </c>
      <c r="I1309" t="s">
        <v>51</v>
      </c>
      <c r="J1309" t="s">
        <v>16</v>
      </c>
    </row>
    <row r="1310" spans="1:10" x14ac:dyDescent="0.25">
      <c r="A1310">
        <v>2019</v>
      </c>
      <c r="B1310" t="s">
        <v>10</v>
      </c>
      <c r="C1310" t="s">
        <v>11</v>
      </c>
      <c r="D1310" t="s">
        <v>17</v>
      </c>
      <c r="E1310">
        <v>19778</v>
      </c>
      <c r="F1310">
        <v>6618359</v>
      </c>
      <c r="G1310" t="s">
        <v>18</v>
      </c>
      <c r="H1310" t="s">
        <v>14</v>
      </c>
      <c r="I1310" t="s">
        <v>52</v>
      </c>
      <c r="J1310" t="s">
        <v>16</v>
      </c>
    </row>
    <row r="1311" spans="1:10" x14ac:dyDescent="0.25">
      <c r="A1311">
        <v>2019</v>
      </c>
      <c r="B1311" t="s">
        <v>19</v>
      </c>
      <c r="C1311" t="s">
        <v>20</v>
      </c>
      <c r="D1311" t="s">
        <v>12</v>
      </c>
      <c r="E1311">
        <v>2119</v>
      </c>
      <c r="F1311">
        <v>553385</v>
      </c>
      <c r="G1311" t="s">
        <v>13</v>
      </c>
      <c r="H1311" t="s">
        <v>21</v>
      </c>
      <c r="I1311" t="s">
        <v>52</v>
      </c>
      <c r="J1311" t="s">
        <v>16</v>
      </c>
    </row>
    <row r="1312" spans="1:10" x14ac:dyDescent="0.25">
      <c r="A1312">
        <v>2019</v>
      </c>
      <c r="B1312" t="s">
        <v>19</v>
      </c>
      <c r="C1312" t="s">
        <v>22</v>
      </c>
      <c r="D1312" t="s">
        <v>12</v>
      </c>
      <c r="E1312">
        <v>15.3</v>
      </c>
      <c r="F1312">
        <v>4356</v>
      </c>
      <c r="G1312" t="s">
        <v>13</v>
      </c>
      <c r="H1312" t="s">
        <v>23</v>
      </c>
      <c r="I1312" t="s">
        <v>52</v>
      </c>
      <c r="J1312" t="s">
        <v>16</v>
      </c>
    </row>
    <row r="1313" spans="1:10" x14ac:dyDescent="0.25">
      <c r="A1313">
        <v>2019</v>
      </c>
      <c r="B1313" t="s">
        <v>10</v>
      </c>
      <c r="C1313" t="s">
        <v>14</v>
      </c>
      <c r="D1313" t="s">
        <v>12</v>
      </c>
      <c r="E1313">
        <v>4</v>
      </c>
      <c r="F1313">
        <v>1240</v>
      </c>
      <c r="G1313" t="s">
        <v>13</v>
      </c>
      <c r="H1313" t="s">
        <v>14</v>
      </c>
      <c r="I1313" t="s">
        <v>52</v>
      </c>
      <c r="J1313" t="s">
        <v>16</v>
      </c>
    </row>
    <row r="1314" spans="1:10" x14ac:dyDescent="0.25">
      <c r="A1314">
        <v>2019</v>
      </c>
      <c r="B1314" t="s">
        <v>10</v>
      </c>
      <c r="C1314" t="s">
        <v>14</v>
      </c>
      <c r="D1314" t="s">
        <v>17</v>
      </c>
      <c r="E1314">
        <v>72.2</v>
      </c>
      <c r="F1314">
        <v>77698</v>
      </c>
      <c r="G1314" t="s">
        <v>18</v>
      </c>
      <c r="H1314" t="s">
        <v>14</v>
      </c>
      <c r="I1314" t="s">
        <v>52</v>
      </c>
      <c r="J1314" t="s">
        <v>16</v>
      </c>
    </row>
    <row r="1315" spans="1:10" x14ac:dyDescent="0.25">
      <c r="A1315">
        <v>2019</v>
      </c>
      <c r="B1315" t="s">
        <v>10</v>
      </c>
      <c r="C1315" t="s">
        <v>24</v>
      </c>
      <c r="D1315" t="s">
        <v>12</v>
      </c>
      <c r="E1315">
        <v>322.60000000000002</v>
      </c>
      <c r="F1315">
        <v>83895</v>
      </c>
      <c r="G1315" t="s">
        <v>13</v>
      </c>
      <c r="H1315" t="s">
        <v>24</v>
      </c>
      <c r="I1315" t="s">
        <v>52</v>
      </c>
      <c r="J1315" t="s">
        <v>16</v>
      </c>
    </row>
    <row r="1316" spans="1:10" x14ac:dyDescent="0.25">
      <c r="A1316">
        <v>2019</v>
      </c>
      <c r="B1316" t="s">
        <v>10</v>
      </c>
      <c r="C1316" t="s">
        <v>25</v>
      </c>
      <c r="D1316" t="s">
        <v>12</v>
      </c>
      <c r="E1316">
        <v>31.7</v>
      </c>
      <c r="F1316">
        <v>4963</v>
      </c>
      <c r="G1316" t="s">
        <v>13</v>
      </c>
      <c r="H1316" t="s">
        <v>25</v>
      </c>
      <c r="I1316" t="s">
        <v>52</v>
      </c>
      <c r="J1316" t="s">
        <v>16</v>
      </c>
    </row>
    <row r="1317" spans="1:10" x14ac:dyDescent="0.25">
      <c r="A1317">
        <v>2019</v>
      </c>
      <c r="B1317" t="s">
        <v>10</v>
      </c>
      <c r="C1317" t="s">
        <v>25</v>
      </c>
      <c r="D1317" t="s">
        <v>17</v>
      </c>
      <c r="E1317">
        <v>3630.3</v>
      </c>
      <c r="F1317">
        <v>1324213</v>
      </c>
      <c r="G1317" t="s">
        <v>18</v>
      </c>
      <c r="H1317" t="s">
        <v>25</v>
      </c>
      <c r="I1317" t="s">
        <v>52</v>
      </c>
      <c r="J1317" t="s">
        <v>16</v>
      </c>
    </row>
    <row r="1318" spans="1:10" x14ac:dyDescent="0.25">
      <c r="A1318">
        <v>2019</v>
      </c>
      <c r="B1318" t="s">
        <v>10</v>
      </c>
      <c r="C1318" t="s">
        <v>29</v>
      </c>
      <c r="D1318" t="s">
        <v>12</v>
      </c>
      <c r="E1318">
        <v>38.5</v>
      </c>
      <c r="F1318">
        <v>11305</v>
      </c>
      <c r="G1318" t="s">
        <v>13</v>
      </c>
      <c r="H1318" t="s">
        <v>29</v>
      </c>
      <c r="I1318" t="s">
        <v>52</v>
      </c>
      <c r="J1318" t="s">
        <v>16</v>
      </c>
    </row>
    <row r="1319" spans="1:10" x14ac:dyDescent="0.25">
      <c r="A1319">
        <v>2019</v>
      </c>
      <c r="B1319" t="s">
        <v>10</v>
      </c>
      <c r="C1319" t="s">
        <v>29</v>
      </c>
      <c r="D1319" t="s">
        <v>17</v>
      </c>
      <c r="E1319">
        <v>1958.2</v>
      </c>
      <c r="F1319">
        <v>590572</v>
      </c>
      <c r="G1319" t="s">
        <v>18</v>
      </c>
      <c r="H1319" t="s">
        <v>29</v>
      </c>
      <c r="I1319" t="s">
        <v>52</v>
      </c>
      <c r="J1319" t="s">
        <v>16</v>
      </c>
    </row>
    <row r="1320" spans="1:10" x14ac:dyDescent="0.25">
      <c r="A1320">
        <v>2019</v>
      </c>
      <c r="B1320" t="s">
        <v>19</v>
      </c>
      <c r="C1320" t="s">
        <v>23</v>
      </c>
      <c r="D1320" t="s">
        <v>12</v>
      </c>
      <c r="E1320">
        <v>56.3</v>
      </c>
      <c r="F1320">
        <v>16389</v>
      </c>
      <c r="G1320" t="s">
        <v>13</v>
      </c>
      <c r="H1320" t="s">
        <v>23</v>
      </c>
      <c r="I1320" t="s">
        <v>52</v>
      </c>
      <c r="J1320" t="s">
        <v>16</v>
      </c>
    </row>
    <row r="1321" spans="1:10" x14ac:dyDescent="0.25">
      <c r="A1321">
        <v>2019</v>
      </c>
      <c r="B1321" t="s">
        <v>19</v>
      </c>
      <c r="C1321" t="s">
        <v>41</v>
      </c>
      <c r="D1321" t="s">
        <v>12</v>
      </c>
      <c r="E1321">
        <v>4.5</v>
      </c>
      <c r="F1321">
        <v>1600</v>
      </c>
      <c r="G1321" t="s">
        <v>13</v>
      </c>
      <c r="H1321" t="s">
        <v>21</v>
      </c>
      <c r="I1321" t="s">
        <v>52</v>
      </c>
      <c r="J1321" t="s">
        <v>16</v>
      </c>
    </row>
    <row r="1322" spans="1:10" x14ac:dyDescent="0.25">
      <c r="A1322">
        <v>2019</v>
      </c>
      <c r="B1322" t="s">
        <v>19</v>
      </c>
      <c r="C1322" t="s">
        <v>31</v>
      </c>
      <c r="D1322" t="s">
        <v>12</v>
      </c>
      <c r="E1322">
        <v>0</v>
      </c>
      <c r="F1322">
        <v>5</v>
      </c>
      <c r="G1322" t="s">
        <v>13</v>
      </c>
      <c r="H1322" t="s">
        <v>23</v>
      </c>
      <c r="I1322" t="s">
        <v>52</v>
      </c>
      <c r="J1322" t="s">
        <v>16</v>
      </c>
    </row>
    <row r="1323" spans="1:10" x14ac:dyDescent="0.25">
      <c r="A1323">
        <v>2019</v>
      </c>
      <c r="B1323" t="s">
        <v>19</v>
      </c>
      <c r="C1323" t="s">
        <v>42</v>
      </c>
      <c r="D1323" t="s">
        <v>12</v>
      </c>
      <c r="E1323">
        <v>1.7</v>
      </c>
      <c r="F1323">
        <v>570</v>
      </c>
      <c r="G1323" t="s">
        <v>13</v>
      </c>
      <c r="H1323" t="s">
        <v>21</v>
      </c>
      <c r="I1323" t="s">
        <v>52</v>
      </c>
      <c r="J1323" t="s">
        <v>16</v>
      </c>
    </row>
    <row r="1324" spans="1:10" x14ac:dyDescent="0.25">
      <c r="A1324">
        <v>2019</v>
      </c>
      <c r="B1324" t="s">
        <v>26</v>
      </c>
      <c r="C1324" t="s">
        <v>32</v>
      </c>
      <c r="D1324" t="s">
        <v>12</v>
      </c>
      <c r="E1324">
        <v>637.70000000000005</v>
      </c>
      <c r="F1324">
        <v>187300</v>
      </c>
      <c r="G1324" t="s">
        <v>13</v>
      </c>
      <c r="H1324" t="s">
        <v>32</v>
      </c>
      <c r="I1324" t="s">
        <v>52</v>
      </c>
      <c r="J1324" t="s">
        <v>16</v>
      </c>
    </row>
    <row r="1325" spans="1:10" x14ac:dyDescent="0.25">
      <c r="A1325">
        <v>2019</v>
      </c>
      <c r="B1325" t="s">
        <v>19</v>
      </c>
      <c r="C1325" t="s">
        <v>33</v>
      </c>
      <c r="D1325" t="s">
        <v>12</v>
      </c>
      <c r="E1325">
        <v>44.7</v>
      </c>
      <c r="F1325">
        <v>15241</v>
      </c>
      <c r="G1325" t="s">
        <v>13</v>
      </c>
      <c r="H1325" t="s">
        <v>23</v>
      </c>
      <c r="I1325" t="s">
        <v>52</v>
      </c>
      <c r="J1325" t="s">
        <v>16</v>
      </c>
    </row>
    <row r="1326" spans="1:10" x14ac:dyDescent="0.25">
      <c r="A1326">
        <v>2019</v>
      </c>
      <c r="B1326" t="s">
        <v>19</v>
      </c>
      <c r="C1326" t="s">
        <v>34</v>
      </c>
      <c r="D1326" t="s">
        <v>12</v>
      </c>
      <c r="E1326">
        <v>78.099999999999994</v>
      </c>
      <c r="F1326">
        <v>21533</v>
      </c>
      <c r="G1326" t="s">
        <v>13</v>
      </c>
      <c r="H1326" t="s">
        <v>35</v>
      </c>
      <c r="I1326" t="s">
        <v>52</v>
      </c>
      <c r="J1326" t="s">
        <v>16</v>
      </c>
    </row>
    <row r="1327" spans="1:10" x14ac:dyDescent="0.25">
      <c r="A1327">
        <v>2019</v>
      </c>
      <c r="B1327" t="s">
        <v>26</v>
      </c>
      <c r="C1327" t="s">
        <v>28</v>
      </c>
      <c r="D1327" t="s">
        <v>12</v>
      </c>
      <c r="E1327">
        <v>682.4</v>
      </c>
      <c r="F1327">
        <v>170800</v>
      </c>
      <c r="G1327" t="s">
        <v>13</v>
      </c>
      <c r="H1327" t="s">
        <v>28</v>
      </c>
      <c r="I1327" t="s">
        <v>52</v>
      </c>
      <c r="J1327" t="s">
        <v>16</v>
      </c>
    </row>
    <row r="1328" spans="1:10" x14ac:dyDescent="0.25">
      <c r="A1328">
        <v>2019</v>
      </c>
      <c r="B1328" t="s">
        <v>19</v>
      </c>
      <c r="C1328" t="s">
        <v>36</v>
      </c>
      <c r="D1328" t="s">
        <v>12</v>
      </c>
      <c r="E1328">
        <v>578.5</v>
      </c>
      <c r="F1328">
        <v>168331</v>
      </c>
      <c r="G1328" t="s">
        <v>13</v>
      </c>
      <c r="H1328" t="s">
        <v>35</v>
      </c>
      <c r="I1328" t="s">
        <v>52</v>
      </c>
      <c r="J1328" t="s">
        <v>16</v>
      </c>
    </row>
    <row r="1329" spans="1:10" x14ac:dyDescent="0.25">
      <c r="A1329">
        <v>2019</v>
      </c>
      <c r="B1329" t="s">
        <v>19</v>
      </c>
      <c r="C1329" t="s">
        <v>37</v>
      </c>
      <c r="D1329" t="s">
        <v>12</v>
      </c>
      <c r="E1329">
        <v>288.60000000000002</v>
      </c>
      <c r="F1329">
        <v>73504</v>
      </c>
      <c r="G1329" t="s">
        <v>13</v>
      </c>
      <c r="H1329" t="s">
        <v>23</v>
      </c>
      <c r="I1329" t="s">
        <v>52</v>
      </c>
      <c r="J1329" t="s">
        <v>16</v>
      </c>
    </row>
    <row r="1330" spans="1:10" x14ac:dyDescent="0.25">
      <c r="A1330">
        <v>2019</v>
      </c>
      <c r="B1330" t="s">
        <v>19</v>
      </c>
      <c r="C1330" t="s">
        <v>38</v>
      </c>
      <c r="D1330" t="s">
        <v>12</v>
      </c>
      <c r="E1330">
        <v>981.8</v>
      </c>
      <c r="F1330">
        <v>262395</v>
      </c>
      <c r="G1330" t="s">
        <v>13</v>
      </c>
      <c r="H1330" t="s">
        <v>21</v>
      </c>
      <c r="I1330" t="s">
        <v>52</v>
      </c>
      <c r="J1330" t="s">
        <v>16</v>
      </c>
    </row>
    <row r="1331" spans="1:10" x14ac:dyDescent="0.25">
      <c r="A1331">
        <v>2019</v>
      </c>
      <c r="B1331" t="s">
        <v>19</v>
      </c>
      <c r="C1331" t="s">
        <v>39</v>
      </c>
      <c r="D1331" t="s">
        <v>12</v>
      </c>
      <c r="E1331">
        <v>24.6</v>
      </c>
      <c r="F1331">
        <v>6621</v>
      </c>
      <c r="G1331" t="s">
        <v>13</v>
      </c>
      <c r="H1331" t="s">
        <v>21</v>
      </c>
      <c r="I1331" t="s">
        <v>52</v>
      </c>
      <c r="J1331" t="s">
        <v>16</v>
      </c>
    </row>
    <row r="1332" spans="1:10" x14ac:dyDescent="0.25">
      <c r="A1332">
        <v>2018</v>
      </c>
      <c r="B1332" t="s">
        <v>10</v>
      </c>
      <c r="C1332" t="s">
        <v>11</v>
      </c>
      <c r="D1332" t="s">
        <v>12</v>
      </c>
      <c r="E1332">
        <v>2.7</v>
      </c>
      <c r="F1332">
        <v>675</v>
      </c>
      <c r="G1332" t="s">
        <v>13</v>
      </c>
      <c r="H1332" t="s">
        <v>14</v>
      </c>
      <c r="I1332" t="s">
        <v>15</v>
      </c>
      <c r="J1332" t="s">
        <v>16</v>
      </c>
    </row>
    <row r="1333" spans="1:10" x14ac:dyDescent="0.25">
      <c r="A1333">
        <v>2018</v>
      </c>
      <c r="B1333" t="s">
        <v>10</v>
      </c>
      <c r="C1333" t="s">
        <v>11</v>
      </c>
      <c r="D1333" t="s">
        <v>17</v>
      </c>
      <c r="E1333">
        <v>20097</v>
      </c>
      <c r="F1333">
        <v>6581229.7999999998</v>
      </c>
      <c r="G1333" t="s">
        <v>18</v>
      </c>
      <c r="H1333" t="s">
        <v>14</v>
      </c>
      <c r="I1333" t="s">
        <v>15</v>
      </c>
      <c r="J1333" t="s">
        <v>16</v>
      </c>
    </row>
    <row r="1334" spans="1:10" x14ac:dyDescent="0.25">
      <c r="A1334">
        <v>2018</v>
      </c>
      <c r="B1334" t="s">
        <v>19</v>
      </c>
      <c r="C1334" t="s">
        <v>20</v>
      </c>
      <c r="D1334" t="s">
        <v>12</v>
      </c>
      <c r="E1334">
        <v>241.2</v>
      </c>
      <c r="F1334">
        <v>65371</v>
      </c>
      <c r="G1334" t="s">
        <v>13</v>
      </c>
      <c r="H1334" t="s">
        <v>21</v>
      </c>
      <c r="I1334" t="s">
        <v>15</v>
      </c>
      <c r="J1334" t="s">
        <v>16</v>
      </c>
    </row>
    <row r="1335" spans="1:10" x14ac:dyDescent="0.25">
      <c r="A1335">
        <v>2018</v>
      </c>
      <c r="B1335" t="s">
        <v>19</v>
      </c>
      <c r="C1335" t="s">
        <v>22</v>
      </c>
      <c r="D1335" t="s">
        <v>12</v>
      </c>
      <c r="E1335">
        <v>14.7</v>
      </c>
      <c r="F1335">
        <v>4262</v>
      </c>
      <c r="G1335" t="s">
        <v>13</v>
      </c>
      <c r="H1335" t="s">
        <v>23</v>
      </c>
      <c r="I1335" t="s">
        <v>15</v>
      </c>
      <c r="J1335" t="s">
        <v>16</v>
      </c>
    </row>
    <row r="1336" spans="1:10" x14ac:dyDescent="0.25">
      <c r="A1336">
        <v>2018</v>
      </c>
      <c r="B1336" t="s">
        <v>10</v>
      </c>
      <c r="C1336" t="s">
        <v>14</v>
      </c>
      <c r="D1336" t="s">
        <v>17</v>
      </c>
      <c r="E1336">
        <v>117.2</v>
      </c>
      <c r="F1336">
        <v>115915</v>
      </c>
      <c r="G1336" t="s">
        <v>18</v>
      </c>
      <c r="H1336" t="s">
        <v>14</v>
      </c>
      <c r="I1336" t="s">
        <v>15</v>
      </c>
      <c r="J1336" t="s">
        <v>16</v>
      </c>
    </row>
    <row r="1337" spans="1:10" x14ac:dyDescent="0.25">
      <c r="A1337">
        <v>2018</v>
      </c>
      <c r="B1337" t="s">
        <v>10</v>
      </c>
      <c r="C1337" t="s">
        <v>24</v>
      </c>
      <c r="D1337" t="s">
        <v>12</v>
      </c>
      <c r="E1337">
        <v>387.5</v>
      </c>
      <c r="F1337">
        <v>102055</v>
      </c>
      <c r="G1337" t="s">
        <v>13</v>
      </c>
      <c r="H1337" t="s">
        <v>24</v>
      </c>
      <c r="I1337" t="s">
        <v>15</v>
      </c>
      <c r="J1337" t="s">
        <v>16</v>
      </c>
    </row>
    <row r="1338" spans="1:10" x14ac:dyDescent="0.25">
      <c r="A1338">
        <v>2018</v>
      </c>
      <c r="B1338" t="s">
        <v>10</v>
      </c>
      <c r="C1338" t="s">
        <v>25</v>
      </c>
      <c r="D1338" t="s">
        <v>12</v>
      </c>
      <c r="E1338">
        <v>40.6</v>
      </c>
      <c r="F1338">
        <v>6807</v>
      </c>
      <c r="G1338" t="s">
        <v>13</v>
      </c>
      <c r="H1338" t="s">
        <v>25</v>
      </c>
      <c r="I1338" t="s">
        <v>15</v>
      </c>
      <c r="J1338" t="s">
        <v>16</v>
      </c>
    </row>
    <row r="1339" spans="1:10" x14ac:dyDescent="0.25">
      <c r="A1339">
        <v>2018</v>
      </c>
      <c r="B1339" t="s">
        <v>10</v>
      </c>
      <c r="C1339" t="s">
        <v>25</v>
      </c>
      <c r="D1339" t="s">
        <v>17</v>
      </c>
      <c r="E1339">
        <v>3555.4</v>
      </c>
      <c r="F1339">
        <v>1258019</v>
      </c>
      <c r="G1339" t="s">
        <v>18</v>
      </c>
      <c r="H1339" t="s">
        <v>25</v>
      </c>
      <c r="I1339" t="s">
        <v>15</v>
      </c>
      <c r="J1339" t="s">
        <v>16</v>
      </c>
    </row>
    <row r="1340" spans="1:10" x14ac:dyDescent="0.25">
      <c r="A1340">
        <v>2018</v>
      </c>
      <c r="B1340" t="s">
        <v>10</v>
      </c>
      <c r="C1340" t="s">
        <v>29</v>
      </c>
      <c r="D1340" t="s">
        <v>12</v>
      </c>
      <c r="E1340">
        <v>52.8</v>
      </c>
      <c r="F1340">
        <v>15260</v>
      </c>
      <c r="G1340" t="s">
        <v>13</v>
      </c>
      <c r="H1340" t="s">
        <v>29</v>
      </c>
      <c r="I1340" t="s">
        <v>15</v>
      </c>
      <c r="J1340" t="s">
        <v>16</v>
      </c>
    </row>
    <row r="1341" spans="1:10" x14ac:dyDescent="0.25">
      <c r="A1341">
        <v>2018</v>
      </c>
      <c r="B1341" t="s">
        <v>10</v>
      </c>
      <c r="C1341" t="s">
        <v>29</v>
      </c>
      <c r="D1341" t="s">
        <v>17</v>
      </c>
      <c r="E1341">
        <v>1964.9</v>
      </c>
      <c r="F1341">
        <v>593524</v>
      </c>
      <c r="G1341" t="s">
        <v>18</v>
      </c>
      <c r="H1341" t="s">
        <v>29</v>
      </c>
      <c r="I1341" t="s">
        <v>15</v>
      </c>
      <c r="J1341" t="s">
        <v>16</v>
      </c>
    </row>
    <row r="1342" spans="1:10" x14ac:dyDescent="0.25">
      <c r="A1342">
        <v>2018</v>
      </c>
      <c r="B1342" t="s">
        <v>19</v>
      </c>
      <c r="C1342" t="s">
        <v>23</v>
      </c>
      <c r="D1342" t="s">
        <v>12</v>
      </c>
      <c r="E1342">
        <v>46.9</v>
      </c>
      <c r="F1342">
        <v>14832</v>
      </c>
      <c r="G1342" t="s">
        <v>13</v>
      </c>
      <c r="H1342" t="s">
        <v>23</v>
      </c>
      <c r="I1342" t="s">
        <v>15</v>
      </c>
      <c r="J1342" t="s">
        <v>16</v>
      </c>
    </row>
    <row r="1343" spans="1:10" x14ac:dyDescent="0.25">
      <c r="A1343">
        <v>2018</v>
      </c>
      <c r="B1343" t="s">
        <v>19</v>
      </c>
      <c r="C1343" t="s">
        <v>30</v>
      </c>
      <c r="D1343" t="s">
        <v>12</v>
      </c>
      <c r="E1343">
        <v>0</v>
      </c>
      <c r="F1343">
        <v>20</v>
      </c>
      <c r="G1343" t="s">
        <v>13</v>
      </c>
      <c r="H1343" t="s">
        <v>23</v>
      </c>
      <c r="I1343" t="s">
        <v>15</v>
      </c>
      <c r="J1343" t="s">
        <v>16</v>
      </c>
    </row>
    <row r="1344" spans="1:10" x14ac:dyDescent="0.25">
      <c r="A1344">
        <v>2018</v>
      </c>
      <c r="B1344" t="s">
        <v>19</v>
      </c>
      <c r="C1344" t="s">
        <v>31</v>
      </c>
      <c r="D1344" t="s">
        <v>12</v>
      </c>
      <c r="E1344">
        <v>1.5</v>
      </c>
      <c r="F1344">
        <v>453</v>
      </c>
      <c r="G1344" t="s">
        <v>13</v>
      </c>
      <c r="H1344" t="s">
        <v>23</v>
      </c>
      <c r="I1344" t="s">
        <v>15</v>
      </c>
      <c r="J1344" t="s">
        <v>16</v>
      </c>
    </row>
    <row r="1345" spans="1:10" x14ac:dyDescent="0.25">
      <c r="A1345">
        <v>2018</v>
      </c>
      <c r="B1345" t="s">
        <v>19</v>
      </c>
      <c r="C1345" t="s">
        <v>42</v>
      </c>
      <c r="D1345" t="s">
        <v>12</v>
      </c>
      <c r="E1345">
        <v>0.1</v>
      </c>
      <c r="F1345">
        <v>50</v>
      </c>
      <c r="G1345" t="s">
        <v>13</v>
      </c>
      <c r="H1345" t="s">
        <v>21</v>
      </c>
      <c r="I1345" t="s">
        <v>15</v>
      </c>
      <c r="J1345" t="s">
        <v>16</v>
      </c>
    </row>
    <row r="1346" spans="1:10" x14ac:dyDescent="0.25">
      <c r="A1346">
        <v>2018</v>
      </c>
      <c r="B1346" t="s">
        <v>26</v>
      </c>
      <c r="C1346" t="s">
        <v>32</v>
      </c>
      <c r="D1346" t="s">
        <v>12</v>
      </c>
      <c r="E1346">
        <v>574.9</v>
      </c>
      <c r="F1346">
        <v>169050</v>
      </c>
      <c r="G1346" t="s">
        <v>13</v>
      </c>
      <c r="H1346" t="s">
        <v>32</v>
      </c>
      <c r="I1346" t="s">
        <v>15</v>
      </c>
      <c r="J1346" t="s">
        <v>16</v>
      </c>
    </row>
    <row r="1347" spans="1:10" x14ac:dyDescent="0.25">
      <c r="A1347">
        <v>2018</v>
      </c>
      <c r="B1347" t="s">
        <v>19</v>
      </c>
      <c r="C1347" t="s">
        <v>33</v>
      </c>
      <c r="D1347" t="s">
        <v>12</v>
      </c>
      <c r="E1347">
        <v>33.9</v>
      </c>
      <c r="F1347">
        <v>12430</v>
      </c>
      <c r="G1347" t="s">
        <v>13</v>
      </c>
      <c r="H1347" t="s">
        <v>23</v>
      </c>
      <c r="I1347" t="s">
        <v>15</v>
      </c>
      <c r="J1347" t="s">
        <v>16</v>
      </c>
    </row>
    <row r="1348" spans="1:10" x14ac:dyDescent="0.25">
      <c r="A1348">
        <v>2018</v>
      </c>
      <c r="B1348" t="s">
        <v>19</v>
      </c>
      <c r="C1348" t="s">
        <v>34</v>
      </c>
      <c r="D1348" t="s">
        <v>12</v>
      </c>
      <c r="E1348">
        <v>62</v>
      </c>
      <c r="F1348">
        <v>17957</v>
      </c>
      <c r="G1348" t="s">
        <v>13</v>
      </c>
      <c r="H1348" t="s">
        <v>35</v>
      </c>
      <c r="I1348" t="s">
        <v>15</v>
      </c>
      <c r="J1348" t="s">
        <v>16</v>
      </c>
    </row>
    <row r="1349" spans="1:10" x14ac:dyDescent="0.25">
      <c r="A1349">
        <v>2018</v>
      </c>
      <c r="B1349" t="s">
        <v>26</v>
      </c>
      <c r="C1349" t="s">
        <v>28</v>
      </c>
      <c r="D1349" t="s">
        <v>12</v>
      </c>
      <c r="E1349">
        <v>789.7</v>
      </c>
      <c r="F1349">
        <v>196100</v>
      </c>
      <c r="G1349" t="s">
        <v>13</v>
      </c>
      <c r="H1349" t="s">
        <v>28</v>
      </c>
      <c r="I1349" t="s">
        <v>15</v>
      </c>
      <c r="J1349" t="s">
        <v>16</v>
      </c>
    </row>
    <row r="1350" spans="1:10" x14ac:dyDescent="0.25">
      <c r="A1350">
        <v>2018</v>
      </c>
      <c r="B1350" t="s">
        <v>19</v>
      </c>
      <c r="C1350" t="s">
        <v>36</v>
      </c>
      <c r="D1350" t="s">
        <v>12</v>
      </c>
      <c r="E1350">
        <v>490</v>
      </c>
      <c r="F1350">
        <v>143002</v>
      </c>
      <c r="G1350" t="s">
        <v>13</v>
      </c>
      <c r="H1350" t="s">
        <v>35</v>
      </c>
      <c r="I1350" t="s">
        <v>15</v>
      </c>
      <c r="J1350" t="s">
        <v>16</v>
      </c>
    </row>
    <row r="1351" spans="1:10" x14ac:dyDescent="0.25">
      <c r="A1351">
        <v>2018</v>
      </c>
      <c r="B1351" t="s">
        <v>19</v>
      </c>
      <c r="C1351" t="s">
        <v>37</v>
      </c>
      <c r="D1351" t="s">
        <v>12</v>
      </c>
      <c r="E1351">
        <v>276.10000000000002</v>
      </c>
      <c r="F1351">
        <v>72433</v>
      </c>
      <c r="G1351" t="s">
        <v>13</v>
      </c>
      <c r="H1351" t="s">
        <v>23</v>
      </c>
      <c r="I1351" t="s">
        <v>15</v>
      </c>
      <c r="J1351" t="s">
        <v>16</v>
      </c>
    </row>
    <row r="1352" spans="1:10" x14ac:dyDescent="0.25">
      <c r="A1352">
        <v>2018</v>
      </c>
      <c r="B1352" t="s">
        <v>19</v>
      </c>
      <c r="C1352" t="s">
        <v>38</v>
      </c>
      <c r="D1352" t="s">
        <v>12</v>
      </c>
      <c r="E1352">
        <v>736.1</v>
      </c>
      <c r="F1352">
        <v>200768</v>
      </c>
      <c r="G1352" t="s">
        <v>13</v>
      </c>
      <c r="H1352" t="s">
        <v>21</v>
      </c>
      <c r="I1352" t="s">
        <v>15</v>
      </c>
      <c r="J1352" t="s">
        <v>16</v>
      </c>
    </row>
    <row r="1353" spans="1:10" x14ac:dyDescent="0.25">
      <c r="A1353">
        <v>2018</v>
      </c>
      <c r="B1353" t="s">
        <v>19</v>
      </c>
      <c r="C1353" t="s">
        <v>39</v>
      </c>
      <c r="D1353" t="s">
        <v>12</v>
      </c>
      <c r="E1353">
        <v>11.3</v>
      </c>
      <c r="F1353">
        <v>2900</v>
      </c>
      <c r="G1353" t="s">
        <v>13</v>
      </c>
      <c r="H1353" t="s">
        <v>21</v>
      </c>
      <c r="I1353" t="s">
        <v>15</v>
      </c>
      <c r="J1353" t="s">
        <v>16</v>
      </c>
    </row>
    <row r="1354" spans="1:10" x14ac:dyDescent="0.25">
      <c r="A1354">
        <v>2018</v>
      </c>
      <c r="B1354" t="s">
        <v>10</v>
      </c>
      <c r="C1354" t="s">
        <v>11</v>
      </c>
      <c r="D1354" t="s">
        <v>12</v>
      </c>
      <c r="E1354">
        <v>4.2</v>
      </c>
      <c r="F1354">
        <v>1275</v>
      </c>
      <c r="G1354" t="s">
        <v>13</v>
      </c>
      <c r="H1354" t="s">
        <v>14</v>
      </c>
      <c r="I1354" t="s">
        <v>40</v>
      </c>
      <c r="J1354" t="s">
        <v>16</v>
      </c>
    </row>
    <row r="1355" spans="1:10" x14ac:dyDescent="0.25">
      <c r="A1355">
        <v>2018</v>
      </c>
      <c r="B1355" t="s">
        <v>10</v>
      </c>
      <c r="C1355" t="s">
        <v>11</v>
      </c>
      <c r="D1355" t="s">
        <v>17</v>
      </c>
      <c r="E1355">
        <v>19836.3</v>
      </c>
      <c r="F1355">
        <v>6245007</v>
      </c>
      <c r="G1355" t="s">
        <v>18</v>
      </c>
      <c r="H1355" t="s">
        <v>14</v>
      </c>
      <c r="I1355" t="s">
        <v>40</v>
      </c>
      <c r="J1355" t="s">
        <v>16</v>
      </c>
    </row>
    <row r="1356" spans="1:10" x14ac:dyDescent="0.25">
      <c r="A1356">
        <v>2018</v>
      </c>
      <c r="B1356" t="s">
        <v>19</v>
      </c>
      <c r="C1356" t="s">
        <v>20</v>
      </c>
      <c r="D1356" t="s">
        <v>12</v>
      </c>
      <c r="E1356">
        <v>227.9</v>
      </c>
      <c r="F1356">
        <v>61043</v>
      </c>
      <c r="G1356" t="s">
        <v>13</v>
      </c>
      <c r="H1356" t="s">
        <v>21</v>
      </c>
      <c r="I1356" t="s">
        <v>40</v>
      </c>
      <c r="J1356" t="s">
        <v>16</v>
      </c>
    </row>
    <row r="1357" spans="1:10" x14ac:dyDescent="0.25">
      <c r="A1357">
        <v>2018</v>
      </c>
      <c r="B1357" t="s">
        <v>19</v>
      </c>
      <c r="C1357" t="s">
        <v>22</v>
      </c>
      <c r="D1357" t="s">
        <v>12</v>
      </c>
      <c r="E1357">
        <v>9.5</v>
      </c>
      <c r="F1357">
        <v>2738</v>
      </c>
      <c r="G1357" t="s">
        <v>13</v>
      </c>
      <c r="H1357" t="s">
        <v>23</v>
      </c>
      <c r="I1357" t="s">
        <v>40</v>
      </c>
      <c r="J1357" t="s">
        <v>16</v>
      </c>
    </row>
    <row r="1358" spans="1:10" x14ac:dyDescent="0.25">
      <c r="A1358">
        <v>2018</v>
      </c>
      <c r="B1358" t="s">
        <v>10</v>
      </c>
      <c r="C1358" t="s">
        <v>14</v>
      </c>
      <c r="D1358" t="s">
        <v>17</v>
      </c>
      <c r="E1358">
        <v>16.7</v>
      </c>
      <c r="F1358">
        <v>14548</v>
      </c>
      <c r="G1358" t="s">
        <v>18</v>
      </c>
      <c r="H1358" t="s">
        <v>14</v>
      </c>
      <c r="I1358" t="s">
        <v>40</v>
      </c>
      <c r="J1358" t="s">
        <v>16</v>
      </c>
    </row>
    <row r="1359" spans="1:10" x14ac:dyDescent="0.25">
      <c r="A1359">
        <v>2018</v>
      </c>
      <c r="B1359" t="s">
        <v>10</v>
      </c>
      <c r="C1359" t="s">
        <v>24</v>
      </c>
      <c r="D1359" t="s">
        <v>12</v>
      </c>
      <c r="E1359">
        <v>448.5</v>
      </c>
      <c r="F1359">
        <v>117608</v>
      </c>
      <c r="G1359" t="s">
        <v>13</v>
      </c>
      <c r="H1359" t="s">
        <v>24</v>
      </c>
      <c r="I1359" t="s">
        <v>40</v>
      </c>
      <c r="J1359" t="s">
        <v>16</v>
      </c>
    </row>
    <row r="1360" spans="1:10" x14ac:dyDescent="0.25">
      <c r="A1360">
        <v>2018</v>
      </c>
      <c r="B1360" t="s">
        <v>10</v>
      </c>
      <c r="C1360" t="s">
        <v>25</v>
      </c>
      <c r="D1360" t="s">
        <v>12</v>
      </c>
      <c r="E1360">
        <v>332.5</v>
      </c>
      <c r="F1360">
        <v>57990</v>
      </c>
      <c r="G1360" t="s">
        <v>13</v>
      </c>
      <c r="H1360" t="s">
        <v>25</v>
      </c>
      <c r="I1360" t="s">
        <v>40</v>
      </c>
      <c r="J1360" t="s">
        <v>16</v>
      </c>
    </row>
    <row r="1361" spans="1:10" x14ac:dyDescent="0.25">
      <c r="A1361">
        <v>2018</v>
      </c>
      <c r="B1361" t="s">
        <v>10</v>
      </c>
      <c r="C1361" t="s">
        <v>25</v>
      </c>
      <c r="D1361" t="s">
        <v>17</v>
      </c>
      <c r="E1361">
        <v>3038.6</v>
      </c>
      <c r="F1361">
        <v>1124555</v>
      </c>
      <c r="G1361" t="s">
        <v>18</v>
      </c>
      <c r="H1361" t="s">
        <v>25</v>
      </c>
      <c r="I1361" t="s">
        <v>40</v>
      </c>
      <c r="J1361" t="s">
        <v>16</v>
      </c>
    </row>
    <row r="1362" spans="1:10" x14ac:dyDescent="0.25">
      <c r="A1362">
        <v>2018</v>
      </c>
      <c r="B1362" t="s">
        <v>10</v>
      </c>
      <c r="C1362" t="s">
        <v>29</v>
      </c>
      <c r="D1362" t="s">
        <v>12</v>
      </c>
      <c r="E1362">
        <v>160</v>
      </c>
      <c r="F1362">
        <v>44699</v>
      </c>
      <c r="G1362" t="s">
        <v>13</v>
      </c>
      <c r="H1362" t="s">
        <v>29</v>
      </c>
      <c r="I1362" t="s">
        <v>40</v>
      </c>
      <c r="J1362" t="s">
        <v>16</v>
      </c>
    </row>
    <row r="1363" spans="1:10" x14ac:dyDescent="0.25">
      <c r="A1363">
        <v>2018</v>
      </c>
      <c r="B1363" t="s">
        <v>10</v>
      </c>
      <c r="C1363" t="s">
        <v>29</v>
      </c>
      <c r="D1363" t="s">
        <v>17</v>
      </c>
      <c r="E1363">
        <v>2063.1999999999998</v>
      </c>
      <c r="F1363">
        <v>622796</v>
      </c>
      <c r="G1363" t="s">
        <v>18</v>
      </c>
      <c r="H1363" t="s">
        <v>29</v>
      </c>
      <c r="I1363" t="s">
        <v>40</v>
      </c>
      <c r="J1363" t="s">
        <v>16</v>
      </c>
    </row>
    <row r="1364" spans="1:10" x14ac:dyDescent="0.25">
      <c r="A1364">
        <v>2018</v>
      </c>
      <c r="B1364" t="s">
        <v>19</v>
      </c>
      <c r="C1364" t="s">
        <v>23</v>
      </c>
      <c r="D1364" t="s">
        <v>12</v>
      </c>
      <c r="E1364">
        <v>45</v>
      </c>
      <c r="F1364">
        <v>13514</v>
      </c>
      <c r="G1364" t="s">
        <v>13</v>
      </c>
      <c r="H1364" t="s">
        <v>23</v>
      </c>
      <c r="I1364" t="s">
        <v>40</v>
      </c>
      <c r="J1364" t="s">
        <v>16</v>
      </c>
    </row>
    <row r="1365" spans="1:10" x14ac:dyDescent="0.25">
      <c r="A1365">
        <v>2018</v>
      </c>
      <c r="B1365" t="s">
        <v>19</v>
      </c>
      <c r="C1365" t="s">
        <v>41</v>
      </c>
      <c r="D1365" t="s">
        <v>12</v>
      </c>
      <c r="E1365">
        <v>0.9</v>
      </c>
      <c r="F1365">
        <v>335</v>
      </c>
      <c r="G1365" t="s">
        <v>13</v>
      </c>
      <c r="H1365" t="s">
        <v>21</v>
      </c>
      <c r="I1365" t="s">
        <v>40</v>
      </c>
      <c r="J1365" t="s">
        <v>16</v>
      </c>
    </row>
    <row r="1366" spans="1:10" x14ac:dyDescent="0.25">
      <c r="A1366">
        <v>2018</v>
      </c>
      <c r="B1366" t="s">
        <v>19</v>
      </c>
      <c r="C1366" t="s">
        <v>30</v>
      </c>
      <c r="D1366" t="s">
        <v>12</v>
      </c>
      <c r="E1366">
        <v>0.9</v>
      </c>
      <c r="F1366">
        <v>535</v>
      </c>
      <c r="G1366" t="s">
        <v>13</v>
      </c>
      <c r="H1366" t="s">
        <v>23</v>
      </c>
      <c r="I1366" t="s">
        <v>40</v>
      </c>
      <c r="J1366" t="s">
        <v>16</v>
      </c>
    </row>
    <row r="1367" spans="1:10" x14ac:dyDescent="0.25">
      <c r="A1367">
        <v>2018</v>
      </c>
      <c r="B1367" t="s">
        <v>19</v>
      </c>
      <c r="C1367" t="s">
        <v>31</v>
      </c>
      <c r="D1367" t="s">
        <v>12</v>
      </c>
      <c r="E1367">
        <v>4.4000000000000004</v>
      </c>
      <c r="F1367">
        <v>1160</v>
      </c>
      <c r="G1367" t="s">
        <v>13</v>
      </c>
      <c r="H1367" t="s">
        <v>23</v>
      </c>
      <c r="I1367" t="s">
        <v>40</v>
      </c>
      <c r="J1367" t="s">
        <v>16</v>
      </c>
    </row>
    <row r="1368" spans="1:10" x14ac:dyDescent="0.25">
      <c r="A1368">
        <v>2018</v>
      </c>
      <c r="B1368" t="s">
        <v>26</v>
      </c>
      <c r="C1368" t="s">
        <v>32</v>
      </c>
      <c r="D1368" t="s">
        <v>12</v>
      </c>
      <c r="E1368">
        <v>661.5</v>
      </c>
      <c r="F1368">
        <v>192350</v>
      </c>
      <c r="G1368" t="s">
        <v>13</v>
      </c>
      <c r="H1368" t="s">
        <v>32</v>
      </c>
      <c r="I1368" t="s">
        <v>40</v>
      </c>
      <c r="J1368" t="s">
        <v>16</v>
      </c>
    </row>
    <row r="1369" spans="1:10" x14ac:dyDescent="0.25">
      <c r="A1369">
        <v>2018</v>
      </c>
      <c r="B1369" t="s">
        <v>19</v>
      </c>
      <c r="C1369" t="s">
        <v>33</v>
      </c>
      <c r="D1369" t="s">
        <v>12</v>
      </c>
      <c r="E1369">
        <v>56.5</v>
      </c>
      <c r="F1369">
        <v>19223</v>
      </c>
      <c r="G1369" t="s">
        <v>13</v>
      </c>
      <c r="H1369" t="s">
        <v>23</v>
      </c>
      <c r="I1369" t="s">
        <v>40</v>
      </c>
      <c r="J1369" t="s">
        <v>16</v>
      </c>
    </row>
    <row r="1370" spans="1:10" x14ac:dyDescent="0.25">
      <c r="A1370">
        <v>2018</v>
      </c>
      <c r="B1370" t="s">
        <v>19</v>
      </c>
      <c r="C1370" t="s">
        <v>34</v>
      </c>
      <c r="D1370" t="s">
        <v>12</v>
      </c>
      <c r="E1370">
        <v>76.900000000000006</v>
      </c>
      <c r="F1370">
        <v>21567</v>
      </c>
      <c r="G1370" t="s">
        <v>13</v>
      </c>
      <c r="H1370" t="s">
        <v>35</v>
      </c>
      <c r="I1370" t="s">
        <v>40</v>
      </c>
      <c r="J1370" t="s">
        <v>16</v>
      </c>
    </row>
    <row r="1371" spans="1:10" x14ac:dyDescent="0.25">
      <c r="A1371">
        <v>2018</v>
      </c>
      <c r="B1371" t="s">
        <v>26</v>
      </c>
      <c r="C1371" t="s">
        <v>28</v>
      </c>
      <c r="D1371" t="s">
        <v>12</v>
      </c>
      <c r="E1371">
        <v>718.9</v>
      </c>
      <c r="F1371">
        <v>177100</v>
      </c>
      <c r="G1371" t="s">
        <v>13</v>
      </c>
      <c r="H1371" t="s">
        <v>28</v>
      </c>
      <c r="I1371" t="s">
        <v>40</v>
      </c>
      <c r="J1371" t="s">
        <v>16</v>
      </c>
    </row>
    <row r="1372" spans="1:10" x14ac:dyDescent="0.25">
      <c r="A1372">
        <v>2018</v>
      </c>
      <c r="B1372" t="s">
        <v>19</v>
      </c>
      <c r="C1372" t="s">
        <v>36</v>
      </c>
      <c r="D1372" t="s">
        <v>12</v>
      </c>
      <c r="E1372">
        <v>439.4</v>
      </c>
      <c r="F1372">
        <v>127573</v>
      </c>
      <c r="G1372" t="s">
        <v>13</v>
      </c>
      <c r="H1372" t="s">
        <v>35</v>
      </c>
      <c r="I1372" t="s">
        <v>40</v>
      </c>
      <c r="J1372" t="s">
        <v>16</v>
      </c>
    </row>
    <row r="1373" spans="1:10" x14ac:dyDescent="0.25">
      <c r="A1373">
        <v>2018</v>
      </c>
      <c r="B1373" t="s">
        <v>19</v>
      </c>
      <c r="C1373" t="s">
        <v>37</v>
      </c>
      <c r="D1373" t="s">
        <v>12</v>
      </c>
      <c r="E1373">
        <v>271.39999999999998</v>
      </c>
      <c r="F1373">
        <v>73122</v>
      </c>
      <c r="G1373" t="s">
        <v>13</v>
      </c>
      <c r="H1373" t="s">
        <v>23</v>
      </c>
      <c r="I1373" t="s">
        <v>40</v>
      </c>
      <c r="J1373" t="s">
        <v>16</v>
      </c>
    </row>
    <row r="1374" spans="1:10" x14ac:dyDescent="0.25">
      <c r="A1374">
        <v>2018</v>
      </c>
      <c r="B1374" t="s">
        <v>19</v>
      </c>
      <c r="C1374" t="s">
        <v>38</v>
      </c>
      <c r="D1374" t="s">
        <v>12</v>
      </c>
      <c r="E1374">
        <v>640.20000000000005</v>
      </c>
      <c r="F1374">
        <v>172937</v>
      </c>
      <c r="G1374" t="s">
        <v>13</v>
      </c>
      <c r="H1374" t="s">
        <v>21</v>
      </c>
      <c r="I1374" t="s">
        <v>40</v>
      </c>
      <c r="J1374" t="s">
        <v>16</v>
      </c>
    </row>
    <row r="1375" spans="1:10" x14ac:dyDescent="0.25">
      <c r="A1375">
        <v>2018</v>
      </c>
      <c r="B1375" t="s">
        <v>19</v>
      </c>
      <c r="C1375" t="s">
        <v>39</v>
      </c>
      <c r="D1375" t="s">
        <v>12</v>
      </c>
      <c r="E1375">
        <v>24.2</v>
      </c>
      <c r="F1375">
        <v>6168</v>
      </c>
      <c r="G1375" t="s">
        <v>13</v>
      </c>
      <c r="H1375" t="s">
        <v>21</v>
      </c>
      <c r="I1375" t="s">
        <v>40</v>
      </c>
      <c r="J1375" t="s">
        <v>16</v>
      </c>
    </row>
    <row r="1376" spans="1:10" x14ac:dyDescent="0.25">
      <c r="A1376">
        <v>2018</v>
      </c>
      <c r="B1376" t="s">
        <v>10</v>
      </c>
      <c r="C1376" t="s">
        <v>11</v>
      </c>
      <c r="D1376" t="s">
        <v>12</v>
      </c>
      <c r="E1376">
        <v>6.6</v>
      </c>
      <c r="F1376">
        <v>2450</v>
      </c>
      <c r="G1376" t="s">
        <v>13</v>
      </c>
      <c r="H1376" t="s">
        <v>14</v>
      </c>
      <c r="I1376" t="s">
        <v>43</v>
      </c>
      <c r="J1376" t="s">
        <v>16</v>
      </c>
    </row>
    <row r="1377" spans="1:10" x14ac:dyDescent="0.25">
      <c r="A1377">
        <v>2018</v>
      </c>
      <c r="B1377" t="s">
        <v>10</v>
      </c>
      <c r="C1377" t="s">
        <v>11</v>
      </c>
      <c r="D1377" t="s">
        <v>17</v>
      </c>
      <c r="E1377">
        <v>21207.599999999999</v>
      </c>
      <c r="F1377">
        <v>6701532.5</v>
      </c>
      <c r="G1377" t="s">
        <v>18</v>
      </c>
      <c r="H1377" t="s">
        <v>14</v>
      </c>
      <c r="I1377" t="s">
        <v>43</v>
      </c>
      <c r="J1377" t="s">
        <v>16</v>
      </c>
    </row>
    <row r="1378" spans="1:10" x14ac:dyDescent="0.25">
      <c r="A1378">
        <v>2018</v>
      </c>
      <c r="B1378" t="s">
        <v>19</v>
      </c>
      <c r="C1378" t="s">
        <v>20</v>
      </c>
      <c r="D1378" t="s">
        <v>12</v>
      </c>
      <c r="E1378">
        <v>527.1</v>
      </c>
      <c r="F1378">
        <v>139655</v>
      </c>
      <c r="G1378" t="s">
        <v>13</v>
      </c>
      <c r="H1378" t="s">
        <v>21</v>
      </c>
      <c r="I1378" t="s">
        <v>43</v>
      </c>
      <c r="J1378" t="s">
        <v>16</v>
      </c>
    </row>
    <row r="1379" spans="1:10" x14ac:dyDescent="0.25">
      <c r="A1379">
        <v>2018</v>
      </c>
      <c r="B1379" t="s">
        <v>19</v>
      </c>
      <c r="C1379" t="s">
        <v>22</v>
      </c>
      <c r="D1379" t="s">
        <v>12</v>
      </c>
      <c r="E1379">
        <v>1</v>
      </c>
      <c r="F1379">
        <v>326</v>
      </c>
      <c r="G1379" t="s">
        <v>13</v>
      </c>
      <c r="H1379" t="s">
        <v>23</v>
      </c>
      <c r="I1379" t="s">
        <v>43</v>
      </c>
      <c r="J1379" t="s">
        <v>16</v>
      </c>
    </row>
    <row r="1380" spans="1:10" x14ac:dyDescent="0.25">
      <c r="A1380">
        <v>2018</v>
      </c>
      <c r="B1380" t="s">
        <v>10</v>
      </c>
      <c r="C1380" t="s">
        <v>14</v>
      </c>
      <c r="D1380" t="s">
        <v>12</v>
      </c>
      <c r="E1380">
        <v>3.5</v>
      </c>
      <c r="F1380">
        <v>1050</v>
      </c>
      <c r="G1380" t="s">
        <v>13</v>
      </c>
      <c r="H1380" t="s">
        <v>14</v>
      </c>
      <c r="I1380" t="s">
        <v>43</v>
      </c>
      <c r="J1380" t="s">
        <v>16</v>
      </c>
    </row>
    <row r="1381" spans="1:10" x14ac:dyDescent="0.25">
      <c r="A1381">
        <v>2018</v>
      </c>
      <c r="B1381" t="s">
        <v>10</v>
      </c>
      <c r="C1381" t="s">
        <v>14</v>
      </c>
      <c r="D1381" t="s">
        <v>17</v>
      </c>
      <c r="E1381">
        <v>226.4</v>
      </c>
      <c r="F1381">
        <v>234332</v>
      </c>
      <c r="G1381" t="s">
        <v>18</v>
      </c>
      <c r="H1381" t="s">
        <v>14</v>
      </c>
      <c r="I1381" t="s">
        <v>43</v>
      </c>
      <c r="J1381" t="s">
        <v>16</v>
      </c>
    </row>
    <row r="1382" spans="1:10" x14ac:dyDescent="0.25">
      <c r="A1382">
        <v>2018</v>
      </c>
      <c r="B1382" t="s">
        <v>10</v>
      </c>
      <c r="C1382" t="s">
        <v>24</v>
      </c>
      <c r="D1382" t="s">
        <v>12</v>
      </c>
      <c r="E1382">
        <v>481.2</v>
      </c>
      <c r="F1382">
        <v>126835</v>
      </c>
      <c r="G1382" t="s">
        <v>13</v>
      </c>
      <c r="H1382" t="s">
        <v>24</v>
      </c>
      <c r="I1382" t="s">
        <v>43</v>
      </c>
      <c r="J1382" t="s">
        <v>16</v>
      </c>
    </row>
    <row r="1383" spans="1:10" x14ac:dyDescent="0.25">
      <c r="A1383">
        <v>2018</v>
      </c>
      <c r="B1383" t="s">
        <v>10</v>
      </c>
      <c r="C1383" t="s">
        <v>25</v>
      </c>
      <c r="D1383" t="s">
        <v>12</v>
      </c>
      <c r="E1383">
        <v>584</v>
      </c>
      <c r="F1383">
        <v>102384</v>
      </c>
      <c r="G1383" t="s">
        <v>13</v>
      </c>
      <c r="H1383" t="s">
        <v>25</v>
      </c>
      <c r="I1383" t="s">
        <v>43</v>
      </c>
      <c r="J1383" t="s">
        <v>16</v>
      </c>
    </row>
    <row r="1384" spans="1:10" x14ac:dyDescent="0.25">
      <c r="A1384">
        <v>2018</v>
      </c>
      <c r="B1384" t="s">
        <v>10</v>
      </c>
      <c r="C1384" t="s">
        <v>25</v>
      </c>
      <c r="D1384" t="s">
        <v>17</v>
      </c>
      <c r="E1384">
        <v>3063</v>
      </c>
      <c r="F1384">
        <v>1151194</v>
      </c>
      <c r="G1384" t="s">
        <v>18</v>
      </c>
      <c r="H1384" t="s">
        <v>25</v>
      </c>
      <c r="I1384" t="s">
        <v>43</v>
      </c>
      <c r="J1384" t="s">
        <v>16</v>
      </c>
    </row>
    <row r="1385" spans="1:10" x14ac:dyDescent="0.25">
      <c r="A1385">
        <v>2018</v>
      </c>
      <c r="B1385" t="s">
        <v>10</v>
      </c>
      <c r="C1385" t="s">
        <v>29</v>
      </c>
      <c r="D1385" t="s">
        <v>12</v>
      </c>
      <c r="E1385">
        <v>309.39999999999998</v>
      </c>
      <c r="F1385">
        <v>78372</v>
      </c>
      <c r="G1385" t="s">
        <v>13</v>
      </c>
      <c r="H1385" t="s">
        <v>29</v>
      </c>
      <c r="I1385" t="s">
        <v>43</v>
      </c>
      <c r="J1385" t="s">
        <v>16</v>
      </c>
    </row>
    <row r="1386" spans="1:10" x14ac:dyDescent="0.25">
      <c r="A1386">
        <v>2018</v>
      </c>
      <c r="B1386" t="s">
        <v>10</v>
      </c>
      <c r="C1386" t="s">
        <v>29</v>
      </c>
      <c r="D1386" t="s">
        <v>17</v>
      </c>
      <c r="E1386">
        <v>2180.1</v>
      </c>
      <c r="F1386">
        <v>628260</v>
      </c>
      <c r="G1386" t="s">
        <v>18</v>
      </c>
      <c r="H1386" t="s">
        <v>29</v>
      </c>
      <c r="I1386" t="s">
        <v>43</v>
      </c>
      <c r="J1386" t="s">
        <v>16</v>
      </c>
    </row>
    <row r="1387" spans="1:10" x14ac:dyDescent="0.25">
      <c r="A1387">
        <v>2018</v>
      </c>
      <c r="B1387" t="s">
        <v>19</v>
      </c>
      <c r="C1387" t="s">
        <v>23</v>
      </c>
      <c r="D1387" t="s">
        <v>12</v>
      </c>
      <c r="E1387">
        <v>15.6</v>
      </c>
      <c r="F1387">
        <v>4986</v>
      </c>
      <c r="G1387" t="s">
        <v>13</v>
      </c>
      <c r="H1387" t="s">
        <v>23</v>
      </c>
      <c r="I1387" t="s">
        <v>43</v>
      </c>
      <c r="J1387" t="s">
        <v>16</v>
      </c>
    </row>
    <row r="1388" spans="1:10" x14ac:dyDescent="0.25">
      <c r="A1388">
        <v>2018</v>
      </c>
      <c r="B1388" t="s">
        <v>19</v>
      </c>
      <c r="C1388" t="s">
        <v>41</v>
      </c>
      <c r="D1388" t="s">
        <v>12</v>
      </c>
      <c r="E1388">
        <v>0.4</v>
      </c>
      <c r="F1388">
        <v>100</v>
      </c>
      <c r="G1388" t="s">
        <v>13</v>
      </c>
      <c r="H1388" t="s">
        <v>21</v>
      </c>
      <c r="I1388" t="s">
        <v>43</v>
      </c>
      <c r="J1388" t="s">
        <v>16</v>
      </c>
    </row>
    <row r="1389" spans="1:10" x14ac:dyDescent="0.25">
      <c r="A1389">
        <v>2018</v>
      </c>
      <c r="B1389" t="s">
        <v>19</v>
      </c>
      <c r="C1389" t="s">
        <v>30</v>
      </c>
      <c r="D1389" t="s">
        <v>12</v>
      </c>
      <c r="E1389">
        <v>0.7</v>
      </c>
      <c r="F1389">
        <v>417</v>
      </c>
      <c r="G1389" t="s">
        <v>13</v>
      </c>
      <c r="H1389" t="s">
        <v>23</v>
      </c>
      <c r="I1389" t="s">
        <v>43</v>
      </c>
      <c r="J1389" t="s">
        <v>16</v>
      </c>
    </row>
    <row r="1390" spans="1:10" x14ac:dyDescent="0.25">
      <c r="A1390">
        <v>2018</v>
      </c>
      <c r="B1390" t="s">
        <v>19</v>
      </c>
      <c r="C1390" t="s">
        <v>31</v>
      </c>
      <c r="D1390" t="s">
        <v>12</v>
      </c>
      <c r="E1390">
        <v>0.7</v>
      </c>
      <c r="F1390">
        <v>214</v>
      </c>
      <c r="G1390" t="s">
        <v>13</v>
      </c>
      <c r="H1390" t="s">
        <v>23</v>
      </c>
      <c r="I1390" t="s">
        <v>43</v>
      </c>
      <c r="J1390" t="s">
        <v>16</v>
      </c>
    </row>
    <row r="1391" spans="1:10" x14ac:dyDescent="0.25">
      <c r="A1391">
        <v>2018</v>
      </c>
      <c r="B1391" t="s">
        <v>19</v>
      </c>
      <c r="C1391" t="s">
        <v>42</v>
      </c>
      <c r="D1391" t="s">
        <v>12</v>
      </c>
      <c r="E1391">
        <v>2.2999999999999998</v>
      </c>
      <c r="F1391">
        <v>500</v>
      </c>
      <c r="G1391" t="s">
        <v>13</v>
      </c>
      <c r="H1391" t="s">
        <v>21</v>
      </c>
      <c r="I1391" t="s">
        <v>43</v>
      </c>
      <c r="J1391" t="s">
        <v>16</v>
      </c>
    </row>
    <row r="1392" spans="1:10" x14ac:dyDescent="0.25">
      <c r="A1392">
        <v>2018</v>
      </c>
      <c r="B1392" t="s">
        <v>26</v>
      </c>
      <c r="C1392" t="s">
        <v>32</v>
      </c>
      <c r="D1392" t="s">
        <v>12</v>
      </c>
      <c r="E1392">
        <v>829.2</v>
      </c>
      <c r="F1392">
        <v>234750</v>
      </c>
      <c r="G1392" t="s">
        <v>13</v>
      </c>
      <c r="H1392" t="s">
        <v>32</v>
      </c>
      <c r="I1392" t="s">
        <v>43</v>
      </c>
      <c r="J1392" t="s">
        <v>16</v>
      </c>
    </row>
    <row r="1393" spans="1:10" x14ac:dyDescent="0.25">
      <c r="A1393">
        <v>2018</v>
      </c>
      <c r="B1393" t="s">
        <v>19</v>
      </c>
      <c r="C1393" t="s">
        <v>33</v>
      </c>
      <c r="D1393" t="s">
        <v>12</v>
      </c>
      <c r="E1393">
        <v>22.3</v>
      </c>
      <c r="F1393">
        <v>7482</v>
      </c>
      <c r="G1393" t="s">
        <v>13</v>
      </c>
      <c r="H1393" t="s">
        <v>23</v>
      </c>
      <c r="I1393" t="s">
        <v>43</v>
      </c>
      <c r="J1393" t="s">
        <v>16</v>
      </c>
    </row>
    <row r="1394" spans="1:10" x14ac:dyDescent="0.25">
      <c r="A1394">
        <v>2018</v>
      </c>
      <c r="B1394" t="s">
        <v>19</v>
      </c>
      <c r="C1394" t="s">
        <v>34</v>
      </c>
      <c r="D1394" t="s">
        <v>12</v>
      </c>
      <c r="E1394">
        <v>66.7</v>
      </c>
      <c r="F1394">
        <v>19147</v>
      </c>
      <c r="G1394" t="s">
        <v>13</v>
      </c>
      <c r="H1394" t="s">
        <v>35</v>
      </c>
      <c r="I1394" t="s">
        <v>43</v>
      </c>
      <c r="J1394" t="s">
        <v>16</v>
      </c>
    </row>
    <row r="1395" spans="1:10" x14ac:dyDescent="0.25">
      <c r="A1395">
        <v>2018</v>
      </c>
      <c r="B1395" t="s">
        <v>26</v>
      </c>
      <c r="C1395" t="s">
        <v>28</v>
      </c>
      <c r="D1395" t="s">
        <v>12</v>
      </c>
      <c r="E1395">
        <v>687.3</v>
      </c>
      <c r="F1395">
        <v>170800</v>
      </c>
      <c r="G1395" t="s">
        <v>13</v>
      </c>
      <c r="H1395" t="s">
        <v>28</v>
      </c>
      <c r="I1395" t="s">
        <v>43</v>
      </c>
      <c r="J1395" t="s">
        <v>16</v>
      </c>
    </row>
    <row r="1396" spans="1:10" x14ac:dyDescent="0.25">
      <c r="A1396">
        <v>2018</v>
      </c>
      <c r="B1396" t="s">
        <v>19</v>
      </c>
      <c r="C1396" t="s">
        <v>36</v>
      </c>
      <c r="D1396" t="s">
        <v>12</v>
      </c>
      <c r="E1396">
        <v>447</v>
      </c>
      <c r="F1396">
        <v>128659</v>
      </c>
      <c r="G1396" t="s">
        <v>13</v>
      </c>
      <c r="H1396" t="s">
        <v>35</v>
      </c>
      <c r="I1396" t="s">
        <v>43</v>
      </c>
      <c r="J1396" t="s">
        <v>16</v>
      </c>
    </row>
    <row r="1397" spans="1:10" x14ac:dyDescent="0.25">
      <c r="A1397">
        <v>2018</v>
      </c>
      <c r="B1397" t="s">
        <v>19</v>
      </c>
      <c r="C1397" t="s">
        <v>38</v>
      </c>
      <c r="D1397" t="s">
        <v>12</v>
      </c>
      <c r="E1397">
        <v>1324.7</v>
      </c>
      <c r="F1397">
        <v>351703</v>
      </c>
      <c r="G1397" t="s">
        <v>13</v>
      </c>
      <c r="H1397" t="s">
        <v>21</v>
      </c>
      <c r="I1397" t="s">
        <v>43</v>
      </c>
      <c r="J1397" t="s">
        <v>16</v>
      </c>
    </row>
    <row r="1398" spans="1:10" x14ac:dyDescent="0.25">
      <c r="A1398">
        <v>2018</v>
      </c>
      <c r="B1398" t="s">
        <v>19</v>
      </c>
      <c r="C1398" t="s">
        <v>39</v>
      </c>
      <c r="D1398" t="s">
        <v>12</v>
      </c>
      <c r="E1398">
        <v>120.6</v>
      </c>
      <c r="F1398">
        <v>29996</v>
      </c>
      <c r="G1398" t="s">
        <v>13</v>
      </c>
      <c r="H1398" t="s">
        <v>21</v>
      </c>
      <c r="I1398" t="s">
        <v>43</v>
      </c>
      <c r="J1398" t="s">
        <v>16</v>
      </c>
    </row>
    <row r="1399" spans="1:10" x14ac:dyDescent="0.25">
      <c r="A1399">
        <v>2018</v>
      </c>
      <c r="B1399" t="s">
        <v>10</v>
      </c>
      <c r="C1399" t="s">
        <v>11</v>
      </c>
      <c r="D1399" t="s">
        <v>12</v>
      </c>
      <c r="E1399">
        <v>1.8</v>
      </c>
      <c r="F1399">
        <v>450</v>
      </c>
      <c r="G1399" t="s">
        <v>13</v>
      </c>
      <c r="H1399" t="s">
        <v>14</v>
      </c>
      <c r="I1399" t="s">
        <v>44</v>
      </c>
      <c r="J1399" t="s">
        <v>16</v>
      </c>
    </row>
    <row r="1400" spans="1:10" x14ac:dyDescent="0.25">
      <c r="A1400">
        <v>2018</v>
      </c>
      <c r="B1400" t="s">
        <v>10</v>
      </c>
      <c r="C1400" t="s">
        <v>11</v>
      </c>
      <c r="D1400" t="s">
        <v>17</v>
      </c>
      <c r="E1400">
        <v>20674.599999999999</v>
      </c>
      <c r="F1400">
        <v>6644309</v>
      </c>
      <c r="G1400" t="s">
        <v>18</v>
      </c>
      <c r="H1400" t="s">
        <v>14</v>
      </c>
      <c r="I1400" t="s">
        <v>44</v>
      </c>
      <c r="J1400" t="s">
        <v>16</v>
      </c>
    </row>
    <row r="1401" spans="1:10" x14ac:dyDescent="0.25">
      <c r="A1401">
        <v>2018</v>
      </c>
      <c r="B1401" t="s">
        <v>19</v>
      </c>
      <c r="C1401" t="s">
        <v>20</v>
      </c>
      <c r="D1401" t="s">
        <v>12</v>
      </c>
      <c r="E1401">
        <v>769</v>
      </c>
      <c r="F1401">
        <v>201441</v>
      </c>
      <c r="G1401" t="s">
        <v>13</v>
      </c>
      <c r="H1401" t="s">
        <v>21</v>
      </c>
      <c r="I1401" t="s">
        <v>44</v>
      </c>
      <c r="J1401" t="s">
        <v>16</v>
      </c>
    </row>
    <row r="1402" spans="1:10" x14ac:dyDescent="0.25">
      <c r="A1402">
        <v>2018</v>
      </c>
      <c r="B1402" t="s">
        <v>19</v>
      </c>
      <c r="C1402" t="s">
        <v>22</v>
      </c>
      <c r="D1402" t="s">
        <v>12</v>
      </c>
      <c r="E1402">
        <v>0.7</v>
      </c>
      <c r="F1402">
        <v>539</v>
      </c>
      <c r="G1402" t="s">
        <v>13</v>
      </c>
      <c r="H1402" t="s">
        <v>23</v>
      </c>
      <c r="I1402" t="s">
        <v>44</v>
      </c>
      <c r="J1402" t="s">
        <v>16</v>
      </c>
    </row>
    <row r="1403" spans="1:10" x14ac:dyDescent="0.25">
      <c r="A1403">
        <v>2018</v>
      </c>
      <c r="B1403" t="s">
        <v>10</v>
      </c>
      <c r="C1403" t="s">
        <v>14</v>
      </c>
      <c r="D1403" t="s">
        <v>17</v>
      </c>
      <c r="E1403">
        <v>72</v>
      </c>
      <c r="F1403">
        <v>77174</v>
      </c>
      <c r="G1403" t="s">
        <v>18</v>
      </c>
      <c r="H1403" t="s">
        <v>14</v>
      </c>
      <c r="I1403" t="s">
        <v>44</v>
      </c>
      <c r="J1403" t="s">
        <v>16</v>
      </c>
    </row>
    <row r="1404" spans="1:10" x14ac:dyDescent="0.25">
      <c r="A1404">
        <v>2018</v>
      </c>
      <c r="B1404" t="s">
        <v>10</v>
      </c>
      <c r="C1404" t="s">
        <v>24</v>
      </c>
      <c r="D1404" t="s">
        <v>12</v>
      </c>
      <c r="E1404">
        <v>483.2</v>
      </c>
      <c r="F1404">
        <v>124556</v>
      </c>
      <c r="G1404" t="s">
        <v>13</v>
      </c>
      <c r="H1404" t="s">
        <v>24</v>
      </c>
      <c r="I1404" t="s">
        <v>44</v>
      </c>
      <c r="J1404" t="s">
        <v>16</v>
      </c>
    </row>
    <row r="1405" spans="1:10" x14ac:dyDescent="0.25">
      <c r="A1405">
        <v>2018</v>
      </c>
      <c r="B1405" t="s">
        <v>10</v>
      </c>
      <c r="C1405" t="s">
        <v>25</v>
      </c>
      <c r="D1405" t="s">
        <v>12</v>
      </c>
      <c r="E1405">
        <v>704.3</v>
      </c>
      <c r="F1405">
        <v>131980</v>
      </c>
      <c r="G1405" t="s">
        <v>13</v>
      </c>
      <c r="H1405" t="s">
        <v>25</v>
      </c>
      <c r="I1405" t="s">
        <v>44</v>
      </c>
      <c r="J1405" t="s">
        <v>16</v>
      </c>
    </row>
    <row r="1406" spans="1:10" x14ac:dyDescent="0.25">
      <c r="A1406">
        <v>2018</v>
      </c>
      <c r="B1406" t="s">
        <v>10</v>
      </c>
      <c r="C1406" t="s">
        <v>25</v>
      </c>
      <c r="D1406" t="s">
        <v>17</v>
      </c>
      <c r="E1406">
        <v>2742.2</v>
      </c>
      <c r="F1406">
        <v>1092641</v>
      </c>
      <c r="G1406" t="s">
        <v>18</v>
      </c>
      <c r="H1406" t="s">
        <v>25</v>
      </c>
      <c r="I1406" t="s">
        <v>44</v>
      </c>
      <c r="J1406" t="s">
        <v>16</v>
      </c>
    </row>
    <row r="1407" spans="1:10" x14ac:dyDescent="0.25">
      <c r="A1407">
        <v>2018</v>
      </c>
      <c r="B1407" t="s">
        <v>10</v>
      </c>
      <c r="C1407" t="s">
        <v>29</v>
      </c>
      <c r="D1407" t="s">
        <v>12</v>
      </c>
      <c r="E1407">
        <v>158.80000000000001</v>
      </c>
      <c r="F1407">
        <v>39696</v>
      </c>
      <c r="G1407" t="s">
        <v>13</v>
      </c>
      <c r="H1407" t="s">
        <v>29</v>
      </c>
      <c r="I1407" t="s">
        <v>44</v>
      </c>
      <c r="J1407" t="s">
        <v>16</v>
      </c>
    </row>
    <row r="1408" spans="1:10" x14ac:dyDescent="0.25">
      <c r="A1408">
        <v>2018</v>
      </c>
      <c r="B1408" t="s">
        <v>10</v>
      </c>
      <c r="C1408" t="s">
        <v>29</v>
      </c>
      <c r="D1408" t="s">
        <v>17</v>
      </c>
      <c r="E1408">
        <v>2006.7</v>
      </c>
      <c r="F1408">
        <v>574022</v>
      </c>
      <c r="G1408" t="s">
        <v>18</v>
      </c>
      <c r="H1408" t="s">
        <v>29</v>
      </c>
      <c r="I1408" t="s">
        <v>44</v>
      </c>
      <c r="J1408" t="s">
        <v>16</v>
      </c>
    </row>
    <row r="1409" spans="1:10" x14ac:dyDescent="0.25">
      <c r="A1409">
        <v>2018</v>
      </c>
      <c r="B1409" t="s">
        <v>19</v>
      </c>
      <c r="C1409" t="s">
        <v>23</v>
      </c>
      <c r="D1409" t="s">
        <v>12</v>
      </c>
      <c r="E1409">
        <v>30.1</v>
      </c>
      <c r="F1409">
        <v>7900</v>
      </c>
      <c r="G1409" t="s">
        <v>13</v>
      </c>
      <c r="H1409" t="s">
        <v>23</v>
      </c>
      <c r="I1409" t="s">
        <v>44</v>
      </c>
      <c r="J1409" t="s">
        <v>16</v>
      </c>
    </row>
    <row r="1410" spans="1:10" x14ac:dyDescent="0.25">
      <c r="A1410">
        <v>2018</v>
      </c>
      <c r="B1410" t="s">
        <v>19</v>
      </c>
      <c r="C1410" t="s">
        <v>41</v>
      </c>
      <c r="D1410" t="s">
        <v>12</v>
      </c>
      <c r="E1410">
        <v>0.8</v>
      </c>
      <c r="F1410">
        <v>245</v>
      </c>
      <c r="G1410" t="s">
        <v>13</v>
      </c>
      <c r="H1410" t="s">
        <v>21</v>
      </c>
      <c r="I1410" t="s">
        <v>44</v>
      </c>
      <c r="J1410" t="s">
        <v>16</v>
      </c>
    </row>
    <row r="1411" spans="1:10" x14ac:dyDescent="0.25">
      <c r="A1411">
        <v>2018</v>
      </c>
      <c r="B1411" t="s">
        <v>19</v>
      </c>
      <c r="C1411" t="s">
        <v>30</v>
      </c>
      <c r="D1411" t="s">
        <v>12</v>
      </c>
      <c r="E1411">
        <v>0.4</v>
      </c>
      <c r="F1411">
        <v>185</v>
      </c>
      <c r="G1411" t="s">
        <v>13</v>
      </c>
      <c r="H1411" t="s">
        <v>23</v>
      </c>
      <c r="I1411" t="s">
        <v>44</v>
      </c>
      <c r="J1411" t="s">
        <v>16</v>
      </c>
    </row>
    <row r="1412" spans="1:10" x14ac:dyDescent="0.25">
      <c r="A1412">
        <v>2018</v>
      </c>
      <c r="B1412" t="s">
        <v>19</v>
      </c>
      <c r="C1412" t="s">
        <v>31</v>
      </c>
      <c r="D1412" t="s">
        <v>12</v>
      </c>
      <c r="E1412">
        <v>0.9</v>
      </c>
      <c r="F1412">
        <v>280</v>
      </c>
      <c r="G1412" t="s">
        <v>13</v>
      </c>
      <c r="H1412" t="s">
        <v>23</v>
      </c>
      <c r="I1412" t="s">
        <v>44</v>
      </c>
      <c r="J1412" t="s">
        <v>16</v>
      </c>
    </row>
    <row r="1413" spans="1:10" x14ac:dyDescent="0.25">
      <c r="A1413">
        <v>2018</v>
      </c>
      <c r="B1413" t="s">
        <v>19</v>
      </c>
      <c r="C1413" t="s">
        <v>42</v>
      </c>
      <c r="D1413" t="s">
        <v>12</v>
      </c>
      <c r="E1413">
        <v>0</v>
      </c>
      <c r="F1413">
        <v>50</v>
      </c>
      <c r="G1413" t="s">
        <v>13</v>
      </c>
      <c r="H1413" t="s">
        <v>21</v>
      </c>
      <c r="I1413" t="s">
        <v>44</v>
      </c>
      <c r="J1413" t="s">
        <v>16</v>
      </c>
    </row>
    <row r="1414" spans="1:10" x14ac:dyDescent="0.25">
      <c r="A1414">
        <v>2018</v>
      </c>
      <c r="B1414" t="s">
        <v>26</v>
      </c>
      <c r="C1414" t="s">
        <v>32</v>
      </c>
      <c r="D1414" t="s">
        <v>12</v>
      </c>
      <c r="E1414">
        <v>677.6</v>
      </c>
      <c r="F1414">
        <v>194000</v>
      </c>
      <c r="G1414" t="s">
        <v>13</v>
      </c>
      <c r="H1414" t="s">
        <v>32</v>
      </c>
      <c r="I1414" t="s">
        <v>44</v>
      </c>
      <c r="J1414" t="s">
        <v>16</v>
      </c>
    </row>
    <row r="1415" spans="1:10" x14ac:dyDescent="0.25">
      <c r="A1415">
        <v>2018</v>
      </c>
      <c r="B1415" t="s">
        <v>19</v>
      </c>
      <c r="C1415" t="s">
        <v>33</v>
      </c>
      <c r="D1415" t="s">
        <v>12</v>
      </c>
      <c r="E1415">
        <v>15.8</v>
      </c>
      <c r="F1415">
        <v>5548</v>
      </c>
      <c r="G1415" t="s">
        <v>13</v>
      </c>
      <c r="H1415" t="s">
        <v>23</v>
      </c>
      <c r="I1415" t="s">
        <v>44</v>
      </c>
      <c r="J1415" t="s">
        <v>16</v>
      </c>
    </row>
    <row r="1416" spans="1:10" x14ac:dyDescent="0.25">
      <c r="A1416">
        <v>2018</v>
      </c>
      <c r="B1416" t="s">
        <v>19</v>
      </c>
      <c r="C1416" t="s">
        <v>34</v>
      </c>
      <c r="D1416" t="s">
        <v>12</v>
      </c>
      <c r="E1416">
        <v>63</v>
      </c>
      <c r="F1416">
        <v>17886</v>
      </c>
      <c r="G1416" t="s">
        <v>13</v>
      </c>
      <c r="H1416" t="s">
        <v>35</v>
      </c>
      <c r="I1416" t="s">
        <v>44</v>
      </c>
      <c r="J1416" t="s">
        <v>16</v>
      </c>
    </row>
    <row r="1417" spans="1:10" x14ac:dyDescent="0.25">
      <c r="A1417">
        <v>2018</v>
      </c>
      <c r="B1417" t="s">
        <v>26</v>
      </c>
      <c r="C1417" t="s">
        <v>28</v>
      </c>
      <c r="D1417" t="s">
        <v>12</v>
      </c>
      <c r="E1417">
        <v>686.5</v>
      </c>
      <c r="F1417">
        <v>168100</v>
      </c>
      <c r="G1417" t="s">
        <v>13</v>
      </c>
      <c r="H1417" t="s">
        <v>28</v>
      </c>
      <c r="I1417" t="s">
        <v>44</v>
      </c>
      <c r="J1417" t="s">
        <v>16</v>
      </c>
    </row>
    <row r="1418" spans="1:10" x14ac:dyDescent="0.25">
      <c r="A1418">
        <v>2018</v>
      </c>
      <c r="B1418" t="s">
        <v>19</v>
      </c>
      <c r="C1418" t="s">
        <v>36</v>
      </c>
      <c r="D1418" t="s">
        <v>12</v>
      </c>
      <c r="E1418">
        <v>441.3</v>
      </c>
      <c r="F1418">
        <v>127142</v>
      </c>
      <c r="G1418" t="s">
        <v>13</v>
      </c>
      <c r="H1418" t="s">
        <v>35</v>
      </c>
      <c r="I1418" t="s">
        <v>44</v>
      </c>
      <c r="J1418" t="s">
        <v>16</v>
      </c>
    </row>
    <row r="1419" spans="1:10" x14ac:dyDescent="0.25">
      <c r="A1419">
        <v>2018</v>
      </c>
      <c r="B1419" t="s">
        <v>19</v>
      </c>
      <c r="C1419" t="s">
        <v>37</v>
      </c>
      <c r="D1419" t="s">
        <v>12</v>
      </c>
      <c r="E1419">
        <v>278.39999999999998</v>
      </c>
      <c r="F1419">
        <v>71749</v>
      </c>
      <c r="G1419" t="s">
        <v>13</v>
      </c>
      <c r="H1419" t="s">
        <v>23</v>
      </c>
      <c r="I1419" t="s">
        <v>44</v>
      </c>
      <c r="J1419" t="s">
        <v>16</v>
      </c>
    </row>
    <row r="1420" spans="1:10" x14ac:dyDescent="0.25">
      <c r="A1420">
        <v>2018</v>
      </c>
      <c r="B1420" t="s">
        <v>19</v>
      </c>
      <c r="C1420" t="s">
        <v>38</v>
      </c>
      <c r="D1420" t="s">
        <v>12</v>
      </c>
      <c r="E1420">
        <v>943.6</v>
      </c>
      <c r="F1420">
        <v>252434</v>
      </c>
      <c r="G1420" t="s">
        <v>13</v>
      </c>
      <c r="H1420" t="s">
        <v>21</v>
      </c>
      <c r="I1420" t="s">
        <v>44</v>
      </c>
      <c r="J1420" t="s">
        <v>16</v>
      </c>
    </row>
    <row r="1421" spans="1:10" x14ac:dyDescent="0.25">
      <c r="A1421">
        <v>2018</v>
      </c>
      <c r="B1421" t="s">
        <v>19</v>
      </c>
      <c r="C1421" t="s">
        <v>39</v>
      </c>
      <c r="D1421" t="s">
        <v>12</v>
      </c>
      <c r="E1421">
        <v>3.5</v>
      </c>
      <c r="F1421">
        <v>840</v>
      </c>
      <c r="G1421" t="s">
        <v>13</v>
      </c>
      <c r="H1421" t="s">
        <v>21</v>
      </c>
      <c r="I1421" t="s">
        <v>44</v>
      </c>
      <c r="J1421" t="s">
        <v>16</v>
      </c>
    </row>
    <row r="1422" spans="1:10" x14ac:dyDescent="0.25">
      <c r="A1422">
        <v>2018</v>
      </c>
      <c r="B1422" t="s">
        <v>10</v>
      </c>
      <c r="C1422" t="s">
        <v>11</v>
      </c>
      <c r="D1422" t="s">
        <v>17</v>
      </c>
      <c r="E1422">
        <v>23100.400000000001</v>
      </c>
      <c r="F1422">
        <v>7700372</v>
      </c>
      <c r="G1422" t="s">
        <v>18</v>
      </c>
      <c r="H1422" t="s">
        <v>14</v>
      </c>
      <c r="I1422" t="s">
        <v>45</v>
      </c>
      <c r="J1422" t="s">
        <v>16</v>
      </c>
    </row>
    <row r="1423" spans="1:10" x14ac:dyDescent="0.25">
      <c r="A1423">
        <v>2018</v>
      </c>
      <c r="B1423" t="s">
        <v>19</v>
      </c>
      <c r="C1423" t="s">
        <v>20</v>
      </c>
      <c r="D1423" t="s">
        <v>12</v>
      </c>
      <c r="E1423">
        <v>3625.9</v>
      </c>
      <c r="F1423">
        <v>938851</v>
      </c>
      <c r="G1423" t="s">
        <v>13</v>
      </c>
      <c r="H1423" t="s">
        <v>21</v>
      </c>
      <c r="I1423" t="s">
        <v>45</v>
      </c>
      <c r="J1423" t="s">
        <v>16</v>
      </c>
    </row>
    <row r="1424" spans="1:10" x14ac:dyDescent="0.25">
      <c r="A1424">
        <v>2018</v>
      </c>
      <c r="B1424" t="s">
        <v>10</v>
      </c>
      <c r="C1424" t="s">
        <v>14</v>
      </c>
      <c r="D1424" t="s">
        <v>17</v>
      </c>
      <c r="E1424">
        <v>1.4</v>
      </c>
      <c r="F1424">
        <v>1092</v>
      </c>
      <c r="G1424" t="s">
        <v>18</v>
      </c>
      <c r="H1424" t="s">
        <v>14</v>
      </c>
      <c r="I1424" t="s">
        <v>45</v>
      </c>
      <c r="J1424" t="s">
        <v>16</v>
      </c>
    </row>
    <row r="1425" spans="1:10" x14ac:dyDescent="0.25">
      <c r="A1425">
        <v>2018</v>
      </c>
      <c r="B1425" t="s">
        <v>10</v>
      </c>
      <c r="C1425" t="s">
        <v>24</v>
      </c>
      <c r="D1425" t="s">
        <v>12</v>
      </c>
      <c r="E1425">
        <v>518.79999999999995</v>
      </c>
      <c r="F1425">
        <v>135000</v>
      </c>
      <c r="G1425" t="s">
        <v>13</v>
      </c>
      <c r="H1425" t="s">
        <v>24</v>
      </c>
      <c r="I1425" t="s">
        <v>45</v>
      </c>
      <c r="J1425" t="s">
        <v>16</v>
      </c>
    </row>
    <row r="1426" spans="1:10" x14ac:dyDescent="0.25">
      <c r="A1426">
        <v>2018</v>
      </c>
      <c r="B1426" t="s">
        <v>10</v>
      </c>
      <c r="C1426" t="s">
        <v>25</v>
      </c>
      <c r="D1426" t="s">
        <v>12</v>
      </c>
      <c r="E1426">
        <v>408.8</v>
      </c>
      <c r="F1426">
        <v>68710</v>
      </c>
      <c r="G1426" t="s">
        <v>13</v>
      </c>
      <c r="H1426" t="s">
        <v>25</v>
      </c>
      <c r="I1426" t="s">
        <v>45</v>
      </c>
      <c r="J1426" t="s">
        <v>16</v>
      </c>
    </row>
    <row r="1427" spans="1:10" x14ac:dyDescent="0.25">
      <c r="A1427">
        <v>2018</v>
      </c>
      <c r="B1427" t="s">
        <v>10</v>
      </c>
      <c r="C1427" t="s">
        <v>25</v>
      </c>
      <c r="D1427" t="s">
        <v>17</v>
      </c>
      <c r="E1427">
        <v>3226.1</v>
      </c>
      <c r="F1427">
        <v>1174008</v>
      </c>
      <c r="G1427" t="s">
        <v>18</v>
      </c>
      <c r="H1427" t="s">
        <v>25</v>
      </c>
      <c r="I1427" t="s">
        <v>45</v>
      </c>
      <c r="J1427" t="s">
        <v>16</v>
      </c>
    </row>
    <row r="1428" spans="1:10" x14ac:dyDescent="0.25">
      <c r="A1428">
        <v>2018</v>
      </c>
      <c r="B1428" t="s">
        <v>10</v>
      </c>
      <c r="C1428" t="s">
        <v>29</v>
      </c>
      <c r="D1428" t="s">
        <v>12</v>
      </c>
      <c r="E1428">
        <v>167.8</v>
      </c>
      <c r="F1428">
        <v>31559</v>
      </c>
      <c r="G1428" t="s">
        <v>13</v>
      </c>
      <c r="H1428" t="s">
        <v>29</v>
      </c>
      <c r="I1428" t="s">
        <v>45</v>
      </c>
      <c r="J1428" t="s">
        <v>16</v>
      </c>
    </row>
    <row r="1429" spans="1:10" x14ac:dyDescent="0.25">
      <c r="A1429">
        <v>2018</v>
      </c>
      <c r="B1429" t="s">
        <v>10</v>
      </c>
      <c r="C1429" t="s">
        <v>29</v>
      </c>
      <c r="D1429" t="s">
        <v>17</v>
      </c>
      <c r="E1429">
        <v>2215.4</v>
      </c>
      <c r="F1429">
        <v>638969</v>
      </c>
      <c r="G1429" t="s">
        <v>18</v>
      </c>
      <c r="H1429" t="s">
        <v>29</v>
      </c>
      <c r="I1429" t="s">
        <v>45</v>
      </c>
      <c r="J1429" t="s">
        <v>16</v>
      </c>
    </row>
    <row r="1430" spans="1:10" x14ac:dyDescent="0.25">
      <c r="A1430">
        <v>2018</v>
      </c>
      <c r="B1430" t="s">
        <v>19</v>
      </c>
      <c r="C1430" t="s">
        <v>23</v>
      </c>
      <c r="D1430" t="s">
        <v>12</v>
      </c>
      <c r="E1430">
        <v>39.799999999999997</v>
      </c>
      <c r="F1430">
        <v>12382</v>
      </c>
      <c r="G1430" t="s">
        <v>13</v>
      </c>
      <c r="H1430" t="s">
        <v>23</v>
      </c>
      <c r="I1430" t="s">
        <v>45</v>
      </c>
      <c r="J1430" t="s">
        <v>16</v>
      </c>
    </row>
    <row r="1431" spans="1:10" x14ac:dyDescent="0.25">
      <c r="A1431">
        <v>2018</v>
      </c>
      <c r="B1431" t="s">
        <v>19</v>
      </c>
      <c r="C1431" t="s">
        <v>41</v>
      </c>
      <c r="D1431" t="s">
        <v>12</v>
      </c>
      <c r="E1431">
        <v>0.8</v>
      </c>
      <c r="F1431">
        <v>215</v>
      </c>
      <c r="G1431" t="s">
        <v>13</v>
      </c>
      <c r="H1431" t="s">
        <v>21</v>
      </c>
      <c r="I1431" t="s">
        <v>45</v>
      </c>
      <c r="J1431" t="s">
        <v>16</v>
      </c>
    </row>
    <row r="1432" spans="1:10" x14ac:dyDescent="0.25">
      <c r="A1432">
        <v>2018</v>
      </c>
      <c r="B1432" t="s">
        <v>19</v>
      </c>
      <c r="C1432" t="s">
        <v>30</v>
      </c>
      <c r="D1432" t="s">
        <v>12</v>
      </c>
      <c r="E1432">
        <v>0.5</v>
      </c>
      <c r="F1432">
        <v>280</v>
      </c>
      <c r="G1432" t="s">
        <v>13</v>
      </c>
      <c r="H1432" t="s">
        <v>23</v>
      </c>
      <c r="I1432" t="s">
        <v>45</v>
      </c>
      <c r="J1432" t="s">
        <v>16</v>
      </c>
    </row>
    <row r="1433" spans="1:10" x14ac:dyDescent="0.25">
      <c r="A1433">
        <v>2018</v>
      </c>
      <c r="B1433" t="s">
        <v>19</v>
      </c>
      <c r="C1433" t="s">
        <v>31</v>
      </c>
      <c r="D1433" t="s">
        <v>12</v>
      </c>
      <c r="E1433">
        <v>0</v>
      </c>
      <c r="F1433">
        <v>160</v>
      </c>
      <c r="G1433" t="s">
        <v>13</v>
      </c>
      <c r="H1433" t="s">
        <v>23</v>
      </c>
      <c r="I1433" t="s">
        <v>45</v>
      </c>
      <c r="J1433" t="s">
        <v>16</v>
      </c>
    </row>
    <row r="1434" spans="1:10" x14ac:dyDescent="0.25">
      <c r="A1434">
        <v>2018</v>
      </c>
      <c r="B1434" t="s">
        <v>19</v>
      </c>
      <c r="C1434" t="s">
        <v>42</v>
      </c>
      <c r="D1434" t="s">
        <v>12</v>
      </c>
      <c r="E1434">
        <v>1.8</v>
      </c>
      <c r="F1434">
        <v>550</v>
      </c>
      <c r="G1434" t="s">
        <v>13</v>
      </c>
      <c r="H1434" t="s">
        <v>21</v>
      </c>
      <c r="I1434" t="s">
        <v>45</v>
      </c>
      <c r="J1434" t="s">
        <v>16</v>
      </c>
    </row>
    <row r="1435" spans="1:10" x14ac:dyDescent="0.25">
      <c r="A1435">
        <v>2018</v>
      </c>
      <c r="B1435" t="s">
        <v>26</v>
      </c>
      <c r="C1435" t="s">
        <v>32</v>
      </c>
      <c r="D1435" t="s">
        <v>12</v>
      </c>
      <c r="E1435">
        <v>699.5</v>
      </c>
      <c r="F1435">
        <v>201550</v>
      </c>
      <c r="G1435" t="s">
        <v>13</v>
      </c>
      <c r="H1435" t="s">
        <v>32</v>
      </c>
      <c r="I1435" t="s">
        <v>45</v>
      </c>
      <c r="J1435" t="s">
        <v>16</v>
      </c>
    </row>
    <row r="1436" spans="1:10" x14ac:dyDescent="0.25">
      <c r="A1436">
        <v>2018</v>
      </c>
      <c r="B1436" t="s">
        <v>19</v>
      </c>
      <c r="C1436" t="s">
        <v>33</v>
      </c>
      <c r="D1436" t="s">
        <v>12</v>
      </c>
      <c r="E1436">
        <v>13.1</v>
      </c>
      <c r="F1436">
        <v>4500</v>
      </c>
      <c r="G1436" t="s">
        <v>13</v>
      </c>
      <c r="H1436" t="s">
        <v>23</v>
      </c>
      <c r="I1436" t="s">
        <v>45</v>
      </c>
      <c r="J1436" t="s">
        <v>16</v>
      </c>
    </row>
    <row r="1437" spans="1:10" x14ac:dyDescent="0.25">
      <c r="A1437">
        <v>2018</v>
      </c>
      <c r="B1437" t="s">
        <v>19</v>
      </c>
      <c r="C1437" t="s">
        <v>34</v>
      </c>
      <c r="D1437" t="s">
        <v>12</v>
      </c>
      <c r="E1437">
        <v>83.9</v>
      </c>
      <c r="F1437">
        <v>23186</v>
      </c>
      <c r="G1437" t="s">
        <v>13</v>
      </c>
      <c r="H1437" t="s">
        <v>35</v>
      </c>
      <c r="I1437" t="s">
        <v>45</v>
      </c>
      <c r="J1437" t="s">
        <v>16</v>
      </c>
    </row>
    <row r="1438" spans="1:10" x14ac:dyDescent="0.25">
      <c r="A1438">
        <v>2018</v>
      </c>
      <c r="B1438" t="s">
        <v>26</v>
      </c>
      <c r="C1438" t="s">
        <v>28</v>
      </c>
      <c r="D1438" t="s">
        <v>12</v>
      </c>
      <c r="E1438">
        <v>703.4</v>
      </c>
      <c r="F1438">
        <v>173300</v>
      </c>
      <c r="G1438" t="s">
        <v>13</v>
      </c>
      <c r="H1438" t="s">
        <v>28</v>
      </c>
      <c r="I1438" t="s">
        <v>45</v>
      </c>
      <c r="J1438" t="s">
        <v>16</v>
      </c>
    </row>
    <row r="1439" spans="1:10" x14ac:dyDescent="0.25">
      <c r="A1439">
        <v>2018</v>
      </c>
      <c r="B1439" t="s">
        <v>19</v>
      </c>
      <c r="C1439" t="s">
        <v>36</v>
      </c>
      <c r="D1439" t="s">
        <v>12</v>
      </c>
      <c r="E1439">
        <v>482.4</v>
      </c>
      <c r="F1439">
        <v>137325</v>
      </c>
      <c r="G1439" t="s">
        <v>13</v>
      </c>
      <c r="H1439" t="s">
        <v>35</v>
      </c>
      <c r="I1439" t="s">
        <v>45</v>
      </c>
      <c r="J1439" t="s">
        <v>16</v>
      </c>
    </row>
    <row r="1440" spans="1:10" x14ac:dyDescent="0.25">
      <c r="A1440">
        <v>2018</v>
      </c>
      <c r="B1440" t="s">
        <v>19</v>
      </c>
      <c r="C1440" t="s">
        <v>37</v>
      </c>
      <c r="D1440" t="s">
        <v>12</v>
      </c>
      <c r="E1440">
        <v>300.8</v>
      </c>
      <c r="F1440">
        <v>77411</v>
      </c>
      <c r="G1440" t="s">
        <v>13</v>
      </c>
      <c r="H1440" t="s">
        <v>23</v>
      </c>
      <c r="I1440" t="s">
        <v>45</v>
      </c>
      <c r="J1440" t="s">
        <v>16</v>
      </c>
    </row>
    <row r="1441" spans="1:10" x14ac:dyDescent="0.25">
      <c r="A1441">
        <v>2018</v>
      </c>
      <c r="B1441" t="s">
        <v>19</v>
      </c>
      <c r="C1441" t="s">
        <v>38</v>
      </c>
      <c r="D1441" t="s">
        <v>12</v>
      </c>
      <c r="E1441">
        <v>1882.1</v>
      </c>
      <c r="F1441">
        <v>494409</v>
      </c>
      <c r="G1441" t="s">
        <v>13</v>
      </c>
      <c r="H1441" t="s">
        <v>21</v>
      </c>
      <c r="I1441" t="s">
        <v>45</v>
      </c>
      <c r="J1441" t="s">
        <v>16</v>
      </c>
    </row>
    <row r="1442" spans="1:10" x14ac:dyDescent="0.25">
      <c r="A1442">
        <v>2018</v>
      </c>
      <c r="B1442" t="s">
        <v>19</v>
      </c>
      <c r="C1442" t="s">
        <v>39</v>
      </c>
      <c r="D1442" t="s">
        <v>12</v>
      </c>
      <c r="E1442">
        <v>141.19999999999999</v>
      </c>
      <c r="F1442">
        <v>35933</v>
      </c>
      <c r="G1442" t="s">
        <v>13</v>
      </c>
      <c r="H1442" t="s">
        <v>21</v>
      </c>
      <c r="I1442" t="s">
        <v>45</v>
      </c>
      <c r="J1442" t="s">
        <v>16</v>
      </c>
    </row>
    <row r="1443" spans="1:10" x14ac:dyDescent="0.25">
      <c r="A1443">
        <v>2018</v>
      </c>
      <c r="B1443" t="s">
        <v>10</v>
      </c>
      <c r="C1443" t="s">
        <v>11</v>
      </c>
      <c r="D1443" t="s">
        <v>12</v>
      </c>
      <c r="E1443">
        <v>0.6</v>
      </c>
      <c r="F1443">
        <v>150</v>
      </c>
      <c r="G1443" t="s">
        <v>13</v>
      </c>
      <c r="H1443" t="s">
        <v>14</v>
      </c>
      <c r="I1443" t="s">
        <v>46</v>
      </c>
      <c r="J1443" t="s">
        <v>16</v>
      </c>
    </row>
    <row r="1444" spans="1:10" x14ac:dyDescent="0.25">
      <c r="A1444">
        <v>2018</v>
      </c>
      <c r="B1444" t="s">
        <v>10</v>
      </c>
      <c r="C1444" t="s">
        <v>11</v>
      </c>
      <c r="D1444" t="s">
        <v>17</v>
      </c>
      <c r="E1444">
        <v>23420.9</v>
      </c>
      <c r="F1444">
        <v>7946224</v>
      </c>
      <c r="G1444" t="s">
        <v>18</v>
      </c>
      <c r="H1444" t="s">
        <v>14</v>
      </c>
      <c r="I1444" t="s">
        <v>46</v>
      </c>
      <c r="J1444" t="s">
        <v>16</v>
      </c>
    </row>
    <row r="1445" spans="1:10" x14ac:dyDescent="0.25">
      <c r="A1445">
        <v>2018</v>
      </c>
      <c r="B1445" t="s">
        <v>19</v>
      </c>
      <c r="C1445" t="s">
        <v>20</v>
      </c>
      <c r="D1445" t="s">
        <v>12</v>
      </c>
      <c r="E1445">
        <v>3463.9</v>
      </c>
      <c r="F1445">
        <v>890586</v>
      </c>
      <c r="G1445" t="s">
        <v>13</v>
      </c>
      <c r="H1445" t="s">
        <v>21</v>
      </c>
      <c r="I1445" t="s">
        <v>46</v>
      </c>
      <c r="J1445" t="s">
        <v>16</v>
      </c>
    </row>
    <row r="1446" spans="1:10" x14ac:dyDescent="0.25">
      <c r="A1446">
        <v>2018</v>
      </c>
      <c r="B1446" t="s">
        <v>19</v>
      </c>
      <c r="C1446" t="s">
        <v>22</v>
      </c>
      <c r="D1446" t="s">
        <v>12</v>
      </c>
      <c r="E1446">
        <v>0.3</v>
      </c>
      <c r="F1446">
        <v>109</v>
      </c>
      <c r="G1446" t="s">
        <v>13</v>
      </c>
      <c r="H1446" t="s">
        <v>23</v>
      </c>
      <c r="I1446" t="s">
        <v>46</v>
      </c>
      <c r="J1446" t="s">
        <v>16</v>
      </c>
    </row>
    <row r="1447" spans="1:10" x14ac:dyDescent="0.25">
      <c r="A1447">
        <v>2018</v>
      </c>
      <c r="B1447" t="s">
        <v>10</v>
      </c>
      <c r="C1447" t="s">
        <v>14</v>
      </c>
      <c r="D1447" t="s">
        <v>17</v>
      </c>
      <c r="E1447">
        <v>14.9</v>
      </c>
      <c r="F1447">
        <v>11959</v>
      </c>
      <c r="G1447" t="s">
        <v>18</v>
      </c>
      <c r="H1447" t="s">
        <v>14</v>
      </c>
      <c r="I1447" t="s">
        <v>46</v>
      </c>
      <c r="J1447" t="s">
        <v>16</v>
      </c>
    </row>
    <row r="1448" spans="1:10" x14ac:dyDescent="0.25">
      <c r="A1448">
        <v>2018</v>
      </c>
      <c r="B1448" t="s">
        <v>10</v>
      </c>
      <c r="C1448" t="s">
        <v>24</v>
      </c>
      <c r="D1448" t="s">
        <v>12</v>
      </c>
      <c r="E1448">
        <v>506.7</v>
      </c>
      <c r="F1448">
        <v>130488</v>
      </c>
      <c r="G1448" t="s">
        <v>13</v>
      </c>
      <c r="H1448" t="s">
        <v>24</v>
      </c>
      <c r="I1448" t="s">
        <v>46</v>
      </c>
      <c r="J1448" t="s">
        <v>16</v>
      </c>
    </row>
    <row r="1449" spans="1:10" x14ac:dyDescent="0.25">
      <c r="A1449">
        <v>2018</v>
      </c>
      <c r="B1449" t="s">
        <v>10</v>
      </c>
      <c r="C1449" t="s">
        <v>25</v>
      </c>
      <c r="D1449" t="s">
        <v>12</v>
      </c>
      <c r="E1449">
        <v>481.8</v>
      </c>
      <c r="F1449">
        <v>90572</v>
      </c>
      <c r="G1449" t="s">
        <v>13</v>
      </c>
      <c r="H1449" t="s">
        <v>25</v>
      </c>
      <c r="I1449" t="s">
        <v>46</v>
      </c>
      <c r="J1449" t="s">
        <v>16</v>
      </c>
    </row>
    <row r="1450" spans="1:10" x14ac:dyDescent="0.25">
      <c r="A1450">
        <v>2018</v>
      </c>
      <c r="B1450" t="s">
        <v>10</v>
      </c>
      <c r="C1450" t="s">
        <v>25</v>
      </c>
      <c r="D1450" t="s">
        <v>17</v>
      </c>
      <c r="E1450">
        <v>3298.6</v>
      </c>
      <c r="F1450">
        <v>1220259</v>
      </c>
      <c r="G1450" t="s">
        <v>18</v>
      </c>
      <c r="H1450" t="s">
        <v>25</v>
      </c>
      <c r="I1450" t="s">
        <v>46</v>
      </c>
      <c r="J1450" t="s">
        <v>16</v>
      </c>
    </row>
    <row r="1451" spans="1:10" x14ac:dyDescent="0.25">
      <c r="A1451">
        <v>2018</v>
      </c>
      <c r="B1451" t="s">
        <v>10</v>
      </c>
      <c r="C1451" t="s">
        <v>29</v>
      </c>
      <c r="D1451" t="s">
        <v>12</v>
      </c>
      <c r="E1451">
        <v>116.3</v>
      </c>
      <c r="F1451">
        <v>22471</v>
      </c>
      <c r="G1451" t="s">
        <v>13</v>
      </c>
      <c r="H1451" t="s">
        <v>29</v>
      </c>
      <c r="I1451" t="s">
        <v>46</v>
      </c>
      <c r="J1451" t="s">
        <v>16</v>
      </c>
    </row>
    <row r="1452" spans="1:10" x14ac:dyDescent="0.25">
      <c r="A1452">
        <v>2018</v>
      </c>
      <c r="B1452" t="s">
        <v>10</v>
      </c>
      <c r="C1452" t="s">
        <v>29</v>
      </c>
      <c r="D1452" t="s">
        <v>17</v>
      </c>
      <c r="E1452">
        <v>2124.4</v>
      </c>
      <c r="F1452">
        <v>613755</v>
      </c>
      <c r="G1452" t="s">
        <v>18</v>
      </c>
      <c r="H1452" t="s">
        <v>29</v>
      </c>
      <c r="I1452" t="s">
        <v>46</v>
      </c>
      <c r="J1452" t="s">
        <v>16</v>
      </c>
    </row>
    <row r="1453" spans="1:10" x14ac:dyDescent="0.25">
      <c r="A1453">
        <v>2018</v>
      </c>
      <c r="B1453" t="s">
        <v>19</v>
      </c>
      <c r="C1453" t="s">
        <v>23</v>
      </c>
      <c r="D1453" t="s">
        <v>12</v>
      </c>
      <c r="E1453">
        <v>38.5</v>
      </c>
      <c r="F1453">
        <v>12042</v>
      </c>
      <c r="G1453" t="s">
        <v>13</v>
      </c>
      <c r="H1453" t="s">
        <v>23</v>
      </c>
      <c r="I1453" t="s">
        <v>46</v>
      </c>
      <c r="J1453" t="s">
        <v>16</v>
      </c>
    </row>
    <row r="1454" spans="1:10" x14ac:dyDescent="0.25">
      <c r="A1454">
        <v>2018</v>
      </c>
      <c r="B1454" t="s">
        <v>19</v>
      </c>
      <c r="C1454" t="s">
        <v>30</v>
      </c>
      <c r="D1454" t="s">
        <v>12</v>
      </c>
      <c r="E1454">
        <v>0.4</v>
      </c>
      <c r="F1454">
        <v>440</v>
      </c>
      <c r="G1454" t="s">
        <v>13</v>
      </c>
      <c r="H1454" t="s">
        <v>23</v>
      </c>
      <c r="I1454" t="s">
        <v>46</v>
      </c>
      <c r="J1454" t="s">
        <v>16</v>
      </c>
    </row>
    <row r="1455" spans="1:10" x14ac:dyDescent="0.25">
      <c r="A1455">
        <v>2018</v>
      </c>
      <c r="B1455" t="s">
        <v>19</v>
      </c>
      <c r="C1455" t="s">
        <v>31</v>
      </c>
      <c r="D1455" t="s">
        <v>12</v>
      </c>
      <c r="E1455">
        <v>0.6</v>
      </c>
      <c r="F1455">
        <v>160</v>
      </c>
      <c r="G1455" t="s">
        <v>13</v>
      </c>
      <c r="H1455" t="s">
        <v>23</v>
      </c>
      <c r="I1455" t="s">
        <v>46</v>
      </c>
      <c r="J1455" t="s">
        <v>16</v>
      </c>
    </row>
    <row r="1456" spans="1:10" x14ac:dyDescent="0.25">
      <c r="A1456">
        <v>2018</v>
      </c>
      <c r="B1456" t="s">
        <v>19</v>
      </c>
      <c r="C1456" t="s">
        <v>42</v>
      </c>
      <c r="D1456" t="s">
        <v>12</v>
      </c>
      <c r="E1456">
        <v>2.2999999999999998</v>
      </c>
      <c r="F1456">
        <v>700</v>
      </c>
      <c r="G1456" t="s">
        <v>13</v>
      </c>
      <c r="H1456" t="s">
        <v>21</v>
      </c>
      <c r="I1456" t="s">
        <v>46</v>
      </c>
      <c r="J1456" t="s">
        <v>16</v>
      </c>
    </row>
    <row r="1457" spans="1:10" x14ac:dyDescent="0.25">
      <c r="A1457">
        <v>2018</v>
      </c>
      <c r="B1457" t="s">
        <v>26</v>
      </c>
      <c r="C1457" t="s">
        <v>32</v>
      </c>
      <c r="D1457" t="s">
        <v>12</v>
      </c>
      <c r="E1457">
        <v>744.4</v>
      </c>
      <c r="F1457">
        <v>214700</v>
      </c>
      <c r="G1457" t="s">
        <v>13</v>
      </c>
      <c r="H1457" t="s">
        <v>32</v>
      </c>
      <c r="I1457" t="s">
        <v>46</v>
      </c>
      <c r="J1457" t="s">
        <v>16</v>
      </c>
    </row>
    <row r="1458" spans="1:10" x14ac:dyDescent="0.25">
      <c r="A1458">
        <v>2018</v>
      </c>
      <c r="B1458" t="s">
        <v>19</v>
      </c>
      <c r="C1458" t="s">
        <v>33</v>
      </c>
      <c r="D1458" t="s">
        <v>12</v>
      </c>
      <c r="E1458">
        <v>16.7</v>
      </c>
      <c r="F1458">
        <v>5465</v>
      </c>
      <c r="G1458" t="s">
        <v>13</v>
      </c>
      <c r="H1458" t="s">
        <v>23</v>
      </c>
      <c r="I1458" t="s">
        <v>46</v>
      </c>
      <c r="J1458" t="s">
        <v>16</v>
      </c>
    </row>
    <row r="1459" spans="1:10" x14ac:dyDescent="0.25">
      <c r="A1459">
        <v>2018</v>
      </c>
      <c r="B1459" t="s">
        <v>19</v>
      </c>
      <c r="C1459" t="s">
        <v>34</v>
      </c>
      <c r="D1459" t="s">
        <v>12</v>
      </c>
      <c r="E1459">
        <v>91</v>
      </c>
      <c r="F1459">
        <v>24827</v>
      </c>
      <c r="G1459" t="s">
        <v>13</v>
      </c>
      <c r="H1459" t="s">
        <v>35</v>
      </c>
      <c r="I1459" t="s">
        <v>46</v>
      </c>
      <c r="J1459" t="s">
        <v>16</v>
      </c>
    </row>
    <row r="1460" spans="1:10" x14ac:dyDescent="0.25">
      <c r="A1460">
        <v>2018</v>
      </c>
      <c r="B1460" t="s">
        <v>26</v>
      </c>
      <c r="C1460" t="s">
        <v>28</v>
      </c>
      <c r="D1460" t="s">
        <v>12</v>
      </c>
      <c r="E1460">
        <v>731</v>
      </c>
      <c r="F1460">
        <v>177300</v>
      </c>
      <c r="G1460" t="s">
        <v>13</v>
      </c>
      <c r="H1460" t="s">
        <v>28</v>
      </c>
      <c r="I1460" t="s">
        <v>46</v>
      </c>
      <c r="J1460" t="s">
        <v>16</v>
      </c>
    </row>
    <row r="1461" spans="1:10" x14ac:dyDescent="0.25">
      <c r="A1461">
        <v>2018</v>
      </c>
      <c r="B1461" t="s">
        <v>19</v>
      </c>
      <c r="C1461" t="s">
        <v>36</v>
      </c>
      <c r="D1461" t="s">
        <v>12</v>
      </c>
      <c r="E1461">
        <v>502.6</v>
      </c>
      <c r="F1461">
        <v>143744</v>
      </c>
      <c r="G1461" t="s">
        <v>13</v>
      </c>
      <c r="H1461" t="s">
        <v>35</v>
      </c>
      <c r="I1461" t="s">
        <v>46</v>
      </c>
      <c r="J1461" t="s">
        <v>16</v>
      </c>
    </row>
    <row r="1462" spans="1:10" x14ac:dyDescent="0.25">
      <c r="A1462">
        <v>2018</v>
      </c>
      <c r="B1462" t="s">
        <v>19</v>
      </c>
      <c r="C1462" t="s">
        <v>37</v>
      </c>
      <c r="D1462" t="s">
        <v>12</v>
      </c>
      <c r="E1462">
        <v>313.10000000000002</v>
      </c>
      <c r="F1462">
        <v>80376</v>
      </c>
      <c r="G1462" t="s">
        <v>13</v>
      </c>
      <c r="H1462" t="s">
        <v>23</v>
      </c>
      <c r="I1462" t="s">
        <v>46</v>
      </c>
      <c r="J1462" t="s">
        <v>16</v>
      </c>
    </row>
    <row r="1463" spans="1:10" x14ac:dyDescent="0.25">
      <c r="A1463">
        <v>2018</v>
      </c>
      <c r="B1463" t="s">
        <v>19</v>
      </c>
      <c r="C1463" t="s">
        <v>38</v>
      </c>
      <c r="D1463" t="s">
        <v>12</v>
      </c>
      <c r="E1463">
        <v>2600.4</v>
      </c>
      <c r="F1463">
        <v>673857</v>
      </c>
      <c r="G1463" t="s">
        <v>13</v>
      </c>
      <c r="H1463" t="s">
        <v>21</v>
      </c>
      <c r="I1463" t="s">
        <v>46</v>
      </c>
      <c r="J1463" t="s">
        <v>16</v>
      </c>
    </row>
    <row r="1464" spans="1:10" x14ac:dyDescent="0.25">
      <c r="A1464">
        <v>2018</v>
      </c>
      <c r="B1464" t="s">
        <v>19</v>
      </c>
      <c r="C1464" t="s">
        <v>39</v>
      </c>
      <c r="D1464" t="s">
        <v>12</v>
      </c>
      <c r="E1464">
        <v>543.29999999999995</v>
      </c>
      <c r="F1464">
        <v>134518</v>
      </c>
      <c r="G1464" t="s">
        <v>13</v>
      </c>
      <c r="H1464" t="s">
        <v>21</v>
      </c>
      <c r="I1464" t="s">
        <v>46</v>
      </c>
      <c r="J1464" t="s">
        <v>16</v>
      </c>
    </row>
    <row r="1465" spans="1:10" x14ac:dyDescent="0.25">
      <c r="A1465">
        <v>2018</v>
      </c>
      <c r="B1465" t="s">
        <v>10</v>
      </c>
      <c r="C1465" t="s">
        <v>11</v>
      </c>
      <c r="D1465" t="s">
        <v>12</v>
      </c>
      <c r="E1465">
        <v>6.3</v>
      </c>
      <c r="F1465">
        <v>1575</v>
      </c>
      <c r="G1465" t="s">
        <v>13</v>
      </c>
      <c r="H1465" t="s">
        <v>14</v>
      </c>
      <c r="I1465" t="s">
        <v>47</v>
      </c>
      <c r="J1465" t="s">
        <v>16</v>
      </c>
    </row>
    <row r="1466" spans="1:10" x14ac:dyDescent="0.25">
      <c r="A1466">
        <v>2018</v>
      </c>
      <c r="B1466" t="s">
        <v>10</v>
      </c>
      <c r="C1466" t="s">
        <v>11</v>
      </c>
      <c r="D1466" t="s">
        <v>17</v>
      </c>
      <c r="E1466">
        <v>23224.400000000001</v>
      </c>
      <c r="F1466">
        <v>7686710.7999999998</v>
      </c>
      <c r="G1466" t="s">
        <v>18</v>
      </c>
      <c r="H1466" t="s">
        <v>14</v>
      </c>
      <c r="I1466" t="s">
        <v>47</v>
      </c>
      <c r="J1466" t="s">
        <v>16</v>
      </c>
    </row>
    <row r="1467" spans="1:10" x14ac:dyDescent="0.25">
      <c r="A1467">
        <v>2018</v>
      </c>
      <c r="B1467" t="s">
        <v>19</v>
      </c>
      <c r="C1467" t="s">
        <v>20</v>
      </c>
      <c r="D1467" t="s">
        <v>12</v>
      </c>
      <c r="E1467">
        <v>3108.5</v>
      </c>
      <c r="F1467">
        <v>801736</v>
      </c>
      <c r="G1467" t="s">
        <v>13</v>
      </c>
      <c r="H1467" t="s">
        <v>21</v>
      </c>
      <c r="I1467" t="s">
        <v>47</v>
      </c>
      <c r="J1467" t="s">
        <v>16</v>
      </c>
    </row>
    <row r="1468" spans="1:10" x14ac:dyDescent="0.25">
      <c r="A1468">
        <v>2018</v>
      </c>
      <c r="B1468" t="s">
        <v>19</v>
      </c>
      <c r="C1468" t="s">
        <v>22</v>
      </c>
      <c r="D1468" t="s">
        <v>12</v>
      </c>
      <c r="E1468">
        <v>2.1</v>
      </c>
      <c r="F1468">
        <v>552</v>
      </c>
      <c r="G1468" t="s">
        <v>13</v>
      </c>
      <c r="H1468" t="s">
        <v>23</v>
      </c>
      <c r="I1468" t="s">
        <v>47</v>
      </c>
      <c r="J1468" t="s">
        <v>16</v>
      </c>
    </row>
    <row r="1469" spans="1:10" x14ac:dyDescent="0.25">
      <c r="A1469">
        <v>2018</v>
      </c>
      <c r="B1469" t="s">
        <v>10</v>
      </c>
      <c r="C1469" t="s">
        <v>14</v>
      </c>
      <c r="D1469" t="s">
        <v>12</v>
      </c>
      <c r="E1469">
        <v>1.3</v>
      </c>
      <c r="F1469">
        <v>360</v>
      </c>
      <c r="G1469" t="s">
        <v>13</v>
      </c>
      <c r="H1469" t="s">
        <v>14</v>
      </c>
      <c r="I1469" t="s">
        <v>47</v>
      </c>
      <c r="J1469" t="s">
        <v>16</v>
      </c>
    </row>
    <row r="1470" spans="1:10" x14ac:dyDescent="0.25">
      <c r="A1470">
        <v>2018</v>
      </c>
      <c r="B1470" t="s">
        <v>10</v>
      </c>
      <c r="C1470" t="s">
        <v>14</v>
      </c>
      <c r="D1470" t="s">
        <v>17</v>
      </c>
      <c r="E1470">
        <v>23.1</v>
      </c>
      <c r="F1470">
        <v>22388</v>
      </c>
      <c r="G1470" t="s">
        <v>18</v>
      </c>
      <c r="H1470" t="s">
        <v>14</v>
      </c>
      <c r="I1470" t="s">
        <v>47</v>
      </c>
      <c r="J1470" t="s">
        <v>16</v>
      </c>
    </row>
    <row r="1471" spans="1:10" x14ac:dyDescent="0.25">
      <c r="A1471">
        <v>2018</v>
      </c>
      <c r="B1471" t="s">
        <v>10</v>
      </c>
      <c r="C1471" t="s">
        <v>24</v>
      </c>
      <c r="D1471" t="s">
        <v>12</v>
      </c>
      <c r="E1471">
        <v>522.6</v>
      </c>
      <c r="F1471">
        <v>137217</v>
      </c>
      <c r="G1471" t="s">
        <v>13</v>
      </c>
      <c r="H1471" t="s">
        <v>24</v>
      </c>
      <c r="I1471" t="s">
        <v>47</v>
      </c>
      <c r="J1471" t="s">
        <v>16</v>
      </c>
    </row>
    <row r="1472" spans="1:10" x14ac:dyDescent="0.25">
      <c r="A1472">
        <v>2018</v>
      </c>
      <c r="B1472" t="s">
        <v>10</v>
      </c>
      <c r="C1472" t="s">
        <v>25</v>
      </c>
      <c r="D1472" t="s">
        <v>12</v>
      </c>
      <c r="E1472">
        <v>159.80000000000001</v>
      </c>
      <c r="F1472">
        <v>30656</v>
      </c>
      <c r="G1472" t="s">
        <v>13</v>
      </c>
      <c r="H1472" t="s">
        <v>25</v>
      </c>
      <c r="I1472" t="s">
        <v>47</v>
      </c>
      <c r="J1472" t="s">
        <v>16</v>
      </c>
    </row>
    <row r="1473" spans="1:10" x14ac:dyDescent="0.25">
      <c r="A1473">
        <v>2018</v>
      </c>
      <c r="B1473" t="s">
        <v>10</v>
      </c>
      <c r="C1473" t="s">
        <v>25</v>
      </c>
      <c r="D1473" t="s">
        <v>17</v>
      </c>
      <c r="E1473">
        <v>3491.4</v>
      </c>
      <c r="F1473">
        <v>1236141</v>
      </c>
      <c r="G1473" t="s">
        <v>18</v>
      </c>
      <c r="H1473" t="s">
        <v>25</v>
      </c>
      <c r="I1473" t="s">
        <v>47</v>
      </c>
      <c r="J1473" t="s">
        <v>16</v>
      </c>
    </row>
    <row r="1474" spans="1:10" x14ac:dyDescent="0.25">
      <c r="A1474">
        <v>2018</v>
      </c>
      <c r="B1474" t="s">
        <v>10</v>
      </c>
      <c r="C1474" t="s">
        <v>29</v>
      </c>
      <c r="D1474" t="s">
        <v>12</v>
      </c>
      <c r="E1474">
        <v>77.5</v>
      </c>
      <c r="F1474">
        <v>14872</v>
      </c>
      <c r="G1474" t="s">
        <v>13</v>
      </c>
      <c r="H1474" t="s">
        <v>29</v>
      </c>
      <c r="I1474" t="s">
        <v>47</v>
      </c>
      <c r="J1474" t="s">
        <v>16</v>
      </c>
    </row>
    <row r="1475" spans="1:10" x14ac:dyDescent="0.25">
      <c r="A1475">
        <v>2018</v>
      </c>
      <c r="B1475" t="s">
        <v>10</v>
      </c>
      <c r="C1475" t="s">
        <v>29</v>
      </c>
      <c r="D1475" t="s">
        <v>17</v>
      </c>
      <c r="E1475">
        <v>2027.1</v>
      </c>
      <c r="F1475">
        <v>581398</v>
      </c>
      <c r="G1475" t="s">
        <v>18</v>
      </c>
      <c r="H1475" t="s">
        <v>29</v>
      </c>
      <c r="I1475" t="s">
        <v>47</v>
      </c>
      <c r="J1475" t="s">
        <v>16</v>
      </c>
    </row>
    <row r="1476" spans="1:10" x14ac:dyDescent="0.25">
      <c r="A1476">
        <v>2018</v>
      </c>
      <c r="B1476" t="s">
        <v>19</v>
      </c>
      <c r="C1476" t="s">
        <v>23</v>
      </c>
      <c r="D1476" t="s">
        <v>12</v>
      </c>
      <c r="E1476">
        <v>71.2</v>
      </c>
      <c r="F1476">
        <v>19782</v>
      </c>
      <c r="G1476" t="s">
        <v>13</v>
      </c>
      <c r="H1476" t="s">
        <v>23</v>
      </c>
      <c r="I1476" t="s">
        <v>47</v>
      </c>
      <c r="J1476" t="s">
        <v>16</v>
      </c>
    </row>
    <row r="1477" spans="1:10" x14ac:dyDescent="0.25">
      <c r="A1477">
        <v>2018</v>
      </c>
      <c r="B1477" t="s">
        <v>19</v>
      </c>
      <c r="C1477" t="s">
        <v>41</v>
      </c>
      <c r="D1477" t="s">
        <v>12</v>
      </c>
      <c r="E1477">
        <v>2.2000000000000002</v>
      </c>
      <c r="F1477">
        <v>700</v>
      </c>
      <c r="G1477" t="s">
        <v>13</v>
      </c>
      <c r="H1477" t="s">
        <v>21</v>
      </c>
      <c r="I1477" t="s">
        <v>47</v>
      </c>
      <c r="J1477" t="s">
        <v>16</v>
      </c>
    </row>
    <row r="1478" spans="1:10" x14ac:dyDescent="0.25">
      <c r="A1478">
        <v>2018</v>
      </c>
      <c r="B1478" t="s">
        <v>19</v>
      </c>
      <c r="C1478" t="s">
        <v>30</v>
      </c>
      <c r="D1478" t="s">
        <v>12</v>
      </c>
      <c r="E1478">
        <v>1.4</v>
      </c>
      <c r="F1478">
        <v>765</v>
      </c>
      <c r="G1478" t="s">
        <v>13</v>
      </c>
      <c r="H1478" t="s">
        <v>23</v>
      </c>
      <c r="I1478" t="s">
        <v>47</v>
      </c>
      <c r="J1478" t="s">
        <v>16</v>
      </c>
    </row>
    <row r="1479" spans="1:10" x14ac:dyDescent="0.25">
      <c r="A1479">
        <v>2018</v>
      </c>
      <c r="B1479" t="s">
        <v>19</v>
      </c>
      <c r="C1479" t="s">
        <v>31</v>
      </c>
      <c r="D1479" t="s">
        <v>12</v>
      </c>
      <c r="E1479">
        <v>0</v>
      </c>
      <c r="F1479">
        <v>10</v>
      </c>
      <c r="G1479" t="s">
        <v>13</v>
      </c>
      <c r="H1479" t="s">
        <v>23</v>
      </c>
      <c r="I1479" t="s">
        <v>47</v>
      </c>
      <c r="J1479" t="s">
        <v>16</v>
      </c>
    </row>
    <row r="1480" spans="1:10" x14ac:dyDescent="0.25">
      <c r="A1480">
        <v>2018</v>
      </c>
      <c r="B1480" t="s">
        <v>19</v>
      </c>
      <c r="C1480" t="s">
        <v>42</v>
      </c>
      <c r="D1480" t="s">
        <v>12</v>
      </c>
      <c r="E1480">
        <v>6.8</v>
      </c>
      <c r="F1480">
        <v>2000</v>
      </c>
      <c r="G1480" t="s">
        <v>13</v>
      </c>
      <c r="H1480" t="s">
        <v>21</v>
      </c>
      <c r="I1480" t="s">
        <v>47</v>
      </c>
      <c r="J1480" t="s">
        <v>16</v>
      </c>
    </row>
    <row r="1481" spans="1:10" x14ac:dyDescent="0.25">
      <c r="A1481">
        <v>2018</v>
      </c>
      <c r="B1481" t="s">
        <v>26</v>
      </c>
      <c r="C1481" t="s">
        <v>32</v>
      </c>
      <c r="D1481" t="s">
        <v>12</v>
      </c>
      <c r="E1481">
        <v>671.2</v>
      </c>
      <c r="F1481">
        <v>194750</v>
      </c>
      <c r="G1481" t="s">
        <v>13</v>
      </c>
      <c r="H1481" t="s">
        <v>32</v>
      </c>
      <c r="I1481" t="s">
        <v>47</v>
      </c>
      <c r="J1481" t="s">
        <v>16</v>
      </c>
    </row>
    <row r="1482" spans="1:10" x14ac:dyDescent="0.25">
      <c r="A1482">
        <v>2018</v>
      </c>
      <c r="B1482" t="s">
        <v>19</v>
      </c>
      <c r="C1482" t="s">
        <v>33</v>
      </c>
      <c r="D1482" t="s">
        <v>12</v>
      </c>
      <c r="E1482">
        <v>18.899999999999999</v>
      </c>
      <c r="F1482">
        <v>5980</v>
      </c>
      <c r="G1482" t="s">
        <v>13</v>
      </c>
      <c r="H1482" t="s">
        <v>23</v>
      </c>
      <c r="I1482" t="s">
        <v>47</v>
      </c>
      <c r="J1482" t="s">
        <v>16</v>
      </c>
    </row>
    <row r="1483" spans="1:10" x14ac:dyDescent="0.25">
      <c r="A1483">
        <v>2018</v>
      </c>
      <c r="B1483" t="s">
        <v>19</v>
      </c>
      <c r="C1483" t="s">
        <v>34</v>
      </c>
      <c r="D1483" t="s">
        <v>12</v>
      </c>
      <c r="E1483">
        <v>99.3</v>
      </c>
      <c r="F1483">
        <v>26958</v>
      </c>
      <c r="G1483" t="s">
        <v>13</v>
      </c>
      <c r="H1483" t="s">
        <v>35</v>
      </c>
      <c r="I1483" t="s">
        <v>47</v>
      </c>
      <c r="J1483" t="s">
        <v>16</v>
      </c>
    </row>
    <row r="1484" spans="1:10" x14ac:dyDescent="0.25">
      <c r="A1484">
        <v>2018</v>
      </c>
      <c r="B1484" t="s">
        <v>26</v>
      </c>
      <c r="C1484" t="s">
        <v>28</v>
      </c>
      <c r="D1484" t="s">
        <v>12</v>
      </c>
      <c r="E1484">
        <v>681.5</v>
      </c>
      <c r="F1484">
        <v>168400</v>
      </c>
      <c r="G1484" t="s">
        <v>13</v>
      </c>
      <c r="H1484" t="s">
        <v>28</v>
      </c>
      <c r="I1484" t="s">
        <v>47</v>
      </c>
      <c r="J1484" t="s">
        <v>16</v>
      </c>
    </row>
    <row r="1485" spans="1:10" x14ac:dyDescent="0.25">
      <c r="A1485">
        <v>2018</v>
      </c>
      <c r="B1485" t="s">
        <v>19</v>
      </c>
      <c r="C1485" t="s">
        <v>36</v>
      </c>
      <c r="D1485" t="s">
        <v>12</v>
      </c>
      <c r="E1485">
        <v>505.9</v>
      </c>
      <c r="F1485">
        <v>148753</v>
      </c>
      <c r="G1485" t="s">
        <v>13</v>
      </c>
      <c r="H1485" t="s">
        <v>35</v>
      </c>
      <c r="I1485" t="s">
        <v>47</v>
      </c>
      <c r="J1485" t="s">
        <v>16</v>
      </c>
    </row>
    <row r="1486" spans="1:10" x14ac:dyDescent="0.25">
      <c r="A1486">
        <v>2018</v>
      </c>
      <c r="B1486" t="s">
        <v>19</v>
      </c>
      <c r="C1486" t="s">
        <v>37</v>
      </c>
      <c r="D1486" t="s">
        <v>12</v>
      </c>
      <c r="E1486">
        <v>321.7</v>
      </c>
      <c r="F1486">
        <v>83585</v>
      </c>
      <c r="G1486" t="s">
        <v>13</v>
      </c>
      <c r="H1486" t="s">
        <v>23</v>
      </c>
      <c r="I1486" t="s">
        <v>47</v>
      </c>
      <c r="J1486" t="s">
        <v>16</v>
      </c>
    </row>
    <row r="1487" spans="1:10" x14ac:dyDescent="0.25">
      <c r="A1487">
        <v>2018</v>
      </c>
      <c r="B1487" t="s">
        <v>19</v>
      </c>
      <c r="C1487" t="s">
        <v>38</v>
      </c>
      <c r="D1487" t="s">
        <v>12</v>
      </c>
      <c r="E1487">
        <v>1922.5</v>
      </c>
      <c r="F1487">
        <v>548101</v>
      </c>
      <c r="G1487" t="s">
        <v>13</v>
      </c>
      <c r="H1487" t="s">
        <v>21</v>
      </c>
      <c r="I1487" t="s">
        <v>47</v>
      </c>
      <c r="J1487" t="s">
        <v>16</v>
      </c>
    </row>
    <row r="1488" spans="1:10" x14ac:dyDescent="0.25">
      <c r="A1488">
        <v>2018</v>
      </c>
      <c r="B1488" t="s">
        <v>19</v>
      </c>
      <c r="C1488" t="s">
        <v>39</v>
      </c>
      <c r="D1488" t="s">
        <v>12</v>
      </c>
      <c r="E1488">
        <v>185.8</v>
      </c>
      <c r="F1488">
        <v>45790</v>
      </c>
      <c r="G1488" t="s">
        <v>13</v>
      </c>
      <c r="H1488" t="s">
        <v>21</v>
      </c>
      <c r="I1488" t="s">
        <v>47</v>
      </c>
      <c r="J1488" t="s">
        <v>16</v>
      </c>
    </row>
    <row r="1489" spans="1:10" x14ac:dyDescent="0.25">
      <c r="A1489">
        <v>2018</v>
      </c>
      <c r="B1489" t="s">
        <v>10</v>
      </c>
      <c r="C1489" t="s">
        <v>11</v>
      </c>
      <c r="D1489" t="s">
        <v>12</v>
      </c>
      <c r="E1489">
        <v>26.1</v>
      </c>
      <c r="F1489">
        <v>6525</v>
      </c>
      <c r="G1489" t="s">
        <v>13</v>
      </c>
      <c r="H1489" t="s">
        <v>14</v>
      </c>
      <c r="I1489" t="s">
        <v>48</v>
      </c>
      <c r="J1489" t="s">
        <v>16</v>
      </c>
    </row>
    <row r="1490" spans="1:10" x14ac:dyDescent="0.25">
      <c r="A1490">
        <v>2018</v>
      </c>
      <c r="B1490" t="s">
        <v>10</v>
      </c>
      <c r="C1490" t="s">
        <v>11</v>
      </c>
      <c r="D1490" t="s">
        <v>17</v>
      </c>
      <c r="E1490">
        <v>22488.9</v>
      </c>
      <c r="F1490">
        <v>6962444</v>
      </c>
      <c r="G1490" t="s">
        <v>18</v>
      </c>
      <c r="H1490" t="s">
        <v>14</v>
      </c>
      <c r="I1490" t="s">
        <v>48</v>
      </c>
      <c r="J1490" t="s">
        <v>16</v>
      </c>
    </row>
    <row r="1491" spans="1:10" x14ac:dyDescent="0.25">
      <c r="A1491">
        <v>2018</v>
      </c>
      <c r="B1491" t="s">
        <v>19</v>
      </c>
      <c r="C1491" t="s">
        <v>20</v>
      </c>
      <c r="D1491" t="s">
        <v>12</v>
      </c>
      <c r="E1491">
        <v>1834.6</v>
      </c>
      <c r="F1491">
        <v>468755</v>
      </c>
      <c r="G1491" t="s">
        <v>13</v>
      </c>
      <c r="H1491" t="s">
        <v>21</v>
      </c>
      <c r="I1491" t="s">
        <v>48</v>
      </c>
      <c r="J1491" t="s">
        <v>16</v>
      </c>
    </row>
    <row r="1492" spans="1:10" x14ac:dyDescent="0.25">
      <c r="A1492">
        <v>2018</v>
      </c>
      <c r="B1492" t="s">
        <v>19</v>
      </c>
      <c r="C1492" t="s">
        <v>22</v>
      </c>
      <c r="D1492" t="s">
        <v>12</v>
      </c>
      <c r="E1492">
        <v>1.3</v>
      </c>
      <c r="F1492">
        <v>330</v>
      </c>
      <c r="G1492" t="s">
        <v>13</v>
      </c>
      <c r="H1492" t="s">
        <v>23</v>
      </c>
      <c r="I1492" t="s">
        <v>48</v>
      </c>
      <c r="J1492" t="s">
        <v>16</v>
      </c>
    </row>
    <row r="1493" spans="1:10" x14ac:dyDescent="0.25">
      <c r="A1493">
        <v>2018</v>
      </c>
      <c r="B1493" t="s">
        <v>10</v>
      </c>
      <c r="C1493" t="s">
        <v>14</v>
      </c>
      <c r="D1493" t="s">
        <v>17</v>
      </c>
      <c r="E1493">
        <v>682</v>
      </c>
      <c r="F1493">
        <v>577885</v>
      </c>
      <c r="G1493" t="s">
        <v>18</v>
      </c>
      <c r="H1493" t="s">
        <v>14</v>
      </c>
      <c r="I1493" t="s">
        <v>48</v>
      </c>
      <c r="J1493" t="s">
        <v>16</v>
      </c>
    </row>
    <row r="1494" spans="1:10" x14ac:dyDescent="0.25">
      <c r="A1494">
        <v>2018</v>
      </c>
      <c r="B1494" t="s">
        <v>10</v>
      </c>
      <c r="C1494" t="s">
        <v>24</v>
      </c>
      <c r="D1494" t="s">
        <v>12</v>
      </c>
      <c r="E1494">
        <v>516.6</v>
      </c>
      <c r="F1494">
        <v>134456</v>
      </c>
      <c r="G1494" t="s">
        <v>13</v>
      </c>
      <c r="H1494" t="s">
        <v>24</v>
      </c>
      <c r="I1494" t="s">
        <v>48</v>
      </c>
      <c r="J1494" t="s">
        <v>16</v>
      </c>
    </row>
    <row r="1495" spans="1:10" x14ac:dyDescent="0.25">
      <c r="A1495">
        <v>2018</v>
      </c>
      <c r="B1495" t="s">
        <v>10</v>
      </c>
      <c r="C1495" t="s">
        <v>25</v>
      </c>
      <c r="D1495" t="s">
        <v>12</v>
      </c>
      <c r="E1495">
        <v>457.6</v>
      </c>
      <c r="F1495">
        <v>78596</v>
      </c>
      <c r="G1495" t="s">
        <v>13</v>
      </c>
      <c r="H1495" t="s">
        <v>25</v>
      </c>
      <c r="I1495" t="s">
        <v>48</v>
      </c>
      <c r="J1495" t="s">
        <v>16</v>
      </c>
    </row>
    <row r="1496" spans="1:10" x14ac:dyDescent="0.25">
      <c r="A1496">
        <v>2018</v>
      </c>
      <c r="B1496" t="s">
        <v>10</v>
      </c>
      <c r="C1496" t="s">
        <v>25</v>
      </c>
      <c r="D1496" t="s">
        <v>17</v>
      </c>
      <c r="E1496">
        <v>3328.2</v>
      </c>
      <c r="F1496">
        <v>1154414</v>
      </c>
      <c r="G1496" t="s">
        <v>18</v>
      </c>
      <c r="H1496" t="s">
        <v>25</v>
      </c>
      <c r="I1496" t="s">
        <v>48</v>
      </c>
      <c r="J1496" t="s">
        <v>16</v>
      </c>
    </row>
    <row r="1497" spans="1:10" x14ac:dyDescent="0.25">
      <c r="A1497">
        <v>2018</v>
      </c>
      <c r="B1497" t="s">
        <v>10</v>
      </c>
      <c r="C1497" t="s">
        <v>29</v>
      </c>
      <c r="D1497" t="s">
        <v>12</v>
      </c>
      <c r="E1497">
        <v>84.1</v>
      </c>
      <c r="F1497">
        <v>17172</v>
      </c>
      <c r="G1497" t="s">
        <v>13</v>
      </c>
      <c r="H1497" t="s">
        <v>29</v>
      </c>
      <c r="I1497" t="s">
        <v>48</v>
      </c>
      <c r="J1497" t="s">
        <v>16</v>
      </c>
    </row>
    <row r="1498" spans="1:10" x14ac:dyDescent="0.25">
      <c r="A1498">
        <v>2018</v>
      </c>
      <c r="B1498" t="s">
        <v>10</v>
      </c>
      <c r="C1498" t="s">
        <v>29</v>
      </c>
      <c r="D1498" t="s">
        <v>17</v>
      </c>
      <c r="E1498">
        <v>2170.6999999999998</v>
      </c>
      <c r="F1498">
        <v>625903</v>
      </c>
      <c r="G1498" t="s">
        <v>18</v>
      </c>
      <c r="H1498" t="s">
        <v>29</v>
      </c>
      <c r="I1498" t="s">
        <v>48</v>
      </c>
      <c r="J1498" t="s">
        <v>16</v>
      </c>
    </row>
    <row r="1499" spans="1:10" x14ac:dyDescent="0.25">
      <c r="A1499">
        <v>2018</v>
      </c>
      <c r="B1499" t="s">
        <v>19</v>
      </c>
      <c r="C1499" t="s">
        <v>23</v>
      </c>
      <c r="D1499" t="s">
        <v>12</v>
      </c>
      <c r="E1499">
        <v>55.9</v>
      </c>
      <c r="F1499">
        <v>20812</v>
      </c>
      <c r="G1499" t="s">
        <v>13</v>
      </c>
      <c r="H1499" t="s">
        <v>23</v>
      </c>
      <c r="I1499" t="s">
        <v>48</v>
      </c>
      <c r="J1499" t="s">
        <v>16</v>
      </c>
    </row>
    <row r="1500" spans="1:10" x14ac:dyDescent="0.25">
      <c r="A1500">
        <v>2018</v>
      </c>
      <c r="B1500" t="s">
        <v>19</v>
      </c>
      <c r="C1500" t="s">
        <v>41</v>
      </c>
      <c r="D1500" t="s">
        <v>12</v>
      </c>
      <c r="E1500">
        <v>1.3</v>
      </c>
      <c r="F1500">
        <v>650</v>
      </c>
      <c r="G1500" t="s">
        <v>13</v>
      </c>
      <c r="H1500" t="s">
        <v>21</v>
      </c>
      <c r="I1500" t="s">
        <v>48</v>
      </c>
      <c r="J1500" t="s">
        <v>16</v>
      </c>
    </row>
    <row r="1501" spans="1:10" x14ac:dyDescent="0.25">
      <c r="A1501">
        <v>2018</v>
      </c>
      <c r="B1501" t="s">
        <v>19</v>
      </c>
      <c r="C1501" t="s">
        <v>30</v>
      </c>
      <c r="D1501" t="s">
        <v>12</v>
      </c>
      <c r="E1501">
        <v>0.8</v>
      </c>
      <c r="F1501">
        <v>430</v>
      </c>
      <c r="G1501" t="s">
        <v>13</v>
      </c>
      <c r="H1501" t="s">
        <v>23</v>
      </c>
      <c r="I1501" t="s">
        <v>48</v>
      </c>
      <c r="J1501" t="s">
        <v>16</v>
      </c>
    </row>
    <row r="1502" spans="1:10" x14ac:dyDescent="0.25">
      <c r="A1502">
        <v>2018</v>
      </c>
      <c r="B1502" t="s">
        <v>19</v>
      </c>
      <c r="C1502" t="s">
        <v>31</v>
      </c>
      <c r="D1502" t="s">
        <v>12</v>
      </c>
      <c r="E1502">
        <v>2.4</v>
      </c>
      <c r="F1502">
        <v>1066</v>
      </c>
      <c r="G1502" t="s">
        <v>13</v>
      </c>
      <c r="H1502" t="s">
        <v>23</v>
      </c>
      <c r="I1502" t="s">
        <v>48</v>
      </c>
      <c r="J1502" t="s">
        <v>16</v>
      </c>
    </row>
    <row r="1503" spans="1:10" x14ac:dyDescent="0.25">
      <c r="A1503">
        <v>2018</v>
      </c>
      <c r="B1503" t="s">
        <v>19</v>
      </c>
      <c r="C1503" t="s">
        <v>42</v>
      </c>
      <c r="D1503" t="s">
        <v>12</v>
      </c>
      <c r="E1503">
        <v>0.2</v>
      </c>
      <c r="F1503">
        <v>200</v>
      </c>
      <c r="G1503" t="s">
        <v>13</v>
      </c>
      <c r="H1503" t="s">
        <v>21</v>
      </c>
      <c r="I1503" t="s">
        <v>48</v>
      </c>
      <c r="J1503" t="s">
        <v>16</v>
      </c>
    </row>
    <row r="1504" spans="1:10" x14ac:dyDescent="0.25">
      <c r="A1504">
        <v>2018</v>
      </c>
      <c r="B1504" t="s">
        <v>26</v>
      </c>
      <c r="C1504" t="s">
        <v>32</v>
      </c>
      <c r="D1504" t="s">
        <v>12</v>
      </c>
      <c r="E1504">
        <v>561.6</v>
      </c>
      <c r="F1504">
        <v>164500</v>
      </c>
      <c r="G1504" t="s">
        <v>13</v>
      </c>
      <c r="H1504" t="s">
        <v>32</v>
      </c>
      <c r="I1504" t="s">
        <v>48</v>
      </c>
      <c r="J1504" t="s">
        <v>16</v>
      </c>
    </row>
    <row r="1505" spans="1:10" x14ac:dyDescent="0.25">
      <c r="A1505">
        <v>2018</v>
      </c>
      <c r="B1505" t="s">
        <v>19</v>
      </c>
      <c r="C1505" t="s">
        <v>33</v>
      </c>
      <c r="D1505" t="s">
        <v>12</v>
      </c>
      <c r="E1505">
        <v>13.2</v>
      </c>
      <c r="F1505">
        <v>4230</v>
      </c>
      <c r="G1505" t="s">
        <v>13</v>
      </c>
      <c r="H1505" t="s">
        <v>23</v>
      </c>
      <c r="I1505" t="s">
        <v>48</v>
      </c>
      <c r="J1505" t="s">
        <v>16</v>
      </c>
    </row>
    <row r="1506" spans="1:10" x14ac:dyDescent="0.25">
      <c r="A1506">
        <v>2018</v>
      </c>
      <c r="B1506" t="s">
        <v>19</v>
      </c>
      <c r="C1506" t="s">
        <v>34</v>
      </c>
      <c r="D1506" t="s">
        <v>12</v>
      </c>
      <c r="E1506">
        <v>98.1</v>
      </c>
      <c r="F1506">
        <v>27015</v>
      </c>
      <c r="G1506" t="s">
        <v>13</v>
      </c>
      <c r="H1506" t="s">
        <v>35</v>
      </c>
      <c r="I1506" t="s">
        <v>48</v>
      </c>
      <c r="J1506" t="s">
        <v>16</v>
      </c>
    </row>
    <row r="1507" spans="1:10" x14ac:dyDescent="0.25">
      <c r="A1507">
        <v>2018</v>
      </c>
      <c r="B1507" t="s">
        <v>26</v>
      </c>
      <c r="C1507" t="s">
        <v>28</v>
      </c>
      <c r="D1507" t="s">
        <v>12</v>
      </c>
      <c r="E1507">
        <v>622.29999999999995</v>
      </c>
      <c r="F1507">
        <v>159500</v>
      </c>
      <c r="G1507" t="s">
        <v>13</v>
      </c>
      <c r="H1507" t="s">
        <v>28</v>
      </c>
      <c r="I1507" t="s">
        <v>48</v>
      </c>
      <c r="J1507" t="s">
        <v>16</v>
      </c>
    </row>
    <row r="1508" spans="1:10" x14ac:dyDescent="0.25">
      <c r="A1508">
        <v>2018</v>
      </c>
      <c r="B1508" t="s">
        <v>19</v>
      </c>
      <c r="C1508" t="s">
        <v>36</v>
      </c>
      <c r="D1508" t="s">
        <v>12</v>
      </c>
      <c r="E1508">
        <v>472</v>
      </c>
      <c r="F1508">
        <v>139753</v>
      </c>
      <c r="G1508" t="s">
        <v>13</v>
      </c>
      <c r="H1508" t="s">
        <v>35</v>
      </c>
      <c r="I1508" t="s">
        <v>48</v>
      </c>
      <c r="J1508" t="s">
        <v>16</v>
      </c>
    </row>
    <row r="1509" spans="1:10" x14ac:dyDescent="0.25">
      <c r="A1509">
        <v>2018</v>
      </c>
      <c r="B1509" t="s">
        <v>19</v>
      </c>
      <c r="C1509" t="s">
        <v>37</v>
      </c>
      <c r="D1509" t="s">
        <v>12</v>
      </c>
      <c r="E1509">
        <v>312.3</v>
      </c>
      <c r="F1509">
        <v>80732</v>
      </c>
      <c r="G1509" t="s">
        <v>13</v>
      </c>
      <c r="H1509" t="s">
        <v>23</v>
      </c>
      <c r="I1509" t="s">
        <v>48</v>
      </c>
      <c r="J1509" t="s">
        <v>16</v>
      </c>
    </row>
    <row r="1510" spans="1:10" x14ac:dyDescent="0.25">
      <c r="A1510">
        <v>2018</v>
      </c>
      <c r="B1510" t="s">
        <v>19</v>
      </c>
      <c r="C1510" t="s">
        <v>38</v>
      </c>
      <c r="D1510" t="s">
        <v>12</v>
      </c>
      <c r="E1510">
        <v>1191.3</v>
      </c>
      <c r="F1510">
        <v>199399</v>
      </c>
      <c r="G1510" t="s">
        <v>13</v>
      </c>
      <c r="H1510" t="s">
        <v>21</v>
      </c>
      <c r="I1510" t="s">
        <v>48</v>
      </c>
      <c r="J1510" t="s">
        <v>16</v>
      </c>
    </row>
    <row r="1511" spans="1:10" x14ac:dyDescent="0.25">
      <c r="A1511">
        <v>2018</v>
      </c>
      <c r="B1511" t="s">
        <v>19</v>
      </c>
      <c r="C1511" t="s">
        <v>39</v>
      </c>
      <c r="D1511" t="s">
        <v>12</v>
      </c>
      <c r="E1511">
        <v>104</v>
      </c>
      <c r="F1511">
        <v>25374</v>
      </c>
      <c r="G1511" t="s">
        <v>13</v>
      </c>
      <c r="H1511" t="s">
        <v>21</v>
      </c>
      <c r="I1511" t="s">
        <v>48</v>
      </c>
      <c r="J1511" t="s">
        <v>16</v>
      </c>
    </row>
    <row r="1512" spans="1:10" x14ac:dyDescent="0.25">
      <c r="A1512">
        <v>2018</v>
      </c>
      <c r="B1512" t="s">
        <v>10</v>
      </c>
      <c r="C1512" t="s">
        <v>11</v>
      </c>
      <c r="D1512" t="s">
        <v>12</v>
      </c>
      <c r="E1512">
        <v>13.2</v>
      </c>
      <c r="F1512">
        <v>3300</v>
      </c>
      <c r="G1512" t="s">
        <v>13</v>
      </c>
      <c r="H1512" t="s">
        <v>14</v>
      </c>
      <c r="I1512" t="s">
        <v>49</v>
      </c>
      <c r="J1512" t="s">
        <v>16</v>
      </c>
    </row>
    <row r="1513" spans="1:10" x14ac:dyDescent="0.25">
      <c r="A1513">
        <v>2018</v>
      </c>
      <c r="B1513" t="s">
        <v>10</v>
      </c>
      <c r="C1513" t="s">
        <v>11</v>
      </c>
      <c r="D1513" t="s">
        <v>17</v>
      </c>
      <c r="E1513">
        <v>21693.200000000001</v>
      </c>
      <c r="F1513">
        <v>7323035</v>
      </c>
      <c r="G1513" t="s">
        <v>18</v>
      </c>
      <c r="H1513" t="s">
        <v>14</v>
      </c>
      <c r="I1513" t="s">
        <v>49</v>
      </c>
      <c r="J1513" t="s">
        <v>16</v>
      </c>
    </row>
    <row r="1514" spans="1:10" x14ac:dyDescent="0.25">
      <c r="A1514">
        <v>2018</v>
      </c>
      <c r="B1514" t="s">
        <v>19</v>
      </c>
      <c r="C1514" t="s">
        <v>20</v>
      </c>
      <c r="D1514" t="s">
        <v>12</v>
      </c>
      <c r="E1514">
        <v>1413.5</v>
      </c>
      <c r="F1514">
        <v>374846</v>
      </c>
      <c r="G1514" t="s">
        <v>13</v>
      </c>
      <c r="H1514" t="s">
        <v>21</v>
      </c>
      <c r="I1514" t="s">
        <v>49</v>
      </c>
      <c r="J1514" t="s">
        <v>16</v>
      </c>
    </row>
    <row r="1515" spans="1:10" x14ac:dyDescent="0.25">
      <c r="A1515">
        <v>2018</v>
      </c>
      <c r="B1515" t="s">
        <v>19</v>
      </c>
      <c r="C1515" t="s">
        <v>22</v>
      </c>
      <c r="D1515" t="s">
        <v>12</v>
      </c>
      <c r="E1515">
        <v>2.7</v>
      </c>
      <c r="F1515">
        <v>655</v>
      </c>
      <c r="G1515" t="s">
        <v>13</v>
      </c>
      <c r="H1515" t="s">
        <v>23</v>
      </c>
      <c r="I1515" t="s">
        <v>49</v>
      </c>
      <c r="J1515" t="s">
        <v>16</v>
      </c>
    </row>
    <row r="1516" spans="1:10" x14ac:dyDescent="0.25">
      <c r="A1516">
        <v>2018</v>
      </c>
      <c r="B1516" t="s">
        <v>10</v>
      </c>
      <c r="C1516" t="s">
        <v>14</v>
      </c>
      <c r="D1516" t="s">
        <v>17</v>
      </c>
      <c r="E1516">
        <v>320.60000000000002</v>
      </c>
      <c r="F1516">
        <v>298056</v>
      </c>
      <c r="G1516" t="s">
        <v>18</v>
      </c>
      <c r="H1516" t="s">
        <v>14</v>
      </c>
      <c r="I1516" t="s">
        <v>49</v>
      </c>
      <c r="J1516" t="s">
        <v>16</v>
      </c>
    </row>
    <row r="1517" spans="1:10" x14ac:dyDescent="0.25">
      <c r="A1517">
        <v>2018</v>
      </c>
      <c r="B1517" t="s">
        <v>10</v>
      </c>
      <c r="C1517" t="s">
        <v>24</v>
      </c>
      <c r="D1517" t="s">
        <v>12</v>
      </c>
      <c r="E1517">
        <v>461.7</v>
      </c>
      <c r="F1517">
        <v>121017</v>
      </c>
      <c r="G1517" t="s">
        <v>13</v>
      </c>
      <c r="H1517" t="s">
        <v>24</v>
      </c>
      <c r="I1517" t="s">
        <v>49</v>
      </c>
      <c r="J1517" t="s">
        <v>16</v>
      </c>
    </row>
    <row r="1518" spans="1:10" x14ac:dyDescent="0.25">
      <c r="A1518">
        <v>2018</v>
      </c>
      <c r="B1518" t="s">
        <v>10</v>
      </c>
      <c r="C1518" t="s">
        <v>25</v>
      </c>
      <c r="D1518" t="s">
        <v>12</v>
      </c>
      <c r="E1518">
        <v>407.5</v>
      </c>
      <c r="F1518">
        <v>68028</v>
      </c>
      <c r="G1518" t="s">
        <v>13</v>
      </c>
      <c r="H1518" t="s">
        <v>25</v>
      </c>
      <c r="I1518" t="s">
        <v>49</v>
      </c>
      <c r="J1518" t="s">
        <v>16</v>
      </c>
    </row>
    <row r="1519" spans="1:10" x14ac:dyDescent="0.25">
      <c r="A1519">
        <v>2018</v>
      </c>
      <c r="B1519" t="s">
        <v>10</v>
      </c>
      <c r="C1519" t="s">
        <v>25</v>
      </c>
      <c r="D1519" t="s">
        <v>17</v>
      </c>
      <c r="E1519">
        <v>2551</v>
      </c>
      <c r="F1519">
        <v>1002263</v>
      </c>
      <c r="G1519" t="s">
        <v>18</v>
      </c>
      <c r="H1519" t="s">
        <v>25</v>
      </c>
      <c r="I1519" t="s">
        <v>49</v>
      </c>
      <c r="J1519" t="s">
        <v>16</v>
      </c>
    </row>
    <row r="1520" spans="1:10" x14ac:dyDescent="0.25">
      <c r="A1520">
        <v>2018</v>
      </c>
      <c r="B1520" t="s">
        <v>10</v>
      </c>
      <c r="C1520" t="s">
        <v>29</v>
      </c>
      <c r="D1520" t="s">
        <v>12</v>
      </c>
      <c r="E1520">
        <v>159.6</v>
      </c>
      <c r="F1520">
        <v>29488</v>
      </c>
      <c r="G1520" t="s">
        <v>13</v>
      </c>
      <c r="H1520" t="s">
        <v>29</v>
      </c>
      <c r="I1520" t="s">
        <v>49</v>
      </c>
      <c r="J1520" t="s">
        <v>16</v>
      </c>
    </row>
    <row r="1521" spans="1:10" x14ac:dyDescent="0.25">
      <c r="A1521">
        <v>2018</v>
      </c>
      <c r="B1521" t="s">
        <v>10</v>
      </c>
      <c r="C1521" t="s">
        <v>29</v>
      </c>
      <c r="D1521" t="s">
        <v>17</v>
      </c>
      <c r="E1521">
        <v>2244.5</v>
      </c>
      <c r="F1521">
        <v>658740.19999999995</v>
      </c>
      <c r="G1521" t="s">
        <v>18</v>
      </c>
      <c r="H1521" t="s">
        <v>29</v>
      </c>
      <c r="I1521" t="s">
        <v>49</v>
      </c>
      <c r="J1521" t="s">
        <v>16</v>
      </c>
    </row>
    <row r="1522" spans="1:10" x14ac:dyDescent="0.25">
      <c r="A1522">
        <v>2018</v>
      </c>
      <c r="B1522" t="s">
        <v>19</v>
      </c>
      <c r="C1522" t="s">
        <v>23</v>
      </c>
      <c r="D1522" t="s">
        <v>12</v>
      </c>
      <c r="E1522">
        <v>52.4</v>
      </c>
      <c r="F1522">
        <v>16436</v>
      </c>
      <c r="G1522" t="s">
        <v>13</v>
      </c>
      <c r="H1522" t="s">
        <v>23</v>
      </c>
      <c r="I1522" t="s">
        <v>49</v>
      </c>
      <c r="J1522" t="s">
        <v>16</v>
      </c>
    </row>
    <row r="1523" spans="1:10" x14ac:dyDescent="0.25">
      <c r="A1523">
        <v>2018</v>
      </c>
      <c r="B1523" t="s">
        <v>19</v>
      </c>
      <c r="C1523" t="s">
        <v>41</v>
      </c>
      <c r="D1523" t="s">
        <v>12</v>
      </c>
      <c r="E1523">
        <v>2.1</v>
      </c>
      <c r="F1523">
        <v>950</v>
      </c>
      <c r="G1523" t="s">
        <v>13</v>
      </c>
      <c r="H1523" t="s">
        <v>21</v>
      </c>
      <c r="I1523" t="s">
        <v>49</v>
      </c>
      <c r="J1523" t="s">
        <v>16</v>
      </c>
    </row>
    <row r="1524" spans="1:10" x14ac:dyDescent="0.25">
      <c r="A1524">
        <v>2018</v>
      </c>
      <c r="B1524" t="s">
        <v>19</v>
      </c>
      <c r="C1524" t="s">
        <v>30</v>
      </c>
      <c r="D1524" t="s">
        <v>12</v>
      </c>
      <c r="E1524">
        <v>0.6</v>
      </c>
      <c r="F1524">
        <v>292</v>
      </c>
      <c r="G1524" t="s">
        <v>13</v>
      </c>
      <c r="H1524" t="s">
        <v>23</v>
      </c>
      <c r="I1524" t="s">
        <v>49</v>
      </c>
      <c r="J1524" t="s">
        <v>16</v>
      </c>
    </row>
    <row r="1525" spans="1:10" x14ac:dyDescent="0.25">
      <c r="A1525">
        <v>2018</v>
      </c>
      <c r="B1525" t="s">
        <v>19</v>
      </c>
      <c r="C1525" t="s">
        <v>31</v>
      </c>
      <c r="D1525" t="s">
        <v>12</v>
      </c>
      <c r="E1525">
        <v>3.9</v>
      </c>
      <c r="F1525">
        <v>2097</v>
      </c>
      <c r="G1525" t="s">
        <v>13</v>
      </c>
      <c r="H1525" t="s">
        <v>23</v>
      </c>
      <c r="I1525" t="s">
        <v>49</v>
      </c>
      <c r="J1525" t="s">
        <v>16</v>
      </c>
    </row>
    <row r="1526" spans="1:10" x14ac:dyDescent="0.25">
      <c r="A1526">
        <v>2018</v>
      </c>
      <c r="B1526" t="s">
        <v>19</v>
      </c>
      <c r="C1526" t="s">
        <v>42</v>
      </c>
      <c r="D1526" t="s">
        <v>12</v>
      </c>
      <c r="E1526">
        <v>0.5</v>
      </c>
      <c r="F1526">
        <v>170</v>
      </c>
      <c r="G1526" t="s">
        <v>13</v>
      </c>
      <c r="H1526" t="s">
        <v>21</v>
      </c>
      <c r="I1526" t="s">
        <v>49</v>
      </c>
      <c r="J1526" t="s">
        <v>16</v>
      </c>
    </row>
    <row r="1527" spans="1:10" x14ac:dyDescent="0.25">
      <c r="A1527">
        <v>2018</v>
      </c>
      <c r="B1527" t="s">
        <v>26</v>
      </c>
      <c r="C1527" t="s">
        <v>32</v>
      </c>
      <c r="D1527" t="s">
        <v>12</v>
      </c>
      <c r="E1527">
        <v>586.29999999999995</v>
      </c>
      <c r="F1527">
        <v>171200</v>
      </c>
      <c r="G1527" t="s">
        <v>13</v>
      </c>
      <c r="H1527" t="s">
        <v>32</v>
      </c>
      <c r="I1527" t="s">
        <v>49</v>
      </c>
      <c r="J1527" t="s">
        <v>16</v>
      </c>
    </row>
    <row r="1528" spans="1:10" x14ac:dyDescent="0.25">
      <c r="A1528">
        <v>2018</v>
      </c>
      <c r="B1528" t="s">
        <v>19</v>
      </c>
      <c r="C1528" t="s">
        <v>33</v>
      </c>
      <c r="D1528" t="s">
        <v>12</v>
      </c>
      <c r="E1528">
        <v>8</v>
      </c>
      <c r="F1528">
        <v>2709</v>
      </c>
      <c r="G1528" t="s">
        <v>13</v>
      </c>
      <c r="H1528" t="s">
        <v>23</v>
      </c>
      <c r="I1528" t="s">
        <v>49</v>
      </c>
      <c r="J1528" t="s">
        <v>16</v>
      </c>
    </row>
    <row r="1529" spans="1:10" x14ac:dyDescent="0.25">
      <c r="A1529">
        <v>2018</v>
      </c>
      <c r="B1529" t="s">
        <v>19</v>
      </c>
      <c r="C1529" t="s">
        <v>34</v>
      </c>
      <c r="D1529" t="s">
        <v>12</v>
      </c>
      <c r="E1529">
        <v>34.200000000000003</v>
      </c>
      <c r="F1529">
        <v>21752</v>
      </c>
      <c r="G1529" t="s">
        <v>13</v>
      </c>
      <c r="H1529" t="s">
        <v>35</v>
      </c>
      <c r="I1529" t="s">
        <v>49</v>
      </c>
      <c r="J1529" t="s">
        <v>16</v>
      </c>
    </row>
    <row r="1530" spans="1:10" x14ac:dyDescent="0.25">
      <c r="A1530">
        <v>2018</v>
      </c>
      <c r="B1530" t="s">
        <v>26</v>
      </c>
      <c r="C1530" t="s">
        <v>28</v>
      </c>
      <c r="D1530" t="s">
        <v>12</v>
      </c>
      <c r="E1530">
        <v>577.79999999999995</v>
      </c>
      <c r="F1530">
        <v>149200</v>
      </c>
      <c r="G1530" t="s">
        <v>13</v>
      </c>
      <c r="H1530" t="s">
        <v>28</v>
      </c>
      <c r="I1530" t="s">
        <v>49</v>
      </c>
      <c r="J1530" t="s">
        <v>16</v>
      </c>
    </row>
    <row r="1531" spans="1:10" x14ac:dyDescent="0.25">
      <c r="A1531">
        <v>2018</v>
      </c>
      <c r="B1531" t="s">
        <v>19</v>
      </c>
      <c r="C1531" t="s">
        <v>36</v>
      </c>
      <c r="D1531" t="s">
        <v>12</v>
      </c>
      <c r="E1531">
        <v>481.3</v>
      </c>
      <c r="F1531">
        <v>126842</v>
      </c>
      <c r="G1531" t="s">
        <v>13</v>
      </c>
      <c r="H1531" t="s">
        <v>35</v>
      </c>
      <c r="I1531" t="s">
        <v>49</v>
      </c>
      <c r="J1531" t="s">
        <v>16</v>
      </c>
    </row>
    <row r="1532" spans="1:10" x14ac:dyDescent="0.25">
      <c r="A1532">
        <v>2018</v>
      </c>
      <c r="B1532" t="s">
        <v>19</v>
      </c>
      <c r="C1532" t="s">
        <v>38</v>
      </c>
      <c r="D1532" t="s">
        <v>12</v>
      </c>
      <c r="E1532">
        <v>820</v>
      </c>
      <c r="F1532">
        <v>218240</v>
      </c>
      <c r="G1532" t="s">
        <v>13</v>
      </c>
      <c r="H1532" t="s">
        <v>21</v>
      </c>
      <c r="I1532" t="s">
        <v>49</v>
      </c>
      <c r="J1532" t="s">
        <v>16</v>
      </c>
    </row>
    <row r="1533" spans="1:10" x14ac:dyDescent="0.25">
      <c r="A1533">
        <v>2018</v>
      </c>
      <c r="B1533" t="s">
        <v>19</v>
      </c>
      <c r="C1533" t="s">
        <v>39</v>
      </c>
      <c r="D1533" t="s">
        <v>12</v>
      </c>
      <c r="E1533">
        <v>21.1</v>
      </c>
      <c r="F1533">
        <v>5972</v>
      </c>
      <c r="G1533" t="s">
        <v>13</v>
      </c>
      <c r="H1533" t="s">
        <v>21</v>
      </c>
      <c r="I1533" t="s">
        <v>49</v>
      </c>
      <c r="J1533" t="s">
        <v>16</v>
      </c>
    </row>
    <row r="1534" spans="1:10" x14ac:dyDescent="0.25">
      <c r="A1534">
        <v>2018</v>
      </c>
      <c r="B1534" t="s">
        <v>10</v>
      </c>
      <c r="C1534" t="s">
        <v>11</v>
      </c>
      <c r="D1534" t="s">
        <v>17</v>
      </c>
      <c r="E1534">
        <v>21407.5</v>
      </c>
      <c r="F1534">
        <v>7939442</v>
      </c>
      <c r="G1534" t="s">
        <v>18</v>
      </c>
      <c r="H1534" t="s">
        <v>14</v>
      </c>
      <c r="I1534" t="s">
        <v>50</v>
      </c>
      <c r="J1534" t="s">
        <v>16</v>
      </c>
    </row>
    <row r="1535" spans="1:10" x14ac:dyDescent="0.25">
      <c r="A1535">
        <v>2018</v>
      </c>
      <c r="B1535" t="s">
        <v>19</v>
      </c>
      <c r="C1535" t="s">
        <v>20</v>
      </c>
      <c r="D1535" t="s">
        <v>12</v>
      </c>
      <c r="E1535">
        <v>2120.5</v>
      </c>
      <c r="F1535">
        <v>554225</v>
      </c>
      <c r="G1535" t="s">
        <v>13</v>
      </c>
      <c r="H1535" t="s">
        <v>21</v>
      </c>
      <c r="I1535" t="s">
        <v>50</v>
      </c>
      <c r="J1535" t="s">
        <v>16</v>
      </c>
    </row>
    <row r="1536" spans="1:10" x14ac:dyDescent="0.25">
      <c r="A1536">
        <v>2018</v>
      </c>
      <c r="B1536" t="s">
        <v>19</v>
      </c>
      <c r="C1536" t="s">
        <v>22</v>
      </c>
      <c r="D1536" t="s">
        <v>12</v>
      </c>
      <c r="E1536">
        <v>0.4</v>
      </c>
      <c r="F1536">
        <v>165</v>
      </c>
      <c r="G1536" t="s">
        <v>13</v>
      </c>
      <c r="H1536" t="s">
        <v>23</v>
      </c>
      <c r="I1536" t="s">
        <v>50</v>
      </c>
      <c r="J1536" t="s">
        <v>16</v>
      </c>
    </row>
    <row r="1537" spans="1:10" x14ac:dyDescent="0.25">
      <c r="A1537">
        <v>2018</v>
      </c>
      <c r="B1537" t="s">
        <v>10</v>
      </c>
      <c r="C1537" t="s">
        <v>14</v>
      </c>
      <c r="D1537" t="s">
        <v>12</v>
      </c>
      <c r="E1537">
        <v>2</v>
      </c>
      <c r="F1537">
        <v>770</v>
      </c>
      <c r="G1537" t="s">
        <v>13</v>
      </c>
      <c r="H1537" t="s">
        <v>14</v>
      </c>
      <c r="I1537" t="s">
        <v>50</v>
      </c>
      <c r="J1537" t="s">
        <v>16</v>
      </c>
    </row>
    <row r="1538" spans="1:10" x14ac:dyDescent="0.25">
      <c r="A1538">
        <v>2018</v>
      </c>
      <c r="B1538" t="s">
        <v>10</v>
      </c>
      <c r="C1538" t="s">
        <v>14</v>
      </c>
      <c r="D1538" t="s">
        <v>17</v>
      </c>
      <c r="E1538">
        <v>24.1</v>
      </c>
      <c r="F1538">
        <v>31915</v>
      </c>
      <c r="G1538" t="s">
        <v>18</v>
      </c>
      <c r="H1538" t="s">
        <v>14</v>
      </c>
      <c r="I1538" t="s">
        <v>50</v>
      </c>
      <c r="J1538" t="s">
        <v>16</v>
      </c>
    </row>
    <row r="1539" spans="1:10" x14ac:dyDescent="0.25">
      <c r="A1539">
        <v>2018</v>
      </c>
      <c r="B1539" t="s">
        <v>10</v>
      </c>
      <c r="C1539" t="s">
        <v>24</v>
      </c>
      <c r="D1539" t="s">
        <v>12</v>
      </c>
      <c r="E1539">
        <v>443.2</v>
      </c>
      <c r="F1539">
        <v>115729</v>
      </c>
      <c r="G1539" t="s">
        <v>13</v>
      </c>
      <c r="H1539" t="s">
        <v>24</v>
      </c>
      <c r="I1539" t="s">
        <v>50</v>
      </c>
      <c r="J1539" t="s">
        <v>16</v>
      </c>
    </row>
    <row r="1540" spans="1:10" x14ac:dyDescent="0.25">
      <c r="A1540">
        <v>2018</v>
      </c>
      <c r="B1540" t="s">
        <v>10</v>
      </c>
      <c r="C1540" t="s">
        <v>25</v>
      </c>
      <c r="D1540" t="s">
        <v>12</v>
      </c>
      <c r="E1540">
        <v>329.2</v>
      </c>
      <c r="F1540">
        <v>60571</v>
      </c>
      <c r="G1540" t="s">
        <v>13</v>
      </c>
      <c r="H1540" t="s">
        <v>25</v>
      </c>
      <c r="I1540" t="s">
        <v>50</v>
      </c>
      <c r="J1540" t="s">
        <v>16</v>
      </c>
    </row>
    <row r="1541" spans="1:10" x14ac:dyDescent="0.25">
      <c r="A1541">
        <v>2018</v>
      </c>
      <c r="B1541" t="s">
        <v>10</v>
      </c>
      <c r="C1541" t="s">
        <v>25</v>
      </c>
      <c r="D1541" t="s">
        <v>17</v>
      </c>
      <c r="E1541">
        <v>3400.4</v>
      </c>
      <c r="F1541">
        <v>1219552</v>
      </c>
      <c r="G1541" t="s">
        <v>18</v>
      </c>
      <c r="H1541" t="s">
        <v>25</v>
      </c>
      <c r="I1541" t="s">
        <v>50</v>
      </c>
      <c r="J1541" t="s">
        <v>16</v>
      </c>
    </row>
    <row r="1542" spans="1:10" x14ac:dyDescent="0.25">
      <c r="A1542">
        <v>2018</v>
      </c>
      <c r="B1542" t="s">
        <v>10</v>
      </c>
      <c r="C1542" t="s">
        <v>29</v>
      </c>
      <c r="D1542" t="s">
        <v>12</v>
      </c>
      <c r="E1542">
        <v>106.7</v>
      </c>
      <c r="F1542">
        <v>20807</v>
      </c>
      <c r="G1542" t="s">
        <v>13</v>
      </c>
      <c r="H1542" t="s">
        <v>29</v>
      </c>
      <c r="I1542" t="s">
        <v>50</v>
      </c>
      <c r="J1542" t="s">
        <v>16</v>
      </c>
    </row>
    <row r="1543" spans="1:10" x14ac:dyDescent="0.25">
      <c r="A1543">
        <v>2018</v>
      </c>
      <c r="B1543" t="s">
        <v>10</v>
      </c>
      <c r="C1543" t="s">
        <v>29</v>
      </c>
      <c r="D1543" t="s">
        <v>17</v>
      </c>
      <c r="E1543">
        <v>2315</v>
      </c>
      <c r="F1543">
        <v>670094.4</v>
      </c>
      <c r="G1543" t="s">
        <v>18</v>
      </c>
      <c r="H1543" t="s">
        <v>29</v>
      </c>
      <c r="I1543" t="s">
        <v>50</v>
      </c>
      <c r="J1543" t="s">
        <v>16</v>
      </c>
    </row>
    <row r="1544" spans="1:10" x14ac:dyDescent="0.25">
      <c r="A1544">
        <v>2018</v>
      </c>
      <c r="B1544" t="s">
        <v>19</v>
      </c>
      <c r="C1544" t="s">
        <v>23</v>
      </c>
      <c r="D1544" t="s">
        <v>12</v>
      </c>
      <c r="E1544">
        <v>26.8</v>
      </c>
      <c r="F1544">
        <v>8784</v>
      </c>
      <c r="G1544" t="s">
        <v>13</v>
      </c>
      <c r="H1544" t="s">
        <v>23</v>
      </c>
      <c r="I1544" t="s">
        <v>50</v>
      </c>
      <c r="J1544" t="s">
        <v>16</v>
      </c>
    </row>
    <row r="1545" spans="1:10" x14ac:dyDescent="0.25">
      <c r="A1545">
        <v>2018</v>
      </c>
      <c r="B1545" t="s">
        <v>19</v>
      </c>
      <c r="C1545" t="s">
        <v>41</v>
      </c>
      <c r="D1545" t="s">
        <v>12</v>
      </c>
      <c r="E1545">
        <v>2.5</v>
      </c>
      <c r="F1545">
        <v>600</v>
      </c>
      <c r="G1545" t="s">
        <v>13</v>
      </c>
      <c r="H1545" t="s">
        <v>21</v>
      </c>
      <c r="I1545" t="s">
        <v>50</v>
      </c>
      <c r="J1545" t="s">
        <v>16</v>
      </c>
    </row>
    <row r="1546" spans="1:10" x14ac:dyDescent="0.25">
      <c r="A1546">
        <v>2018</v>
      </c>
      <c r="B1546" t="s">
        <v>19</v>
      </c>
      <c r="C1546" t="s">
        <v>42</v>
      </c>
      <c r="D1546" t="s">
        <v>12</v>
      </c>
      <c r="E1546">
        <v>0.5</v>
      </c>
      <c r="F1546">
        <v>230</v>
      </c>
      <c r="G1546" t="s">
        <v>13</v>
      </c>
      <c r="H1546" t="s">
        <v>21</v>
      </c>
      <c r="I1546" t="s">
        <v>50</v>
      </c>
      <c r="J1546" t="s">
        <v>16</v>
      </c>
    </row>
    <row r="1547" spans="1:10" x14ac:dyDescent="0.25">
      <c r="A1547">
        <v>2018</v>
      </c>
      <c r="B1547" t="s">
        <v>26</v>
      </c>
      <c r="C1547" t="s">
        <v>32</v>
      </c>
      <c r="D1547" t="s">
        <v>12</v>
      </c>
      <c r="E1547">
        <v>627.5</v>
      </c>
      <c r="F1547">
        <v>181900</v>
      </c>
      <c r="G1547" t="s">
        <v>13</v>
      </c>
      <c r="H1547" t="s">
        <v>32</v>
      </c>
      <c r="I1547" t="s">
        <v>50</v>
      </c>
      <c r="J1547" t="s">
        <v>16</v>
      </c>
    </row>
    <row r="1548" spans="1:10" x14ac:dyDescent="0.25">
      <c r="A1548">
        <v>2018</v>
      </c>
      <c r="B1548" t="s">
        <v>19</v>
      </c>
      <c r="C1548" t="s">
        <v>33</v>
      </c>
      <c r="D1548" t="s">
        <v>12</v>
      </c>
      <c r="E1548">
        <v>9.1999999999999993</v>
      </c>
      <c r="F1548">
        <v>3098</v>
      </c>
      <c r="G1548" t="s">
        <v>13</v>
      </c>
      <c r="H1548" t="s">
        <v>23</v>
      </c>
      <c r="I1548" t="s">
        <v>50</v>
      </c>
      <c r="J1548" t="s">
        <v>16</v>
      </c>
    </row>
    <row r="1549" spans="1:10" x14ac:dyDescent="0.25">
      <c r="A1549">
        <v>2018</v>
      </c>
      <c r="B1549" t="s">
        <v>19</v>
      </c>
      <c r="C1549" t="s">
        <v>34</v>
      </c>
      <c r="D1549" t="s">
        <v>12</v>
      </c>
      <c r="E1549">
        <v>91</v>
      </c>
      <c r="F1549">
        <v>25048</v>
      </c>
      <c r="G1549" t="s">
        <v>13</v>
      </c>
      <c r="H1549" t="s">
        <v>35</v>
      </c>
      <c r="I1549" t="s">
        <v>50</v>
      </c>
      <c r="J1549" t="s">
        <v>16</v>
      </c>
    </row>
    <row r="1550" spans="1:10" x14ac:dyDescent="0.25">
      <c r="A1550">
        <v>2018</v>
      </c>
      <c r="B1550" t="s">
        <v>26</v>
      </c>
      <c r="C1550" t="s">
        <v>28</v>
      </c>
      <c r="D1550" t="s">
        <v>12</v>
      </c>
      <c r="E1550">
        <v>796.3</v>
      </c>
      <c r="F1550">
        <v>202600</v>
      </c>
      <c r="G1550" t="s">
        <v>13</v>
      </c>
      <c r="H1550" t="s">
        <v>28</v>
      </c>
      <c r="I1550" t="s">
        <v>50</v>
      </c>
      <c r="J1550" t="s">
        <v>16</v>
      </c>
    </row>
    <row r="1551" spans="1:10" x14ac:dyDescent="0.25">
      <c r="A1551">
        <v>2018</v>
      </c>
      <c r="B1551" t="s">
        <v>19</v>
      </c>
      <c r="C1551" t="s">
        <v>36</v>
      </c>
      <c r="D1551" t="s">
        <v>12</v>
      </c>
      <c r="E1551">
        <v>447.6</v>
      </c>
      <c r="F1551">
        <v>130748</v>
      </c>
      <c r="G1551" t="s">
        <v>13</v>
      </c>
      <c r="H1551" t="s">
        <v>35</v>
      </c>
      <c r="I1551" t="s">
        <v>50</v>
      </c>
      <c r="J1551" t="s">
        <v>16</v>
      </c>
    </row>
    <row r="1552" spans="1:10" x14ac:dyDescent="0.25">
      <c r="A1552">
        <v>2018</v>
      </c>
      <c r="B1552" t="s">
        <v>19</v>
      </c>
      <c r="C1552" t="s">
        <v>38</v>
      </c>
      <c r="D1552" t="s">
        <v>12</v>
      </c>
      <c r="E1552">
        <v>1163.8</v>
      </c>
      <c r="F1552">
        <v>313629</v>
      </c>
      <c r="G1552" t="s">
        <v>13</v>
      </c>
      <c r="H1552" t="s">
        <v>21</v>
      </c>
      <c r="I1552" t="s">
        <v>50</v>
      </c>
      <c r="J1552" t="s">
        <v>16</v>
      </c>
    </row>
    <row r="1553" spans="1:10" x14ac:dyDescent="0.25">
      <c r="A1553">
        <v>2018</v>
      </c>
      <c r="B1553" t="s">
        <v>19</v>
      </c>
      <c r="C1553" t="s">
        <v>39</v>
      </c>
      <c r="D1553" t="s">
        <v>12</v>
      </c>
      <c r="E1553">
        <v>17.5</v>
      </c>
      <c r="F1553">
        <v>4591</v>
      </c>
      <c r="G1553" t="s">
        <v>13</v>
      </c>
      <c r="H1553" t="s">
        <v>21</v>
      </c>
      <c r="I1553" t="s">
        <v>50</v>
      </c>
      <c r="J1553" t="s">
        <v>16</v>
      </c>
    </row>
    <row r="1554" spans="1:10" x14ac:dyDescent="0.25">
      <c r="A1554">
        <v>2018</v>
      </c>
      <c r="B1554" t="s">
        <v>10</v>
      </c>
      <c r="C1554" t="s">
        <v>11</v>
      </c>
      <c r="D1554" t="s">
        <v>12</v>
      </c>
      <c r="E1554">
        <v>2.4</v>
      </c>
      <c r="F1554">
        <v>600</v>
      </c>
      <c r="G1554" t="s">
        <v>13</v>
      </c>
      <c r="H1554" t="s">
        <v>14</v>
      </c>
      <c r="I1554" t="s">
        <v>51</v>
      </c>
      <c r="J1554" t="s">
        <v>16</v>
      </c>
    </row>
    <row r="1555" spans="1:10" x14ac:dyDescent="0.25">
      <c r="A1555">
        <v>2018</v>
      </c>
      <c r="B1555" t="s">
        <v>10</v>
      </c>
      <c r="C1555" t="s">
        <v>11</v>
      </c>
      <c r="D1555" t="s">
        <v>17</v>
      </c>
      <c r="E1555">
        <v>18161.599999999999</v>
      </c>
      <c r="F1555">
        <v>6546976</v>
      </c>
      <c r="G1555" t="s">
        <v>18</v>
      </c>
      <c r="H1555" t="s">
        <v>14</v>
      </c>
      <c r="I1555" t="s">
        <v>51</v>
      </c>
      <c r="J1555" t="s">
        <v>16</v>
      </c>
    </row>
    <row r="1556" spans="1:10" x14ac:dyDescent="0.25">
      <c r="A1556">
        <v>2018</v>
      </c>
      <c r="B1556" t="s">
        <v>19</v>
      </c>
      <c r="C1556" t="s">
        <v>20</v>
      </c>
      <c r="D1556" t="s">
        <v>12</v>
      </c>
      <c r="E1556">
        <v>2748.7</v>
      </c>
      <c r="F1556">
        <v>725300</v>
      </c>
      <c r="G1556" t="s">
        <v>13</v>
      </c>
      <c r="H1556" t="s">
        <v>21</v>
      </c>
      <c r="I1556" t="s">
        <v>51</v>
      </c>
      <c r="J1556" t="s">
        <v>16</v>
      </c>
    </row>
    <row r="1557" spans="1:10" x14ac:dyDescent="0.25">
      <c r="A1557">
        <v>2018</v>
      </c>
      <c r="B1557" t="s">
        <v>19</v>
      </c>
      <c r="C1557" t="s">
        <v>22</v>
      </c>
      <c r="D1557" t="s">
        <v>12</v>
      </c>
      <c r="E1557">
        <v>2.2999999999999998</v>
      </c>
      <c r="F1557">
        <v>594</v>
      </c>
      <c r="G1557" t="s">
        <v>13</v>
      </c>
      <c r="H1557" t="s">
        <v>23</v>
      </c>
      <c r="I1557" t="s">
        <v>51</v>
      </c>
      <c r="J1557" t="s">
        <v>16</v>
      </c>
    </row>
    <row r="1558" spans="1:10" x14ac:dyDescent="0.25">
      <c r="A1558">
        <v>2018</v>
      </c>
      <c r="B1558" t="s">
        <v>10</v>
      </c>
      <c r="C1558" t="s">
        <v>24</v>
      </c>
      <c r="D1558" t="s">
        <v>12</v>
      </c>
      <c r="E1558">
        <v>319.39999999999998</v>
      </c>
      <c r="F1558">
        <v>83548</v>
      </c>
      <c r="G1558" t="s">
        <v>13</v>
      </c>
      <c r="H1558" t="s">
        <v>24</v>
      </c>
      <c r="I1558" t="s">
        <v>51</v>
      </c>
      <c r="J1558" t="s">
        <v>16</v>
      </c>
    </row>
    <row r="1559" spans="1:10" x14ac:dyDescent="0.25">
      <c r="A1559">
        <v>2018</v>
      </c>
      <c r="B1559" t="s">
        <v>10</v>
      </c>
      <c r="C1559" t="s">
        <v>25</v>
      </c>
      <c r="D1559" t="s">
        <v>12</v>
      </c>
      <c r="E1559">
        <v>228.9</v>
      </c>
      <c r="F1559">
        <v>38988</v>
      </c>
      <c r="G1559" t="s">
        <v>13</v>
      </c>
      <c r="H1559" t="s">
        <v>25</v>
      </c>
      <c r="I1559" t="s">
        <v>51</v>
      </c>
      <c r="J1559" t="s">
        <v>16</v>
      </c>
    </row>
    <row r="1560" spans="1:10" x14ac:dyDescent="0.25">
      <c r="A1560">
        <v>2018</v>
      </c>
      <c r="B1560" t="s">
        <v>10</v>
      </c>
      <c r="C1560" t="s">
        <v>25</v>
      </c>
      <c r="D1560" t="s">
        <v>17</v>
      </c>
      <c r="E1560">
        <v>2938.4</v>
      </c>
      <c r="F1560">
        <v>1043959</v>
      </c>
      <c r="G1560" t="s">
        <v>18</v>
      </c>
      <c r="H1560" t="s">
        <v>25</v>
      </c>
      <c r="I1560" t="s">
        <v>51</v>
      </c>
      <c r="J1560" t="s">
        <v>16</v>
      </c>
    </row>
    <row r="1561" spans="1:10" x14ac:dyDescent="0.25">
      <c r="A1561">
        <v>2018</v>
      </c>
      <c r="B1561" t="s">
        <v>10</v>
      </c>
      <c r="C1561" t="s">
        <v>29</v>
      </c>
      <c r="D1561" t="s">
        <v>12</v>
      </c>
      <c r="E1561">
        <v>82.8</v>
      </c>
      <c r="F1561">
        <v>17982</v>
      </c>
      <c r="G1561" t="s">
        <v>13</v>
      </c>
      <c r="H1561" t="s">
        <v>29</v>
      </c>
      <c r="I1561" t="s">
        <v>51</v>
      </c>
      <c r="J1561" t="s">
        <v>16</v>
      </c>
    </row>
    <row r="1562" spans="1:10" x14ac:dyDescent="0.25">
      <c r="A1562">
        <v>2018</v>
      </c>
      <c r="B1562" t="s">
        <v>10</v>
      </c>
      <c r="C1562" t="s">
        <v>29</v>
      </c>
      <c r="D1562" t="s">
        <v>17</v>
      </c>
      <c r="E1562">
        <v>2045.3</v>
      </c>
      <c r="F1562">
        <v>587678.4</v>
      </c>
      <c r="G1562" t="s">
        <v>18</v>
      </c>
      <c r="H1562" t="s">
        <v>29</v>
      </c>
      <c r="I1562" t="s">
        <v>51</v>
      </c>
      <c r="J1562" t="s">
        <v>16</v>
      </c>
    </row>
    <row r="1563" spans="1:10" x14ac:dyDescent="0.25">
      <c r="A1563">
        <v>2018</v>
      </c>
      <c r="B1563" t="s">
        <v>19</v>
      </c>
      <c r="C1563" t="s">
        <v>23</v>
      </c>
      <c r="D1563" t="s">
        <v>12</v>
      </c>
      <c r="E1563">
        <v>16.899999999999999</v>
      </c>
      <c r="F1563">
        <v>5795</v>
      </c>
      <c r="G1563" t="s">
        <v>13</v>
      </c>
      <c r="H1563" t="s">
        <v>23</v>
      </c>
      <c r="I1563" t="s">
        <v>51</v>
      </c>
      <c r="J1563" t="s">
        <v>16</v>
      </c>
    </row>
    <row r="1564" spans="1:10" x14ac:dyDescent="0.25">
      <c r="A1564">
        <v>2018</v>
      </c>
      <c r="B1564" t="s">
        <v>19</v>
      </c>
      <c r="C1564" t="s">
        <v>41</v>
      </c>
      <c r="D1564" t="s">
        <v>12</v>
      </c>
      <c r="E1564">
        <v>4.4000000000000004</v>
      </c>
      <c r="F1564">
        <v>1700</v>
      </c>
      <c r="G1564" t="s">
        <v>13</v>
      </c>
      <c r="H1564" t="s">
        <v>21</v>
      </c>
      <c r="I1564" t="s">
        <v>51</v>
      </c>
      <c r="J1564" t="s">
        <v>16</v>
      </c>
    </row>
    <row r="1565" spans="1:10" x14ac:dyDescent="0.25">
      <c r="A1565">
        <v>2018</v>
      </c>
      <c r="B1565" t="s">
        <v>19</v>
      </c>
      <c r="C1565" t="s">
        <v>30</v>
      </c>
      <c r="D1565" t="s">
        <v>12</v>
      </c>
      <c r="E1565">
        <v>0.6</v>
      </c>
      <c r="F1565">
        <v>315</v>
      </c>
      <c r="G1565" t="s">
        <v>13</v>
      </c>
      <c r="H1565" t="s">
        <v>23</v>
      </c>
      <c r="I1565" t="s">
        <v>51</v>
      </c>
      <c r="J1565" t="s">
        <v>16</v>
      </c>
    </row>
    <row r="1566" spans="1:10" x14ac:dyDescent="0.25">
      <c r="A1566">
        <v>2018</v>
      </c>
      <c r="B1566" t="s">
        <v>19</v>
      </c>
      <c r="C1566" t="s">
        <v>31</v>
      </c>
      <c r="D1566" t="s">
        <v>12</v>
      </c>
      <c r="E1566">
        <v>3</v>
      </c>
      <c r="F1566">
        <v>880</v>
      </c>
      <c r="G1566" t="s">
        <v>13</v>
      </c>
      <c r="H1566" t="s">
        <v>23</v>
      </c>
      <c r="I1566" t="s">
        <v>51</v>
      </c>
      <c r="J1566" t="s">
        <v>16</v>
      </c>
    </row>
    <row r="1567" spans="1:10" x14ac:dyDescent="0.25">
      <c r="A1567">
        <v>2018</v>
      </c>
      <c r="B1567" t="s">
        <v>26</v>
      </c>
      <c r="C1567" t="s">
        <v>32</v>
      </c>
      <c r="D1567" t="s">
        <v>12</v>
      </c>
      <c r="E1567">
        <v>746.8</v>
      </c>
      <c r="F1567">
        <v>213300</v>
      </c>
      <c r="G1567" t="s">
        <v>13</v>
      </c>
      <c r="H1567" t="s">
        <v>32</v>
      </c>
      <c r="I1567" t="s">
        <v>51</v>
      </c>
      <c r="J1567" t="s">
        <v>16</v>
      </c>
    </row>
    <row r="1568" spans="1:10" x14ac:dyDescent="0.25">
      <c r="A1568">
        <v>2018</v>
      </c>
      <c r="B1568" t="s">
        <v>19</v>
      </c>
      <c r="C1568" t="s">
        <v>33</v>
      </c>
      <c r="D1568" t="s">
        <v>12</v>
      </c>
      <c r="E1568">
        <v>11.9</v>
      </c>
      <c r="F1568">
        <v>4084</v>
      </c>
      <c r="G1568" t="s">
        <v>13</v>
      </c>
      <c r="H1568" t="s">
        <v>23</v>
      </c>
      <c r="I1568" t="s">
        <v>51</v>
      </c>
      <c r="J1568" t="s">
        <v>16</v>
      </c>
    </row>
    <row r="1569" spans="1:10" x14ac:dyDescent="0.25">
      <c r="A1569">
        <v>2018</v>
      </c>
      <c r="B1569" t="s">
        <v>19</v>
      </c>
      <c r="C1569" t="s">
        <v>34</v>
      </c>
      <c r="D1569" t="s">
        <v>12</v>
      </c>
      <c r="E1569">
        <v>63.5</v>
      </c>
      <c r="F1569">
        <v>18174</v>
      </c>
      <c r="G1569" t="s">
        <v>13</v>
      </c>
      <c r="H1569" t="s">
        <v>35</v>
      </c>
      <c r="I1569" t="s">
        <v>51</v>
      </c>
      <c r="J1569" t="s">
        <v>16</v>
      </c>
    </row>
    <row r="1570" spans="1:10" x14ac:dyDescent="0.25">
      <c r="A1570">
        <v>2018</v>
      </c>
      <c r="B1570" t="s">
        <v>26</v>
      </c>
      <c r="C1570" t="s">
        <v>28</v>
      </c>
      <c r="D1570" t="s">
        <v>12</v>
      </c>
      <c r="E1570">
        <v>687.4</v>
      </c>
      <c r="F1570">
        <v>175700</v>
      </c>
      <c r="G1570" t="s">
        <v>13</v>
      </c>
      <c r="H1570" t="s">
        <v>28</v>
      </c>
      <c r="I1570" t="s">
        <v>51</v>
      </c>
      <c r="J1570" t="s">
        <v>16</v>
      </c>
    </row>
    <row r="1571" spans="1:10" x14ac:dyDescent="0.25">
      <c r="A1571">
        <v>2018</v>
      </c>
      <c r="B1571" t="s">
        <v>19</v>
      </c>
      <c r="C1571" t="s">
        <v>36</v>
      </c>
      <c r="D1571" t="s">
        <v>12</v>
      </c>
      <c r="E1571">
        <v>449.6</v>
      </c>
      <c r="F1571">
        <v>128399</v>
      </c>
      <c r="G1571" t="s">
        <v>13</v>
      </c>
      <c r="H1571" t="s">
        <v>35</v>
      </c>
      <c r="I1571" t="s">
        <v>51</v>
      </c>
      <c r="J1571" t="s">
        <v>16</v>
      </c>
    </row>
    <row r="1572" spans="1:10" x14ac:dyDescent="0.25">
      <c r="A1572">
        <v>2018</v>
      </c>
      <c r="B1572" t="s">
        <v>19</v>
      </c>
      <c r="C1572" t="s">
        <v>38</v>
      </c>
      <c r="D1572" t="s">
        <v>12</v>
      </c>
      <c r="E1572">
        <v>1079.0999999999999</v>
      </c>
      <c r="F1572">
        <v>280786</v>
      </c>
      <c r="G1572" t="s">
        <v>13</v>
      </c>
      <c r="H1572" t="s">
        <v>21</v>
      </c>
      <c r="I1572" t="s">
        <v>51</v>
      </c>
      <c r="J1572" t="s">
        <v>16</v>
      </c>
    </row>
    <row r="1573" spans="1:10" x14ac:dyDescent="0.25">
      <c r="A1573">
        <v>2018</v>
      </c>
      <c r="B1573" t="s">
        <v>19</v>
      </c>
      <c r="C1573" t="s">
        <v>39</v>
      </c>
      <c r="D1573" t="s">
        <v>12</v>
      </c>
      <c r="E1573">
        <v>44.9</v>
      </c>
      <c r="F1573">
        <v>11432</v>
      </c>
      <c r="G1573" t="s">
        <v>13</v>
      </c>
      <c r="H1573" t="s">
        <v>21</v>
      </c>
      <c r="I1573" t="s">
        <v>51</v>
      </c>
      <c r="J1573" t="s">
        <v>16</v>
      </c>
    </row>
    <row r="1574" spans="1:10" x14ac:dyDescent="0.25">
      <c r="A1574">
        <v>2018</v>
      </c>
      <c r="B1574" t="s">
        <v>10</v>
      </c>
      <c r="C1574" t="s">
        <v>11</v>
      </c>
      <c r="D1574" t="s">
        <v>12</v>
      </c>
      <c r="E1574">
        <v>7.2</v>
      </c>
      <c r="F1574">
        <v>1928</v>
      </c>
      <c r="G1574" t="s">
        <v>13</v>
      </c>
      <c r="H1574" t="s">
        <v>14</v>
      </c>
      <c r="I1574" t="s">
        <v>52</v>
      </c>
      <c r="J1574" t="s">
        <v>16</v>
      </c>
    </row>
    <row r="1575" spans="1:10" x14ac:dyDescent="0.25">
      <c r="A1575">
        <v>2018</v>
      </c>
      <c r="B1575" t="s">
        <v>10</v>
      </c>
      <c r="C1575" t="s">
        <v>11</v>
      </c>
      <c r="D1575" t="s">
        <v>17</v>
      </c>
      <c r="E1575">
        <v>19395.8</v>
      </c>
      <c r="F1575">
        <v>6104055</v>
      </c>
      <c r="G1575" t="s">
        <v>18</v>
      </c>
      <c r="H1575" t="s">
        <v>14</v>
      </c>
      <c r="I1575" t="s">
        <v>52</v>
      </c>
      <c r="J1575" t="s">
        <v>16</v>
      </c>
    </row>
    <row r="1576" spans="1:10" x14ac:dyDescent="0.25">
      <c r="A1576">
        <v>2018</v>
      </c>
      <c r="B1576" t="s">
        <v>19</v>
      </c>
      <c r="C1576" t="s">
        <v>20</v>
      </c>
      <c r="D1576" t="s">
        <v>12</v>
      </c>
      <c r="E1576">
        <v>290.8</v>
      </c>
      <c r="F1576">
        <v>78022</v>
      </c>
      <c r="G1576" t="s">
        <v>13</v>
      </c>
      <c r="H1576" t="s">
        <v>21</v>
      </c>
      <c r="I1576" t="s">
        <v>52</v>
      </c>
      <c r="J1576" t="s">
        <v>16</v>
      </c>
    </row>
    <row r="1577" spans="1:10" x14ac:dyDescent="0.25">
      <c r="A1577">
        <v>2018</v>
      </c>
      <c r="B1577" t="s">
        <v>19</v>
      </c>
      <c r="C1577" t="s">
        <v>22</v>
      </c>
      <c r="D1577" t="s">
        <v>12</v>
      </c>
      <c r="E1577">
        <v>35.4</v>
      </c>
      <c r="F1577">
        <v>8967</v>
      </c>
      <c r="G1577" t="s">
        <v>13</v>
      </c>
      <c r="H1577" t="s">
        <v>23</v>
      </c>
      <c r="I1577" t="s">
        <v>52</v>
      </c>
      <c r="J1577" t="s">
        <v>16</v>
      </c>
    </row>
    <row r="1578" spans="1:10" x14ac:dyDescent="0.25">
      <c r="A1578">
        <v>2018</v>
      </c>
      <c r="B1578" t="s">
        <v>10</v>
      </c>
      <c r="C1578" t="s">
        <v>14</v>
      </c>
      <c r="D1578" t="s">
        <v>17</v>
      </c>
      <c r="E1578">
        <v>15.7</v>
      </c>
      <c r="F1578">
        <v>11184</v>
      </c>
      <c r="G1578" t="s">
        <v>18</v>
      </c>
      <c r="H1578" t="s">
        <v>14</v>
      </c>
      <c r="I1578" t="s">
        <v>52</v>
      </c>
      <c r="J1578" t="s">
        <v>16</v>
      </c>
    </row>
    <row r="1579" spans="1:10" x14ac:dyDescent="0.25">
      <c r="A1579">
        <v>2018</v>
      </c>
      <c r="B1579" t="s">
        <v>10</v>
      </c>
      <c r="C1579" t="s">
        <v>24</v>
      </c>
      <c r="D1579" t="s">
        <v>12</v>
      </c>
      <c r="E1579">
        <v>319.5</v>
      </c>
      <c r="F1579">
        <v>83779</v>
      </c>
      <c r="G1579" t="s">
        <v>13</v>
      </c>
      <c r="H1579" t="s">
        <v>24</v>
      </c>
      <c r="I1579" t="s">
        <v>52</v>
      </c>
      <c r="J1579" t="s">
        <v>16</v>
      </c>
    </row>
    <row r="1580" spans="1:10" x14ac:dyDescent="0.25">
      <c r="A1580">
        <v>2018</v>
      </c>
      <c r="B1580" t="s">
        <v>10</v>
      </c>
      <c r="C1580" t="s">
        <v>25</v>
      </c>
      <c r="D1580" t="s">
        <v>12</v>
      </c>
      <c r="E1580">
        <v>163.5</v>
      </c>
      <c r="F1580">
        <v>34481</v>
      </c>
      <c r="G1580" t="s">
        <v>13</v>
      </c>
      <c r="H1580" t="s">
        <v>25</v>
      </c>
      <c r="I1580" t="s">
        <v>52</v>
      </c>
      <c r="J1580" t="s">
        <v>16</v>
      </c>
    </row>
    <row r="1581" spans="1:10" x14ac:dyDescent="0.25">
      <c r="A1581">
        <v>2018</v>
      </c>
      <c r="B1581" t="s">
        <v>10</v>
      </c>
      <c r="C1581" t="s">
        <v>25</v>
      </c>
      <c r="D1581" t="s">
        <v>17</v>
      </c>
      <c r="E1581">
        <v>3321.9</v>
      </c>
      <c r="F1581">
        <v>1144015</v>
      </c>
      <c r="G1581" t="s">
        <v>18</v>
      </c>
      <c r="H1581" t="s">
        <v>25</v>
      </c>
      <c r="I1581" t="s">
        <v>52</v>
      </c>
      <c r="J1581" t="s">
        <v>16</v>
      </c>
    </row>
    <row r="1582" spans="1:10" x14ac:dyDescent="0.25">
      <c r="A1582">
        <v>2018</v>
      </c>
      <c r="B1582" t="s">
        <v>10</v>
      </c>
      <c r="C1582" t="s">
        <v>29</v>
      </c>
      <c r="D1582" t="s">
        <v>12</v>
      </c>
      <c r="E1582">
        <v>23.9</v>
      </c>
      <c r="F1582">
        <v>5346</v>
      </c>
      <c r="G1582" t="s">
        <v>13</v>
      </c>
      <c r="H1582" t="s">
        <v>29</v>
      </c>
      <c r="I1582" t="s">
        <v>52</v>
      </c>
      <c r="J1582" t="s">
        <v>16</v>
      </c>
    </row>
    <row r="1583" spans="1:10" x14ac:dyDescent="0.25">
      <c r="A1583">
        <v>2018</v>
      </c>
      <c r="B1583" t="s">
        <v>10</v>
      </c>
      <c r="C1583" t="s">
        <v>29</v>
      </c>
      <c r="D1583" t="s">
        <v>17</v>
      </c>
      <c r="E1583">
        <v>2127</v>
      </c>
      <c r="F1583">
        <v>614726.69999999995</v>
      </c>
      <c r="G1583" t="s">
        <v>18</v>
      </c>
      <c r="H1583" t="s">
        <v>29</v>
      </c>
      <c r="I1583" t="s">
        <v>52</v>
      </c>
      <c r="J1583" t="s">
        <v>16</v>
      </c>
    </row>
    <row r="1584" spans="1:10" x14ac:dyDescent="0.25">
      <c r="A1584">
        <v>2018</v>
      </c>
      <c r="B1584" t="s">
        <v>19</v>
      </c>
      <c r="C1584" t="s">
        <v>23</v>
      </c>
      <c r="D1584" t="s">
        <v>12</v>
      </c>
      <c r="E1584">
        <v>5</v>
      </c>
      <c r="F1584">
        <v>1700</v>
      </c>
      <c r="G1584" t="s">
        <v>13</v>
      </c>
      <c r="H1584" t="s">
        <v>23</v>
      </c>
      <c r="I1584" t="s">
        <v>52</v>
      </c>
      <c r="J1584" t="s">
        <v>16</v>
      </c>
    </row>
    <row r="1585" spans="1:10" x14ac:dyDescent="0.25">
      <c r="A1585">
        <v>2018</v>
      </c>
      <c r="B1585" t="s">
        <v>19</v>
      </c>
      <c r="C1585" t="s">
        <v>30</v>
      </c>
      <c r="D1585" t="s">
        <v>12</v>
      </c>
      <c r="E1585">
        <v>0.1</v>
      </c>
      <c r="F1585">
        <v>63</v>
      </c>
      <c r="G1585" t="s">
        <v>13</v>
      </c>
      <c r="H1585" t="s">
        <v>23</v>
      </c>
      <c r="I1585" t="s">
        <v>52</v>
      </c>
      <c r="J1585" t="s">
        <v>16</v>
      </c>
    </row>
    <row r="1586" spans="1:10" x14ac:dyDescent="0.25">
      <c r="A1586">
        <v>2018</v>
      </c>
      <c r="B1586" t="s">
        <v>19</v>
      </c>
      <c r="C1586" t="s">
        <v>31</v>
      </c>
      <c r="D1586" t="s">
        <v>12</v>
      </c>
      <c r="E1586">
        <v>21.2</v>
      </c>
      <c r="F1586">
        <v>6070</v>
      </c>
      <c r="G1586" t="s">
        <v>13</v>
      </c>
      <c r="H1586" t="s">
        <v>23</v>
      </c>
      <c r="I1586" t="s">
        <v>52</v>
      </c>
      <c r="J1586" t="s">
        <v>16</v>
      </c>
    </row>
    <row r="1587" spans="1:10" x14ac:dyDescent="0.25">
      <c r="A1587">
        <v>2018</v>
      </c>
      <c r="B1587" t="s">
        <v>26</v>
      </c>
      <c r="C1587" t="s">
        <v>32</v>
      </c>
      <c r="D1587" t="s">
        <v>12</v>
      </c>
      <c r="E1587">
        <v>552.79999999999995</v>
      </c>
      <c r="F1587">
        <v>161300</v>
      </c>
      <c r="G1587" t="s">
        <v>13</v>
      </c>
      <c r="H1587" t="s">
        <v>32</v>
      </c>
      <c r="I1587" t="s">
        <v>52</v>
      </c>
      <c r="J1587" t="s">
        <v>16</v>
      </c>
    </row>
    <row r="1588" spans="1:10" x14ac:dyDescent="0.25">
      <c r="A1588">
        <v>2018</v>
      </c>
      <c r="B1588" t="s">
        <v>19</v>
      </c>
      <c r="C1588" t="s">
        <v>33</v>
      </c>
      <c r="D1588" t="s">
        <v>12</v>
      </c>
      <c r="E1588">
        <v>8.6</v>
      </c>
      <c r="F1588">
        <v>2640</v>
      </c>
      <c r="G1588" t="s">
        <v>13</v>
      </c>
      <c r="H1588" t="s">
        <v>23</v>
      </c>
      <c r="I1588" t="s">
        <v>52</v>
      </c>
      <c r="J1588" t="s">
        <v>16</v>
      </c>
    </row>
    <row r="1589" spans="1:10" x14ac:dyDescent="0.25">
      <c r="A1589">
        <v>2018</v>
      </c>
      <c r="B1589" t="s">
        <v>19</v>
      </c>
      <c r="C1589" t="s">
        <v>34</v>
      </c>
      <c r="D1589" t="s">
        <v>12</v>
      </c>
      <c r="E1589">
        <v>61.3</v>
      </c>
      <c r="F1589">
        <v>17699</v>
      </c>
      <c r="G1589" t="s">
        <v>13</v>
      </c>
      <c r="H1589" t="s">
        <v>35</v>
      </c>
      <c r="I1589" t="s">
        <v>52</v>
      </c>
      <c r="J1589" t="s">
        <v>16</v>
      </c>
    </row>
    <row r="1590" spans="1:10" x14ac:dyDescent="0.25">
      <c r="A1590">
        <v>2018</v>
      </c>
      <c r="B1590" t="s">
        <v>26</v>
      </c>
      <c r="C1590" t="s">
        <v>28</v>
      </c>
      <c r="D1590" t="s">
        <v>12</v>
      </c>
      <c r="E1590">
        <v>674.8</v>
      </c>
      <c r="F1590">
        <v>172900</v>
      </c>
      <c r="G1590" t="s">
        <v>13</v>
      </c>
      <c r="H1590" t="s">
        <v>28</v>
      </c>
      <c r="I1590" t="s">
        <v>52</v>
      </c>
      <c r="J1590" t="s">
        <v>16</v>
      </c>
    </row>
    <row r="1591" spans="1:10" x14ac:dyDescent="0.25">
      <c r="A1591">
        <v>2018</v>
      </c>
      <c r="B1591" t="s">
        <v>19</v>
      </c>
      <c r="C1591" t="s">
        <v>36</v>
      </c>
      <c r="D1591" t="s">
        <v>12</v>
      </c>
      <c r="E1591">
        <v>562.20000000000005</v>
      </c>
      <c r="F1591">
        <v>160060</v>
      </c>
      <c r="G1591" t="s">
        <v>13</v>
      </c>
      <c r="H1591" t="s">
        <v>35</v>
      </c>
      <c r="I1591" t="s">
        <v>52</v>
      </c>
      <c r="J1591" t="s">
        <v>16</v>
      </c>
    </row>
    <row r="1592" spans="1:10" x14ac:dyDescent="0.25">
      <c r="A1592">
        <v>2018</v>
      </c>
      <c r="B1592" t="s">
        <v>19</v>
      </c>
      <c r="C1592" t="s">
        <v>38</v>
      </c>
      <c r="D1592" t="s">
        <v>12</v>
      </c>
      <c r="E1592">
        <v>790.3</v>
      </c>
      <c r="F1592">
        <v>215520</v>
      </c>
      <c r="G1592" t="s">
        <v>13</v>
      </c>
      <c r="H1592" t="s">
        <v>21</v>
      </c>
      <c r="I1592" t="s">
        <v>52</v>
      </c>
      <c r="J1592" t="s">
        <v>16</v>
      </c>
    </row>
    <row r="1593" spans="1:10" x14ac:dyDescent="0.25">
      <c r="A1593">
        <v>2018</v>
      </c>
      <c r="B1593" t="s">
        <v>19</v>
      </c>
      <c r="C1593" t="s">
        <v>39</v>
      </c>
      <c r="D1593" t="s">
        <v>12</v>
      </c>
      <c r="E1593">
        <v>20.2</v>
      </c>
      <c r="F1593">
        <v>5864</v>
      </c>
      <c r="G1593" t="s">
        <v>13</v>
      </c>
      <c r="H1593" t="s">
        <v>21</v>
      </c>
      <c r="I1593" t="s">
        <v>52</v>
      </c>
      <c r="J1593" t="s">
        <v>16</v>
      </c>
    </row>
    <row r="1594" spans="1:10" x14ac:dyDescent="0.25">
      <c r="A1594">
        <v>2017</v>
      </c>
      <c r="B1594" t="s">
        <v>10</v>
      </c>
      <c r="C1594" t="s">
        <v>11</v>
      </c>
      <c r="D1594" t="s">
        <v>17</v>
      </c>
      <c r="E1594">
        <v>19468</v>
      </c>
      <c r="F1594">
        <v>6693405</v>
      </c>
      <c r="G1594" t="s">
        <v>18</v>
      </c>
      <c r="H1594" t="s">
        <v>14</v>
      </c>
      <c r="I1594" t="s">
        <v>15</v>
      </c>
      <c r="J1594" t="s">
        <v>16</v>
      </c>
    </row>
    <row r="1595" spans="1:10" x14ac:dyDescent="0.25">
      <c r="A1595">
        <v>2017</v>
      </c>
      <c r="B1595" t="s">
        <v>19</v>
      </c>
      <c r="C1595" t="s">
        <v>20</v>
      </c>
      <c r="D1595" t="s">
        <v>12</v>
      </c>
      <c r="E1595">
        <v>187.4</v>
      </c>
      <c r="F1595">
        <v>51355</v>
      </c>
      <c r="G1595" t="s">
        <v>13</v>
      </c>
      <c r="H1595" t="s">
        <v>21</v>
      </c>
      <c r="I1595" t="s">
        <v>15</v>
      </c>
      <c r="J1595" t="s">
        <v>16</v>
      </c>
    </row>
    <row r="1596" spans="1:10" x14ac:dyDescent="0.25">
      <c r="A1596">
        <v>2017</v>
      </c>
      <c r="B1596" t="s">
        <v>19</v>
      </c>
      <c r="C1596" t="s">
        <v>22</v>
      </c>
      <c r="D1596" t="s">
        <v>12</v>
      </c>
      <c r="E1596">
        <v>61.3</v>
      </c>
      <c r="F1596">
        <v>16358</v>
      </c>
      <c r="G1596" t="s">
        <v>13</v>
      </c>
      <c r="H1596" t="s">
        <v>23</v>
      </c>
      <c r="I1596" t="s">
        <v>15</v>
      </c>
      <c r="J1596" t="s">
        <v>16</v>
      </c>
    </row>
    <row r="1597" spans="1:10" x14ac:dyDescent="0.25">
      <c r="A1597">
        <v>2017</v>
      </c>
      <c r="B1597" t="s">
        <v>10</v>
      </c>
      <c r="C1597" t="s">
        <v>14</v>
      </c>
      <c r="D1597" t="s">
        <v>17</v>
      </c>
      <c r="E1597">
        <v>7.9</v>
      </c>
      <c r="F1597">
        <v>6310</v>
      </c>
      <c r="G1597" t="s">
        <v>18</v>
      </c>
      <c r="H1597" t="s">
        <v>14</v>
      </c>
      <c r="I1597" t="s">
        <v>15</v>
      </c>
      <c r="J1597" t="s">
        <v>16</v>
      </c>
    </row>
    <row r="1598" spans="1:10" x14ac:dyDescent="0.25">
      <c r="A1598">
        <v>2017</v>
      </c>
      <c r="B1598" t="s">
        <v>10</v>
      </c>
      <c r="C1598" t="s">
        <v>24</v>
      </c>
      <c r="D1598" t="s">
        <v>12</v>
      </c>
      <c r="E1598">
        <v>391.1</v>
      </c>
      <c r="F1598">
        <v>102183</v>
      </c>
      <c r="G1598" t="s">
        <v>13</v>
      </c>
      <c r="H1598" t="s">
        <v>24</v>
      </c>
      <c r="I1598" t="s">
        <v>15</v>
      </c>
      <c r="J1598" t="s">
        <v>16</v>
      </c>
    </row>
    <row r="1599" spans="1:10" x14ac:dyDescent="0.25">
      <c r="A1599">
        <v>2017</v>
      </c>
      <c r="B1599" t="s">
        <v>10</v>
      </c>
      <c r="C1599" t="s">
        <v>25</v>
      </c>
      <c r="D1599" t="s">
        <v>12</v>
      </c>
      <c r="E1599">
        <v>153.9</v>
      </c>
      <c r="F1599">
        <v>34391</v>
      </c>
      <c r="G1599" t="s">
        <v>13</v>
      </c>
      <c r="H1599" t="s">
        <v>25</v>
      </c>
      <c r="I1599" t="s">
        <v>15</v>
      </c>
      <c r="J1599" t="s">
        <v>16</v>
      </c>
    </row>
    <row r="1600" spans="1:10" x14ac:dyDescent="0.25">
      <c r="A1600">
        <v>2017</v>
      </c>
      <c r="B1600" t="s">
        <v>10</v>
      </c>
      <c r="C1600" t="s">
        <v>25</v>
      </c>
      <c r="D1600" t="s">
        <v>17</v>
      </c>
      <c r="E1600">
        <v>3352</v>
      </c>
      <c r="F1600">
        <v>1131900</v>
      </c>
      <c r="G1600" t="s">
        <v>18</v>
      </c>
      <c r="H1600" t="s">
        <v>25</v>
      </c>
      <c r="I1600" t="s">
        <v>15</v>
      </c>
      <c r="J1600" t="s">
        <v>16</v>
      </c>
    </row>
    <row r="1601" spans="1:10" x14ac:dyDescent="0.25">
      <c r="A1601">
        <v>2017</v>
      </c>
      <c r="B1601" t="s">
        <v>10</v>
      </c>
      <c r="C1601" t="s">
        <v>29</v>
      </c>
      <c r="D1601" t="s">
        <v>12</v>
      </c>
      <c r="E1601">
        <v>58.3</v>
      </c>
      <c r="F1601">
        <v>12437</v>
      </c>
      <c r="G1601" t="s">
        <v>13</v>
      </c>
      <c r="H1601" t="s">
        <v>29</v>
      </c>
      <c r="I1601" t="s">
        <v>15</v>
      </c>
      <c r="J1601" t="s">
        <v>16</v>
      </c>
    </row>
    <row r="1602" spans="1:10" x14ac:dyDescent="0.25">
      <c r="A1602">
        <v>2017</v>
      </c>
      <c r="B1602" t="s">
        <v>10</v>
      </c>
      <c r="C1602" t="s">
        <v>29</v>
      </c>
      <c r="D1602" t="s">
        <v>17</v>
      </c>
      <c r="E1602">
        <v>2113.1</v>
      </c>
      <c r="F1602">
        <v>629541.6</v>
      </c>
      <c r="G1602" t="s">
        <v>18</v>
      </c>
      <c r="H1602" t="s">
        <v>29</v>
      </c>
      <c r="I1602" t="s">
        <v>15</v>
      </c>
      <c r="J1602" t="s">
        <v>16</v>
      </c>
    </row>
    <row r="1603" spans="1:10" x14ac:dyDescent="0.25">
      <c r="A1603">
        <v>2017</v>
      </c>
      <c r="B1603" t="s">
        <v>19</v>
      </c>
      <c r="C1603" t="s">
        <v>23</v>
      </c>
      <c r="D1603" t="s">
        <v>12</v>
      </c>
      <c r="E1603">
        <v>62.1</v>
      </c>
      <c r="F1603">
        <v>19391</v>
      </c>
      <c r="G1603" t="s">
        <v>13</v>
      </c>
      <c r="H1603" t="s">
        <v>23</v>
      </c>
      <c r="I1603" t="s">
        <v>15</v>
      </c>
      <c r="J1603" t="s">
        <v>16</v>
      </c>
    </row>
    <row r="1604" spans="1:10" x14ac:dyDescent="0.25">
      <c r="A1604">
        <v>2017</v>
      </c>
      <c r="B1604" t="s">
        <v>19</v>
      </c>
      <c r="C1604" t="s">
        <v>30</v>
      </c>
      <c r="D1604" t="s">
        <v>12</v>
      </c>
      <c r="E1604">
        <v>0.7</v>
      </c>
      <c r="F1604">
        <v>465</v>
      </c>
      <c r="G1604" t="s">
        <v>13</v>
      </c>
      <c r="H1604" t="s">
        <v>23</v>
      </c>
      <c r="I1604" t="s">
        <v>15</v>
      </c>
      <c r="J1604" t="s">
        <v>16</v>
      </c>
    </row>
    <row r="1605" spans="1:10" x14ac:dyDescent="0.25">
      <c r="A1605">
        <v>2017</v>
      </c>
      <c r="B1605" t="s">
        <v>19</v>
      </c>
      <c r="C1605" t="s">
        <v>31</v>
      </c>
      <c r="D1605" t="s">
        <v>12</v>
      </c>
      <c r="E1605">
        <v>62.6</v>
      </c>
      <c r="F1605">
        <v>16806</v>
      </c>
      <c r="G1605" t="s">
        <v>13</v>
      </c>
      <c r="H1605" t="s">
        <v>23</v>
      </c>
      <c r="I1605" t="s">
        <v>15</v>
      </c>
      <c r="J1605" t="s">
        <v>16</v>
      </c>
    </row>
    <row r="1606" spans="1:10" x14ac:dyDescent="0.25">
      <c r="A1606">
        <v>2017</v>
      </c>
      <c r="B1606" t="s">
        <v>26</v>
      </c>
      <c r="C1606" t="s">
        <v>32</v>
      </c>
      <c r="D1606" t="s">
        <v>12</v>
      </c>
      <c r="E1606">
        <v>628.1</v>
      </c>
      <c r="F1606">
        <v>183850</v>
      </c>
      <c r="G1606" t="s">
        <v>13</v>
      </c>
      <c r="H1606" t="s">
        <v>32</v>
      </c>
      <c r="I1606" t="s">
        <v>15</v>
      </c>
      <c r="J1606" t="s">
        <v>16</v>
      </c>
    </row>
    <row r="1607" spans="1:10" x14ac:dyDescent="0.25">
      <c r="A1607">
        <v>2017</v>
      </c>
      <c r="B1607" t="s">
        <v>19</v>
      </c>
      <c r="C1607" t="s">
        <v>33</v>
      </c>
      <c r="D1607" t="s">
        <v>12</v>
      </c>
      <c r="E1607">
        <v>9.9</v>
      </c>
      <c r="F1607">
        <v>3181</v>
      </c>
      <c r="G1607" t="s">
        <v>13</v>
      </c>
      <c r="H1607" t="s">
        <v>23</v>
      </c>
      <c r="I1607" t="s">
        <v>15</v>
      </c>
      <c r="J1607" t="s">
        <v>16</v>
      </c>
    </row>
    <row r="1608" spans="1:10" x14ac:dyDescent="0.25">
      <c r="A1608">
        <v>2017</v>
      </c>
      <c r="B1608" t="s">
        <v>19</v>
      </c>
      <c r="C1608" t="s">
        <v>34</v>
      </c>
      <c r="D1608" t="s">
        <v>12</v>
      </c>
      <c r="E1608">
        <v>51.3</v>
      </c>
      <c r="F1608">
        <v>14882</v>
      </c>
      <c r="G1608" t="s">
        <v>13</v>
      </c>
      <c r="H1608" t="s">
        <v>35</v>
      </c>
      <c r="I1608" t="s">
        <v>15</v>
      </c>
      <c r="J1608" t="s">
        <v>16</v>
      </c>
    </row>
    <row r="1609" spans="1:10" x14ac:dyDescent="0.25">
      <c r="A1609">
        <v>2017</v>
      </c>
      <c r="B1609" t="s">
        <v>26</v>
      </c>
      <c r="C1609" t="s">
        <v>28</v>
      </c>
      <c r="D1609" t="s">
        <v>12</v>
      </c>
      <c r="E1609">
        <v>694.1</v>
      </c>
      <c r="F1609">
        <v>182200</v>
      </c>
      <c r="G1609" t="s">
        <v>13</v>
      </c>
      <c r="H1609" t="s">
        <v>28</v>
      </c>
      <c r="I1609" t="s">
        <v>15</v>
      </c>
      <c r="J1609" t="s">
        <v>16</v>
      </c>
    </row>
    <row r="1610" spans="1:10" x14ac:dyDescent="0.25">
      <c r="A1610">
        <v>2017</v>
      </c>
      <c r="B1610" t="s">
        <v>19</v>
      </c>
      <c r="C1610" t="s">
        <v>36</v>
      </c>
      <c r="D1610" t="s">
        <v>12</v>
      </c>
      <c r="E1610">
        <v>463.3</v>
      </c>
      <c r="F1610">
        <v>136274</v>
      </c>
      <c r="G1610" t="s">
        <v>13</v>
      </c>
      <c r="H1610" t="s">
        <v>35</v>
      </c>
      <c r="I1610" t="s">
        <v>15</v>
      </c>
      <c r="J1610" t="s">
        <v>16</v>
      </c>
    </row>
    <row r="1611" spans="1:10" x14ac:dyDescent="0.25">
      <c r="A1611">
        <v>2017</v>
      </c>
      <c r="B1611" t="s">
        <v>19</v>
      </c>
      <c r="C1611" t="s">
        <v>38</v>
      </c>
      <c r="D1611" t="s">
        <v>12</v>
      </c>
      <c r="E1611">
        <v>487.5</v>
      </c>
      <c r="F1611">
        <v>137624</v>
      </c>
      <c r="G1611" t="s">
        <v>13</v>
      </c>
      <c r="H1611" t="s">
        <v>21</v>
      </c>
      <c r="I1611" t="s">
        <v>15</v>
      </c>
      <c r="J1611" t="s">
        <v>16</v>
      </c>
    </row>
    <row r="1612" spans="1:10" x14ac:dyDescent="0.25">
      <c r="A1612">
        <v>2017</v>
      </c>
      <c r="B1612" t="s">
        <v>19</v>
      </c>
      <c r="C1612" t="s">
        <v>39</v>
      </c>
      <c r="D1612" t="s">
        <v>12</v>
      </c>
      <c r="E1612">
        <v>25.9</v>
      </c>
      <c r="F1612">
        <v>7964</v>
      </c>
      <c r="G1612" t="s">
        <v>13</v>
      </c>
      <c r="H1612" t="s">
        <v>21</v>
      </c>
      <c r="I1612" t="s">
        <v>15</v>
      </c>
      <c r="J1612" t="s">
        <v>16</v>
      </c>
    </row>
    <row r="1613" spans="1:10" x14ac:dyDescent="0.25">
      <c r="A1613">
        <v>2017</v>
      </c>
      <c r="B1613" t="s">
        <v>10</v>
      </c>
      <c r="C1613" t="s">
        <v>11</v>
      </c>
      <c r="D1613" t="s">
        <v>17</v>
      </c>
      <c r="E1613">
        <v>18901.400000000001</v>
      </c>
      <c r="F1613">
        <v>6313434</v>
      </c>
      <c r="G1613" t="s">
        <v>18</v>
      </c>
      <c r="H1613" t="s">
        <v>14</v>
      </c>
      <c r="I1613" t="s">
        <v>40</v>
      </c>
      <c r="J1613" t="s">
        <v>16</v>
      </c>
    </row>
    <row r="1614" spans="1:10" x14ac:dyDescent="0.25">
      <c r="A1614">
        <v>2017</v>
      </c>
      <c r="B1614" t="s">
        <v>19</v>
      </c>
      <c r="C1614" t="s">
        <v>20</v>
      </c>
      <c r="D1614" t="s">
        <v>12</v>
      </c>
      <c r="E1614">
        <v>160.80000000000001</v>
      </c>
      <c r="F1614">
        <v>43323</v>
      </c>
      <c r="G1614" t="s">
        <v>13</v>
      </c>
      <c r="H1614" t="s">
        <v>21</v>
      </c>
      <c r="I1614" t="s">
        <v>40</v>
      </c>
      <c r="J1614" t="s">
        <v>16</v>
      </c>
    </row>
    <row r="1615" spans="1:10" x14ac:dyDescent="0.25">
      <c r="A1615">
        <v>2017</v>
      </c>
      <c r="B1615" t="s">
        <v>19</v>
      </c>
      <c r="C1615" t="s">
        <v>22</v>
      </c>
      <c r="D1615" t="s">
        <v>12</v>
      </c>
      <c r="E1615">
        <v>6.9</v>
      </c>
      <c r="F1615">
        <v>2282</v>
      </c>
      <c r="G1615" t="s">
        <v>13</v>
      </c>
      <c r="H1615" t="s">
        <v>23</v>
      </c>
      <c r="I1615" t="s">
        <v>40</v>
      </c>
      <c r="J1615" t="s">
        <v>16</v>
      </c>
    </row>
    <row r="1616" spans="1:10" x14ac:dyDescent="0.25">
      <c r="A1616">
        <v>2017</v>
      </c>
      <c r="B1616" t="s">
        <v>10</v>
      </c>
      <c r="C1616" t="s">
        <v>14</v>
      </c>
      <c r="D1616" t="s">
        <v>17</v>
      </c>
      <c r="E1616">
        <v>234.4</v>
      </c>
      <c r="F1616">
        <v>202940</v>
      </c>
      <c r="G1616" t="s">
        <v>18</v>
      </c>
      <c r="H1616" t="s">
        <v>14</v>
      </c>
      <c r="I1616" t="s">
        <v>40</v>
      </c>
      <c r="J1616" t="s">
        <v>16</v>
      </c>
    </row>
    <row r="1617" spans="1:10" x14ac:dyDescent="0.25">
      <c r="A1617">
        <v>2017</v>
      </c>
      <c r="B1617" t="s">
        <v>10</v>
      </c>
      <c r="C1617" t="s">
        <v>24</v>
      </c>
      <c r="D1617" t="s">
        <v>12</v>
      </c>
      <c r="E1617">
        <v>460.3</v>
      </c>
      <c r="F1617">
        <v>120224</v>
      </c>
      <c r="G1617" t="s">
        <v>13</v>
      </c>
      <c r="H1617" t="s">
        <v>24</v>
      </c>
      <c r="I1617" t="s">
        <v>40</v>
      </c>
      <c r="J1617" t="s">
        <v>16</v>
      </c>
    </row>
    <row r="1618" spans="1:10" x14ac:dyDescent="0.25">
      <c r="A1618">
        <v>2017</v>
      </c>
      <c r="B1618" t="s">
        <v>10</v>
      </c>
      <c r="C1618" t="s">
        <v>25</v>
      </c>
      <c r="D1618" t="s">
        <v>12</v>
      </c>
      <c r="E1618">
        <v>221</v>
      </c>
      <c r="F1618">
        <v>34485</v>
      </c>
      <c r="G1618" t="s">
        <v>13</v>
      </c>
      <c r="H1618" t="s">
        <v>25</v>
      </c>
      <c r="I1618" t="s">
        <v>40</v>
      </c>
      <c r="J1618" t="s">
        <v>16</v>
      </c>
    </row>
    <row r="1619" spans="1:10" x14ac:dyDescent="0.25">
      <c r="A1619">
        <v>2017</v>
      </c>
      <c r="B1619" t="s">
        <v>10</v>
      </c>
      <c r="C1619" t="s">
        <v>25</v>
      </c>
      <c r="D1619" t="s">
        <v>17</v>
      </c>
      <c r="E1619">
        <v>3214.9</v>
      </c>
      <c r="F1619">
        <v>1089168</v>
      </c>
      <c r="G1619" t="s">
        <v>18</v>
      </c>
      <c r="H1619" t="s">
        <v>25</v>
      </c>
      <c r="I1619" t="s">
        <v>40</v>
      </c>
      <c r="J1619" t="s">
        <v>16</v>
      </c>
    </row>
    <row r="1620" spans="1:10" x14ac:dyDescent="0.25">
      <c r="A1620">
        <v>2017</v>
      </c>
      <c r="B1620" t="s">
        <v>10</v>
      </c>
      <c r="C1620" t="s">
        <v>29</v>
      </c>
      <c r="D1620" t="s">
        <v>12</v>
      </c>
      <c r="E1620">
        <v>103.9</v>
      </c>
      <c r="F1620">
        <v>19673</v>
      </c>
      <c r="G1620" t="s">
        <v>13</v>
      </c>
      <c r="H1620" t="s">
        <v>29</v>
      </c>
      <c r="I1620" t="s">
        <v>40</v>
      </c>
      <c r="J1620" t="s">
        <v>16</v>
      </c>
    </row>
    <row r="1621" spans="1:10" x14ac:dyDescent="0.25">
      <c r="A1621">
        <v>2017</v>
      </c>
      <c r="B1621" t="s">
        <v>10</v>
      </c>
      <c r="C1621" t="s">
        <v>29</v>
      </c>
      <c r="D1621" t="s">
        <v>17</v>
      </c>
      <c r="E1621">
        <v>2285.6</v>
      </c>
      <c r="F1621">
        <v>669875.1</v>
      </c>
      <c r="G1621" t="s">
        <v>18</v>
      </c>
      <c r="H1621" t="s">
        <v>29</v>
      </c>
      <c r="I1621" t="s">
        <v>40</v>
      </c>
      <c r="J1621" t="s">
        <v>16</v>
      </c>
    </row>
    <row r="1622" spans="1:10" x14ac:dyDescent="0.25">
      <c r="A1622">
        <v>2017</v>
      </c>
      <c r="B1622" t="s">
        <v>19</v>
      </c>
      <c r="C1622" t="s">
        <v>23</v>
      </c>
      <c r="D1622" t="s">
        <v>12</v>
      </c>
      <c r="E1622">
        <v>105.3</v>
      </c>
      <c r="F1622">
        <v>31033</v>
      </c>
      <c r="G1622" t="s">
        <v>13</v>
      </c>
      <c r="H1622" t="s">
        <v>23</v>
      </c>
      <c r="I1622" t="s">
        <v>40</v>
      </c>
      <c r="J1622" t="s">
        <v>16</v>
      </c>
    </row>
    <row r="1623" spans="1:10" x14ac:dyDescent="0.25">
      <c r="A1623">
        <v>2017</v>
      </c>
      <c r="B1623" t="s">
        <v>19</v>
      </c>
      <c r="C1623" t="s">
        <v>41</v>
      </c>
      <c r="D1623" t="s">
        <v>12</v>
      </c>
      <c r="E1623">
        <v>2.8</v>
      </c>
      <c r="F1623">
        <v>800</v>
      </c>
      <c r="G1623" t="s">
        <v>13</v>
      </c>
      <c r="H1623" t="s">
        <v>21</v>
      </c>
      <c r="I1623" t="s">
        <v>40</v>
      </c>
      <c r="J1623" t="s">
        <v>16</v>
      </c>
    </row>
    <row r="1624" spans="1:10" x14ac:dyDescent="0.25">
      <c r="A1624">
        <v>2017</v>
      </c>
      <c r="B1624" t="s">
        <v>19</v>
      </c>
      <c r="C1624" t="s">
        <v>30</v>
      </c>
      <c r="D1624" t="s">
        <v>12</v>
      </c>
      <c r="E1624">
        <v>0</v>
      </c>
      <c r="F1624">
        <v>12</v>
      </c>
      <c r="G1624" t="s">
        <v>13</v>
      </c>
      <c r="H1624" t="s">
        <v>23</v>
      </c>
      <c r="I1624" t="s">
        <v>40</v>
      </c>
      <c r="J1624" t="s">
        <v>16</v>
      </c>
    </row>
    <row r="1625" spans="1:10" x14ac:dyDescent="0.25">
      <c r="A1625">
        <v>2017</v>
      </c>
      <c r="B1625" t="s">
        <v>19</v>
      </c>
      <c r="C1625" t="s">
        <v>31</v>
      </c>
      <c r="D1625" t="s">
        <v>12</v>
      </c>
      <c r="E1625">
        <v>0.1</v>
      </c>
      <c r="F1625">
        <v>46</v>
      </c>
      <c r="G1625" t="s">
        <v>13</v>
      </c>
      <c r="H1625" t="s">
        <v>23</v>
      </c>
      <c r="I1625" t="s">
        <v>40</v>
      </c>
      <c r="J1625" t="s">
        <v>16</v>
      </c>
    </row>
    <row r="1626" spans="1:10" x14ac:dyDescent="0.25">
      <c r="A1626">
        <v>2017</v>
      </c>
      <c r="B1626" t="s">
        <v>19</v>
      </c>
      <c r="C1626" t="s">
        <v>42</v>
      </c>
      <c r="D1626" t="s">
        <v>12</v>
      </c>
      <c r="E1626">
        <v>2.7</v>
      </c>
      <c r="F1626">
        <v>960</v>
      </c>
      <c r="G1626" t="s">
        <v>13</v>
      </c>
      <c r="H1626" t="s">
        <v>21</v>
      </c>
      <c r="I1626" t="s">
        <v>40</v>
      </c>
      <c r="J1626" t="s">
        <v>16</v>
      </c>
    </row>
    <row r="1627" spans="1:10" x14ac:dyDescent="0.25">
      <c r="A1627">
        <v>2017</v>
      </c>
      <c r="B1627" t="s">
        <v>26</v>
      </c>
      <c r="C1627" t="s">
        <v>32</v>
      </c>
      <c r="D1627" t="s">
        <v>12</v>
      </c>
      <c r="E1627">
        <v>587.79999999999995</v>
      </c>
      <c r="F1627">
        <v>171800</v>
      </c>
      <c r="G1627" t="s">
        <v>13</v>
      </c>
      <c r="H1627" t="s">
        <v>32</v>
      </c>
      <c r="I1627" t="s">
        <v>40</v>
      </c>
      <c r="J1627" t="s">
        <v>16</v>
      </c>
    </row>
    <row r="1628" spans="1:10" x14ac:dyDescent="0.25">
      <c r="A1628">
        <v>2017</v>
      </c>
      <c r="B1628" t="s">
        <v>19</v>
      </c>
      <c r="C1628" t="s">
        <v>33</v>
      </c>
      <c r="D1628" t="s">
        <v>12</v>
      </c>
      <c r="E1628">
        <v>14.1</v>
      </c>
      <c r="F1628">
        <v>4448</v>
      </c>
      <c r="G1628" t="s">
        <v>13</v>
      </c>
      <c r="H1628" t="s">
        <v>23</v>
      </c>
      <c r="I1628" t="s">
        <v>40</v>
      </c>
      <c r="J1628" t="s">
        <v>16</v>
      </c>
    </row>
    <row r="1629" spans="1:10" x14ac:dyDescent="0.25">
      <c r="A1629">
        <v>2017</v>
      </c>
      <c r="B1629" t="s">
        <v>19</v>
      </c>
      <c r="C1629" t="s">
        <v>34</v>
      </c>
      <c r="D1629" t="s">
        <v>12</v>
      </c>
      <c r="E1629">
        <v>72.8</v>
      </c>
      <c r="F1629">
        <v>20216</v>
      </c>
      <c r="G1629" t="s">
        <v>13</v>
      </c>
      <c r="H1629" t="s">
        <v>35</v>
      </c>
      <c r="I1629" t="s">
        <v>40</v>
      </c>
      <c r="J1629" t="s">
        <v>16</v>
      </c>
    </row>
    <row r="1630" spans="1:10" x14ac:dyDescent="0.25">
      <c r="A1630">
        <v>2017</v>
      </c>
      <c r="B1630" t="s">
        <v>26</v>
      </c>
      <c r="C1630" t="s">
        <v>28</v>
      </c>
      <c r="D1630" t="s">
        <v>12</v>
      </c>
      <c r="E1630">
        <v>703.8</v>
      </c>
      <c r="F1630">
        <v>182800</v>
      </c>
      <c r="G1630" t="s">
        <v>13</v>
      </c>
      <c r="H1630" t="s">
        <v>28</v>
      </c>
      <c r="I1630" t="s">
        <v>40</v>
      </c>
      <c r="J1630" t="s">
        <v>16</v>
      </c>
    </row>
    <row r="1631" spans="1:10" x14ac:dyDescent="0.25">
      <c r="A1631">
        <v>2017</v>
      </c>
      <c r="B1631" t="s">
        <v>19</v>
      </c>
      <c r="C1631" t="s">
        <v>36</v>
      </c>
      <c r="D1631" t="s">
        <v>12</v>
      </c>
      <c r="E1631">
        <v>424.7</v>
      </c>
      <c r="F1631">
        <v>123593</v>
      </c>
      <c r="G1631" t="s">
        <v>13</v>
      </c>
      <c r="H1631" t="s">
        <v>35</v>
      </c>
      <c r="I1631" t="s">
        <v>40</v>
      </c>
      <c r="J1631" t="s">
        <v>16</v>
      </c>
    </row>
    <row r="1632" spans="1:10" x14ac:dyDescent="0.25">
      <c r="A1632">
        <v>2017</v>
      </c>
      <c r="B1632" t="s">
        <v>19</v>
      </c>
      <c r="C1632" t="s">
        <v>38</v>
      </c>
      <c r="D1632" t="s">
        <v>12</v>
      </c>
      <c r="E1632">
        <v>556.1</v>
      </c>
      <c r="F1632">
        <v>152361</v>
      </c>
      <c r="G1632" t="s">
        <v>13</v>
      </c>
      <c r="H1632" t="s">
        <v>21</v>
      </c>
      <c r="I1632" t="s">
        <v>40</v>
      </c>
      <c r="J1632" t="s">
        <v>16</v>
      </c>
    </row>
    <row r="1633" spans="1:10" x14ac:dyDescent="0.25">
      <c r="A1633">
        <v>2017</v>
      </c>
      <c r="B1633" t="s">
        <v>10</v>
      </c>
      <c r="C1633" t="s">
        <v>11</v>
      </c>
      <c r="D1633" t="s">
        <v>17</v>
      </c>
      <c r="E1633">
        <v>19810</v>
      </c>
      <c r="F1633">
        <v>6130244</v>
      </c>
      <c r="G1633" t="s">
        <v>18</v>
      </c>
      <c r="H1633" t="s">
        <v>14</v>
      </c>
      <c r="I1633" t="s">
        <v>43</v>
      </c>
      <c r="J1633" t="s">
        <v>16</v>
      </c>
    </row>
    <row r="1634" spans="1:10" x14ac:dyDescent="0.25">
      <c r="A1634">
        <v>2017</v>
      </c>
      <c r="B1634" t="s">
        <v>19</v>
      </c>
      <c r="C1634" t="s">
        <v>20</v>
      </c>
      <c r="D1634" t="s">
        <v>12</v>
      </c>
      <c r="E1634">
        <v>438.6</v>
      </c>
      <c r="F1634">
        <v>119122</v>
      </c>
      <c r="G1634" t="s">
        <v>13</v>
      </c>
      <c r="H1634" t="s">
        <v>21</v>
      </c>
      <c r="I1634" t="s">
        <v>43</v>
      </c>
      <c r="J1634" t="s">
        <v>16</v>
      </c>
    </row>
    <row r="1635" spans="1:10" x14ac:dyDescent="0.25">
      <c r="A1635">
        <v>2017</v>
      </c>
      <c r="B1635" t="s">
        <v>19</v>
      </c>
      <c r="C1635" t="s">
        <v>22</v>
      </c>
      <c r="D1635" t="s">
        <v>12</v>
      </c>
      <c r="E1635">
        <v>9.3000000000000007</v>
      </c>
      <c r="F1635">
        <v>2887</v>
      </c>
      <c r="G1635" t="s">
        <v>13</v>
      </c>
      <c r="H1635" t="s">
        <v>23</v>
      </c>
      <c r="I1635" t="s">
        <v>43</v>
      </c>
      <c r="J1635" t="s">
        <v>16</v>
      </c>
    </row>
    <row r="1636" spans="1:10" x14ac:dyDescent="0.25">
      <c r="A1636">
        <v>2017</v>
      </c>
      <c r="B1636" t="s">
        <v>10</v>
      </c>
      <c r="C1636" t="s">
        <v>24</v>
      </c>
      <c r="D1636" t="s">
        <v>12</v>
      </c>
      <c r="E1636">
        <v>471.9</v>
      </c>
      <c r="F1636">
        <v>106374</v>
      </c>
      <c r="G1636" t="s">
        <v>13</v>
      </c>
      <c r="H1636" t="s">
        <v>24</v>
      </c>
      <c r="I1636" t="s">
        <v>43</v>
      </c>
      <c r="J1636" t="s">
        <v>16</v>
      </c>
    </row>
    <row r="1637" spans="1:10" x14ac:dyDescent="0.25">
      <c r="A1637">
        <v>2017</v>
      </c>
      <c r="B1637" t="s">
        <v>10</v>
      </c>
      <c r="C1637" t="s">
        <v>25</v>
      </c>
      <c r="D1637" t="s">
        <v>12</v>
      </c>
      <c r="E1637">
        <v>290.3</v>
      </c>
      <c r="F1637">
        <v>59007</v>
      </c>
      <c r="G1637" t="s">
        <v>13</v>
      </c>
      <c r="H1637" t="s">
        <v>25</v>
      </c>
      <c r="I1637" t="s">
        <v>43</v>
      </c>
      <c r="J1637" t="s">
        <v>16</v>
      </c>
    </row>
    <row r="1638" spans="1:10" x14ac:dyDescent="0.25">
      <c r="A1638">
        <v>2017</v>
      </c>
      <c r="B1638" t="s">
        <v>10</v>
      </c>
      <c r="C1638" t="s">
        <v>25</v>
      </c>
      <c r="D1638" t="s">
        <v>17</v>
      </c>
      <c r="E1638">
        <v>3180.3</v>
      </c>
      <c r="F1638">
        <v>1068811</v>
      </c>
      <c r="G1638" t="s">
        <v>18</v>
      </c>
      <c r="H1638" t="s">
        <v>25</v>
      </c>
      <c r="I1638" t="s">
        <v>43</v>
      </c>
      <c r="J1638" t="s">
        <v>16</v>
      </c>
    </row>
    <row r="1639" spans="1:10" x14ac:dyDescent="0.25">
      <c r="A1639">
        <v>2017</v>
      </c>
      <c r="B1639" t="s">
        <v>10</v>
      </c>
      <c r="C1639" t="s">
        <v>29</v>
      </c>
      <c r="D1639" t="s">
        <v>12</v>
      </c>
      <c r="E1639">
        <v>111.1</v>
      </c>
      <c r="F1639">
        <v>24138</v>
      </c>
      <c r="G1639" t="s">
        <v>13</v>
      </c>
      <c r="H1639" t="s">
        <v>29</v>
      </c>
      <c r="I1639" t="s">
        <v>43</v>
      </c>
      <c r="J1639" t="s">
        <v>16</v>
      </c>
    </row>
    <row r="1640" spans="1:10" x14ac:dyDescent="0.25">
      <c r="A1640">
        <v>2017</v>
      </c>
      <c r="B1640" t="s">
        <v>10</v>
      </c>
      <c r="C1640" t="s">
        <v>29</v>
      </c>
      <c r="D1640" t="s">
        <v>17</v>
      </c>
      <c r="E1640">
        <v>2315.5</v>
      </c>
      <c r="F1640">
        <v>648734.1</v>
      </c>
      <c r="G1640" t="s">
        <v>18</v>
      </c>
      <c r="H1640" t="s">
        <v>29</v>
      </c>
      <c r="I1640" t="s">
        <v>43</v>
      </c>
      <c r="J1640" t="s">
        <v>16</v>
      </c>
    </row>
    <row r="1641" spans="1:10" x14ac:dyDescent="0.25">
      <c r="A1641">
        <v>2017</v>
      </c>
      <c r="B1641" t="s">
        <v>19</v>
      </c>
      <c r="C1641" t="s">
        <v>23</v>
      </c>
      <c r="D1641" t="s">
        <v>12</v>
      </c>
      <c r="E1641">
        <v>143.6</v>
      </c>
      <c r="F1641">
        <v>41446</v>
      </c>
      <c r="G1641" t="s">
        <v>13</v>
      </c>
      <c r="H1641" t="s">
        <v>23</v>
      </c>
      <c r="I1641" t="s">
        <v>43</v>
      </c>
      <c r="J1641" t="s">
        <v>16</v>
      </c>
    </row>
    <row r="1642" spans="1:10" x14ac:dyDescent="0.25">
      <c r="A1642">
        <v>2017</v>
      </c>
      <c r="B1642" t="s">
        <v>19</v>
      </c>
      <c r="C1642" t="s">
        <v>30</v>
      </c>
      <c r="D1642" t="s">
        <v>12</v>
      </c>
      <c r="E1642">
        <v>0.1</v>
      </c>
      <c r="F1642">
        <v>35</v>
      </c>
      <c r="G1642" t="s">
        <v>13</v>
      </c>
      <c r="H1642" t="s">
        <v>23</v>
      </c>
      <c r="I1642" t="s">
        <v>43</v>
      </c>
      <c r="J1642" t="s">
        <v>16</v>
      </c>
    </row>
    <row r="1643" spans="1:10" x14ac:dyDescent="0.25">
      <c r="A1643">
        <v>2017</v>
      </c>
      <c r="B1643" t="s">
        <v>19</v>
      </c>
      <c r="C1643" t="s">
        <v>31</v>
      </c>
      <c r="D1643" t="s">
        <v>12</v>
      </c>
      <c r="E1643">
        <v>0.3</v>
      </c>
      <c r="F1643">
        <v>80</v>
      </c>
      <c r="G1643" t="s">
        <v>13</v>
      </c>
      <c r="H1643" t="s">
        <v>23</v>
      </c>
      <c r="I1643" t="s">
        <v>43</v>
      </c>
      <c r="J1643" t="s">
        <v>16</v>
      </c>
    </row>
    <row r="1644" spans="1:10" x14ac:dyDescent="0.25">
      <c r="A1644">
        <v>2017</v>
      </c>
      <c r="B1644" t="s">
        <v>26</v>
      </c>
      <c r="C1644" t="s">
        <v>32</v>
      </c>
      <c r="D1644" t="s">
        <v>12</v>
      </c>
      <c r="E1644">
        <v>640.20000000000005</v>
      </c>
      <c r="F1644">
        <v>184800</v>
      </c>
      <c r="G1644" t="s">
        <v>13</v>
      </c>
      <c r="H1644" t="s">
        <v>32</v>
      </c>
      <c r="I1644" t="s">
        <v>43</v>
      </c>
      <c r="J1644" t="s">
        <v>16</v>
      </c>
    </row>
    <row r="1645" spans="1:10" x14ac:dyDescent="0.25">
      <c r="A1645">
        <v>2017</v>
      </c>
      <c r="B1645" t="s">
        <v>19</v>
      </c>
      <c r="C1645" t="s">
        <v>33</v>
      </c>
      <c r="D1645" t="s">
        <v>12</v>
      </c>
      <c r="E1645">
        <v>41.7</v>
      </c>
      <c r="F1645">
        <v>12876</v>
      </c>
      <c r="G1645" t="s">
        <v>13</v>
      </c>
      <c r="H1645" t="s">
        <v>23</v>
      </c>
      <c r="I1645" t="s">
        <v>43</v>
      </c>
      <c r="J1645" t="s">
        <v>16</v>
      </c>
    </row>
    <row r="1646" spans="1:10" x14ac:dyDescent="0.25">
      <c r="A1646">
        <v>2017</v>
      </c>
      <c r="B1646" t="s">
        <v>19</v>
      </c>
      <c r="C1646" t="s">
        <v>34</v>
      </c>
      <c r="D1646" t="s">
        <v>12</v>
      </c>
      <c r="E1646">
        <v>64.8</v>
      </c>
      <c r="F1646">
        <v>17814</v>
      </c>
      <c r="G1646" t="s">
        <v>13</v>
      </c>
      <c r="H1646" t="s">
        <v>35</v>
      </c>
      <c r="I1646" t="s">
        <v>43</v>
      </c>
      <c r="J1646" t="s">
        <v>16</v>
      </c>
    </row>
    <row r="1647" spans="1:10" x14ac:dyDescent="0.25">
      <c r="A1647">
        <v>2017</v>
      </c>
      <c r="B1647" t="s">
        <v>26</v>
      </c>
      <c r="C1647" t="s">
        <v>28</v>
      </c>
      <c r="D1647" t="s">
        <v>12</v>
      </c>
      <c r="E1647">
        <v>717</v>
      </c>
      <c r="F1647">
        <v>184200</v>
      </c>
      <c r="G1647" t="s">
        <v>13</v>
      </c>
      <c r="H1647" t="s">
        <v>28</v>
      </c>
      <c r="I1647" t="s">
        <v>43</v>
      </c>
      <c r="J1647" t="s">
        <v>16</v>
      </c>
    </row>
    <row r="1648" spans="1:10" x14ac:dyDescent="0.25">
      <c r="A1648">
        <v>2017</v>
      </c>
      <c r="B1648" t="s">
        <v>19</v>
      </c>
      <c r="C1648" t="s">
        <v>36</v>
      </c>
      <c r="D1648" t="s">
        <v>12</v>
      </c>
      <c r="E1648">
        <v>396.8</v>
      </c>
      <c r="F1648">
        <v>120262</v>
      </c>
      <c r="G1648" t="s">
        <v>13</v>
      </c>
      <c r="H1648" t="s">
        <v>35</v>
      </c>
      <c r="I1648" t="s">
        <v>43</v>
      </c>
      <c r="J1648" t="s">
        <v>16</v>
      </c>
    </row>
    <row r="1649" spans="1:10" x14ac:dyDescent="0.25">
      <c r="A1649">
        <v>2017</v>
      </c>
      <c r="B1649" t="s">
        <v>19</v>
      </c>
      <c r="C1649" t="s">
        <v>38</v>
      </c>
      <c r="D1649" t="s">
        <v>12</v>
      </c>
      <c r="E1649">
        <v>516.20000000000005</v>
      </c>
      <c r="F1649">
        <v>140786</v>
      </c>
      <c r="G1649" t="s">
        <v>13</v>
      </c>
      <c r="H1649" t="s">
        <v>21</v>
      </c>
      <c r="I1649" t="s">
        <v>43</v>
      </c>
      <c r="J1649" t="s">
        <v>16</v>
      </c>
    </row>
    <row r="1650" spans="1:10" x14ac:dyDescent="0.25">
      <c r="A1650">
        <v>2017</v>
      </c>
      <c r="B1650" t="s">
        <v>19</v>
      </c>
      <c r="C1650" t="s">
        <v>39</v>
      </c>
      <c r="D1650" t="s">
        <v>12</v>
      </c>
      <c r="E1650">
        <v>10.3</v>
      </c>
      <c r="F1650">
        <v>2897</v>
      </c>
      <c r="G1650" t="s">
        <v>13</v>
      </c>
      <c r="H1650" t="s">
        <v>21</v>
      </c>
      <c r="I1650" t="s">
        <v>43</v>
      </c>
      <c r="J1650" t="s">
        <v>16</v>
      </c>
    </row>
    <row r="1651" spans="1:10" x14ac:dyDescent="0.25">
      <c r="A1651">
        <v>2017</v>
      </c>
      <c r="B1651" t="s">
        <v>10</v>
      </c>
      <c r="C1651" t="s">
        <v>11</v>
      </c>
      <c r="D1651" t="s">
        <v>17</v>
      </c>
      <c r="E1651">
        <v>19921.2</v>
      </c>
      <c r="F1651">
        <v>6304372</v>
      </c>
      <c r="G1651" t="s">
        <v>18</v>
      </c>
      <c r="H1651" t="s">
        <v>14</v>
      </c>
      <c r="I1651" t="s">
        <v>44</v>
      </c>
      <c r="J1651" t="s">
        <v>16</v>
      </c>
    </row>
    <row r="1652" spans="1:10" x14ac:dyDescent="0.25">
      <c r="A1652">
        <v>2017</v>
      </c>
      <c r="B1652" t="s">
        <v>19</v>
      </c>
      <c r="C1652" t="s">
        <v>20</v>
      </c>
      <c r="D1652" t="s">
        <v>12</v>
      </c>
      <c r="E1652">
        <v>880.1</v>
      </c>
      <c r="F1652">
        <v>236029</v>
      </c>
      <c r="G1652" t="s">
        <v>13</v>
      </c>
      <c r="H1652" t="s">
        <v>21</v>
      </c>
      <c r="I1652" t="s">
        <v>44</v>
      </c>
      <c r="J1652" t="s">
        <v>16</v>
      </c>
    </row>
    <row r="1653" spans="1:10" x14ac:dyDescent="0.25">
      <c r="A1653">
        <v>2017</v>
      </c>
      <c r="B1653" t="s">
        <v>19</v>
      </c>
      <c r="C1653" t="s">
        <v>22</v>
      </c>
      <c r="D1653" t="s">
        <v>12</v>
      </c>
      <c r="E1653">
        <v>17</v>
      </c>
      <c r="F1653">
        <v>5520</v>
      </c>
      <c r="G1653" t="s">
        <v>13</v>
      </c>
      <c r="H1653" t="s">
        <v>23</v>
      </c>
      <c r="I1653" t="s">
        <v>44</v>
      </c>
      <c r="J1653" t="s">
        <v>16</v>
      </c>
    </row>
    <row r="1654" spans="1:10" x14ac:dyDescent="0.25">
      <c r="A1654">
        <v>2017</v>
      </c>
      <c r="B1654" t="s">
        <v>10</v>
      </c>
      <c r="C1654" t="s">
        <v>24</v>
      </c>
      <c r="D1654" t="s">
        <v>12</v>
      </c>
      <c r="E1654">
        <v>447.7</v>
      </c>
      <c r="F1654">
        <v>114490</v>
      </c>
      <c r="G1654" t="s">
        <v>13</v>
      </c>
      <c r="H1654" t="s">
        <v>24</v>
      </c>
      <c r="I1654" t="s">
        <v>44</v>
      </c>
      <c r="J1654" t="s">
        <v>16</v>
      </c>
    </row>
    <row r="1655" spans="1:10" x14ac:dyDescent="0.25">
      <c r="A1655">
        <v>2017</v>
      </c>
      <c r="B1655" t="s">
        <v>10</v>
      </c>
      <c r="C1655" t="s">
        <v>25</v>
      </c>
      <c r="D1655" t="s">
        <v>12</v>
      </c>
      <c r="E1655">
        <v>199.4</v>
      </c>
      <c r="F1655">
        <v>36106</v>
      </c>
      <c r="G1655" t="s">
        <v>13</v>
      </c>
      <c r="H1655" t="s">
        <v>25</v>
      </c>
      <c r="I1655" t="s">
        <v>44</v>
      </c>
      <c r="J1655" t="s">
        <v>16</v>
      </c>
    </row>
    <row r="1656" spans="1:10" x14ac:dyDescent="0.25">
      <c r="A1656">
        <v>2017</v>
      </c>
      <c r="B1656" t="s">
        <v>10</v>
      </c>
      <c r="C1656" t="s">
        <v>25</v>
      </c>
      <c r="D1656" t="s">
        <v>17</v>
      </c>
      <c r="E1656">
        <v>3129</v>
      </c>
      <c r="F1656">
        <v>1067651</v>
      </c>
      <c r="G1656" t="s">
        <v>18</v>
      </c>
      <c r="H1656" t="s">
        <v>25</v>
      </c>
      <c r="I1656" t="s">
        <v>44</v>
      </c>
      <c r="J1656" t="s">
        <v>16</v>
      </c>
    </row>
    <row r="1657" spans="1:10" x14ac:dyDescent="0.25">
      <c r="A1657">
        <v>2017</v>
      </c>
      <c r="B1657" t="s">
        <v>10</v>
      </c>
      <c r="C1657" t="s">
        <v>29</v>
      </c>
      <c r="D1657" t="s">
        <v>12</v>
      </c>
      <c r="E1657">
        <v>14.9</v>
      </c>
      <c r="F1657">
        <v>3078</v>
      </c>
      <c r="G1657" t="s">
        <v>13</v>
      </c>
      <c r="H1657" t="s">
        <v>29</v>
      </c>
      <c r="I1657" t="s">
        <v>44</v>
      </c>
      <c r="J1657" t="s">
        <v>16</v>
      </c>
    </row>
    <row r="1658" spans="1:10" x14ac:dyDescent="0.25">
      <c r="A1658">
        <v>2017</v>
      </c>
      <c r="B1658" t="s">
        <v>10</v>
      </c>
      <c r="C1658" t="s">
        <v>29</v>
      </c>
      <c r="D1658" t="s">
        <v>17</v>
      </c>
      <c r="E1658">
        <v>2102.4</v>
      </c>
      <c r="F1658">
        <v>586990.1</v>
      </c>
      <c r="G1658" t="s">
        <v>18</v>
      </c>
      <c r="H1658" t="s">
        <v>29</v>
      </c>
      <c r="I1658" t="s">
        <v>44</v>
      </c>
      <c r="J1658" t="s">
        <v>16</v>
      </c>
    </row>
    <row r="1659" spans="1:10" x14ac:dyDescent="0.25">
      <c r="A1659">
        <v>2017</v>
      </c>
      <c r="B1659" t="s">
        <v>19</v>
      </c>
      <c r="C1659" t="s">
        <v>23</v>
      </c>
      <c r="D1659" t="s">
        <v>12</v>
      </c>
      <c r="E1659">
        <v>102.1</v>
      </c>
      <c r="F1659">
        <v>29234</v>
      </c>
      <c r="G1659" t="s">
        <v>13</v>
      </c>
      <c r="H1659" t="s">
        <v>23</v>
      </c>
      <c r="I1659" t="s">
        <v>44</v>
      </c>
      <c r="J1659" t="s">
        <v>16</v>
      </c>
    </row>
    <row r="1660" spans="1:10" x14ac:dyDescent="0.25">
      <c r="A1660">
        <v>2017</v>
      </c>
      <c r="B1660" t="s">
        <v>19</v>
      </c>
      <c r="C1660" t="s">
        <v>41</v>
      </c>
      <c r="D1660" t="s">
        <v>12</v>
      </c>
      <c r="E1660">
        <v>0.8</v>
      </c>
      <c r="F1660">
        <v>500</v>
      </c>
      <c r="G1660" t="s">
        <v>13</v>
      </c>
      <c r="H1660" t="s">
        <v>21</v>
      </c>
      <c r="I1660" t="s">
        <v>44</v>
      </c>
      <c r="J1660" t="s">
        <v>16</v>
      </c>
    </row>
    <row r="1661" spans="1:10" x14ac:dyDescent="0.25">
      <c r="A1661">
        <v>2017</v>
      </c>
      <c r="B1661" t="s">
        <v>19</v>
      </c>
      <c r="C1661" t="s">
        <v>30</v>
      </c>
      <c r="D1661" t="s">
        <v>12</v>
      </c>
      <c r="E1661">
        <v>0.4</v>
      </c>
      <c r="F1661">
        <v>262</v>
      </c>
      <c r="G1661" t="s">
        <v>13</v>
      </c>
      <c r="H1661" t="s">
        <v>23</v>
      </c>
      <c r="I1661" t="s">
        <v>44</v>
      </c>
      <c r="J1661" t="s">
        <v>16</v>
      </c>
    </row>
    <row r="1662" spans="1:10" x14ac:dyDescent="0.25">
      <c r="A1662">
        <v>2017</v>
      </c>
      <c r="B1662" t="s">
        <v>19</v>
      </c>
      <c r="C1662" t="s">
        <v>31</v>
      </c>
      <c r="D1662" t="s">
        <v>12</v>
      </c>
      <c r="E1662">
        <v>1.5</v>
      </c>
      <c r="F1662">
        <v>433</v>
      </c>
      <c r="G1662" t="s">
        <v>13</v>
      </c>
      <c r="H1662" t="s">
        <v>23</v>
      </c>
      <c r="I1662" t="s">
        <v>44</v>
      </c>
      <c r="J1662" t="s">
        <v>16</v>
      </c>
    </row>
    <row r="1663" spans="1:10" x14ac:dyDescent="0.25">
      <c r="A1663">
        <v>2017</v>
      </c>
      <c r="B1663" t="s">
        <v>26</v>
      </c>
      <c r="C1663" t="s">
        <v>32</v>
      </c>
      <c r="D1663" t="s">
        <v>12</v>
      </c>
      <c r="E1663">
        <v>609.4</v>
      </c>
      <c r="F1663">
        <v>175200</v>
      </c>
      <c r="G1663" t="s">
        <v>13</v>
      </c>
      <c r="H1663" t="s">
        <v>32</v>
      </c>
      <c r="I1663" t="s">
        <v>44</v>
      </c>
      <c r="J1663" t="s">
        <v>16</v>
      </c>
    </row>
    <row r="1664" spans="1:10" x14ac:dyDescent="0.25">
      <c r="A1664">
        <v>2017</v>
      </c>
      <c r="B1664" t="s">
        <v>19</v>
      </c>
      <c r="C1664" t="s">
        <v>33</v>
      </c>
      <c r="D1664" t="s">
        <v>12</v>
      </c>
      <c r="E1664">
        <v>28.4</v>
      </c>
      <c r="F1664">
        <v>9551</v>
      </c>
      <c r="G1664" t="s">
        <v>13</v>
      </c>
      <c r="H1664" t="s">
        <v>23</v>
      </c>
      <c r="I1664" t="s">
        <v>44</v>
      </c>
      <c r="J1664" t="s">
        <v>16</v>
      </c>
    </row>
    <row r="1665" spans="1:10" x14ac:dyDescent="0.25">
      <c r="A1665">
        <v>2017</v>
      </c>
      <c r="B1665" t="s">
        <v>19</v>
      </c>
      <c r="C1665" t="s">
        <v>34</v>
      </c>
      <c r="D1665" t="s">
        <v>12</v>
      </c>
      <c r="E1665">
        <v>69.599999999999994</v>
      </c>
      <c r="F1665">
        <v>19442</v>
      </c>
      <c r="G1665" t="s">
        <v>13</v>
      </c>
      <c r="H1665" t="s">
        <v>35</v>
      </c>
      <c r="I1665" t="s">
        <v>44</v>
      </c>
      <c r="J1665" t="s">
        <v>16</v>
      </c>
    </row>
    <row r="1666" spans="1:10" x14ac:dyDescent="0.25">
      <c r="A1666">
        <v>2017</v>
      </c>
      <c r="B1666" t="s">
        <v>26</v>
      </c>
      <c r="C1666" t="s">
        <v>28</v>
      </c>
      <c r="D1666" t="s">
        <v>12</v>
      </c>
      <c r="E1666">
        <v>638.4</v>
      </c>
      <c r="F1666">
        <v>164700</v>
      </c>
      <c r="G1666" t="s">
        <v>13</v>
      </c>
      <c r="H1666" t="s">
        <v>28</v>
      </c>
      <c r="I1666" t="s">
        <v>44</v>
      </c>
      <c r="J1666" t="s">
        <v>16</v>
      </c>
    </row>
    <row r="1667" spans="1:10" x14ac:dyDescent="0.25">
      <c r="A1667">
        <v>2017</v>
      </c>
      <c r="B1667" t="s">
        <v>19</v>
      </c>
      <c r="C1667" t="s">
        <v>36</v>
      </c>
      <c r="D1667" t="s">
        <v>12</v>
      </c>
      <c r="E1667">
        <v>396.2</v>
      </c>
      <c r="F1667">
        <v>120622</v>
      </c>
      <c r="G1667" t="s">
        <v>13</v>
      </c>
      <c r="H1667" t="s">
        <v>35</v>
      </c>
      <c r="I1667" t="s">
        <v>44</v>
      </c>
      <c r="J1667" t="s">
        <v>16</v>
      </c>
    </row>
    <row r="1668" spans="1:10" x14ac:dyDescent="0.25">
      <c r="A1668">
        <v>2017</v>
      </c>
      <c r="B1668" t="s">
        <v>19</v>
      </c>
      <c r="C1668" t="s">
        <v>38</v>
      </c>
      <c r="D1668" t="s">
        <v>12</v>
      </c>
      <c r="E1668">
        <v>904.9</v>
      </c>
      <c r="F1668">
        <v>201040</v>
      </c>
      <c r="G1668" t="s">
        <v>13</v>
      </c>
      <c r="H1668" t="s">
        <v>21</v>
      </c>
      <c r="I1668" t="s">
        <v>44</v>
      </c>
      <c r="J1668" t="s">
        <v>16</v>
      </c>
    </row>
    <row r="1669" spans="1:10" x14ac:dyDescent="0.25">
      <c r="A1669">
        <v>2017</v>
      </c>
      <c r="B1669" t="s">
        <v>19</v>
      </c>
      <c r="C1669" t="s">
        <v>39</v>
      </c>
      <c r="D1669" t="s">
        <v>12</v>
      </c>
      <c r="E1669">
        <v>261.60000000000002</v>
      </c>
      <c r="F1669">
        <v>65107</v>
      </c>
      <c r="G1669" t="s">
        <v>13</v>
      </c>
      <c r="H1669" t="s">
        <v>21</v>
      </c>
      <c r="I1669" t="s">
        <v>44</v>
      </c>
      <c r="J1669" t="s">
        <v>16</v>
      </c>
    </row>
    <row r="1670" spans="1:10" x14ac:dyDescent="0.25">
      <c r="A1670">
        <v>2017</v>
      </c>
      <c r="B1670" t="s">
        <v>10</v>
      </c>
      <c r="C1670" t="s">
        <v>11</v>
      </c>
      <c r="D1670" t="s">
        <v>17</v>
      </c>
      <c r="E1670">
        <v>22209.3</v>
      </c>
      <c r="F1670">
        <v>7618140</v>
      </c>
      <c r="G1670" t="s">
        <v>18</v>
      </c>
      <c r="H1670" t="s">
        <v>14</v>
      </c>
      <c r="I1670" t="s">
        <v>45</v>
      </c>
      <c r="J1670" t="s">
        <v>16</v>
      </c>
    </row>
    <row r="1671" spans="1:10" x14ac:dyDescent="0.25">
      <c r="A1671">
        <v>2017</v>
      </c>
      <c r="B1671" t="s">
        <v>19</v>
      </c>
      <c r="C1671" t="s">
        <v>20</v>
      </c>
      <c r="D1671" t="s">
        <v>12</v>
      </c>
      <c r="E1671">
        <v>1333.7</v>
      </c>
      <c r="F1671">
        <v>368972</v>
      </c>
      <c r="G1671" t="s">
        <v>13</v>
      </c>
      <c r="H1671" t="s">
        <v>21</v>
      </c>
      <c r="I1671" t="s">
        <v>45</v>
      </c>
      <c r="J1671" t="s">
        <v>16</v>
      </c>
    </row>
    <row r="1672" spans="1:10" x14ac:dyDescent="0.25">
      <c r="A1672">
        <v>2017</v>
      </c>
      <c r="B1672" t="s">
        <v>19</v>
      </c>
      <c r="C1672" t="s">
        <v>22</v>
      </c>
      <c r="D1672" t="s">
        <v>12</v>
      </c>
      <c r="E1672">
        <v>37.299999999999997</v>
      </c>
      <c r="F1672">
        <v>10882</v>
      </c>
      <c r="G1672" t="s">
        <v>13</v>
      </c>
      <c r="H1672" t="s">
        <v>23</v>
      </c>
      <c r="I1672" t="s">
        <v>45</v>
      </c>
      <c r="J1672" t="s">
        <v>16</v>
      </c>
    </row>
    <row r="1673" spans="1:10" x14ac:dyDescent="0.25">
      <c r="A1673">
        <v>2017</v>
      </c>
      <c r="B1673" t="s">
        <v>10</v>
      </c>
      <c r="C1673" t="s">
        <v>14</v>
      </c>
      <c r="D1673" t="s">
        <v>17</v>
      </c>
      <c r="E1673">
        <v>4.8</v>
      </c>
      <c r="F1673">
        <v>7066</v>
      </c>
      <c r="G1673" t="s">
        <v>18</v>
      </c>
      <c r="H1673" t="s">
        <v>14</v>
      </c>
      <c r="I1673" t="s">
        <v>45</v>
      </c>
      <c r="J1673" t="s">
        <v>16</v>
      </c>
    </row>
    <row r="1674" spans="1:10" x14ac:dyDescent="0.25">
      <c r="A1674">
        <v>2017</v>
      </c>
      <c r="B1674" t="s">
        <v>10</v>
      </c>
      <c r="C1674" t="s">
        <v>24</v>
      </c>
      <c r="D1674" t="s">
        <v>12</v>
      </c>
      <c r="E1674">
        <v>493.7</v>
      </c>
      <c r="F1674">
        <v>126518</v>
      </c>
      <c r="G1674" t="s">
        <v>13</v>
      </c>
      <c r="H1674" t="s">
        <v>24</v>
      </c>
      <c r="I1674" t="s">
        <v>45</v>
      </c>
      <c r="J1674" t="s">
        <v>16</v>
      </c>
    </row>
    <row r="1675" spans="1:10" x14ac:dyDescent="0.25">
      <c r="A1675">
        <v>2017</v>
      </c>
      <c r="B1675" t="s">
        <v>10</v>
      </c>
      <c r="C1675" t="s">
        <v>25</v>
      </c>
      <c r="D1675" t="s">
        <v>12</v>
      </c>
      <c r="E1675">
        <v>338.2</v>
      </c>
      <c r="F1675">
        <v>57581</v>
      </c>
      <c r="G1675" t="s">
        <v>13</v>
      </c>
      <c r="H1675" t="s">
        <v>25</v>
      </c>
      <c r="I1675" t="s">
        <v>45</v>
      </c>
      <c r="J1675" t="s">
        <v>16</v>
      </c>
    </row>
    <row r="1676" spans="1:10" x14ac:dyDescent="0.25">
      <c r="A1676">
        <v>2017</v>
      </c>
      <c r="B1676" t="s">
        <v>10</v>
      </c>
      <c r="C1676" t="s">
        <v>25</v>
      </c>
      <c r="D1676" t="s">
        <v>17</v>
      </c>
      <c r="E1676">
        <v>3222.9</v>
      </c>
      <c r="F1676">
        <v>1097498</v>
      </c>
      <c r="G1676" t="s">
        <v>18</v>
      </c>
      <c r="H1676" t="s">
        <v>25</v>
      </c>
      <c r="I1676" t="s">
        <v>45</v>
      </c>
      <c r="J1676" t="s">
        <v>16</v>
      </c>
    </row>
    <row r="1677" spans="1:10" x14ac:dyDescent="0.25">
      <c r="A1677">
        <v>2017</v>
      </c>
      <c r="B1677" t="s">
        <v>10</v>
      </c>
      <c r="C1677" t="s">
        <v>29</v>
      </c>
      <c r="D1677" t="s">
        <v>12</v>
      </c>
      <c r="E1677">
        <v>21.4</v>
      </c>
      <c r="F1677">
        <v>4130</v>
      </c>
      <c r="G1677" t="s">
        <v>13</v>
      </c>
      <c r="H1677" t="s">
        <v>29</v>
      </c>
      <c r="I1677" t="s">
        <v>45</v>
      </c>
      <c r="J1677" t="s">
        <v>16</v>
      </c>
    </row>
    <row r="1678" spans="1:10" x14ac:dyDescent="0.25">
      <c r="A1678">
        <v>2017</v>
      </c>
      <c r="B1678" t="s">
        <v>10</v>
      </c>
      <c r="C1678" t="s">
        <v>29</v>
      </c>
      <c r="D1678" t="s">
        <v>17</v>
      </c>
      <c r="E1678">
        <v>2315.5</v>
      </c>
      <c r="F1678">
        <v>675231.4</v>
      </c>
      <c r="G1678" t="s">
        <v>18</v>
      </c>
      <c r="H1678" t="s">
        <v>29</v>
      </c>
      <c r="I1678" t="s">
        <v>45</v>
      </c>
      <c r="J1678" t="s">
        <v>16</v>
      </c>
    </row>
    <row r="1679" spans="1:10" x14ac:dyDescent="0.25">
      <c r="A1679">
        <v>2017</v>
      </c>
      <c r="B1679" t="s">
        <v>19</v>
      </c>
      <c r="C1679" t="s">
        <v>23</v>
      </c>
      <c r="D1679" t="s">
        <v>12</v>
      </c>
      <c r="E1679">
        <v>126.9</v>
      </c>
      <c r="F1679">
        <v>35728</v>
      </c>
      <c r="G1679" t="s">
        <v>13</v>
      </c>
      <c r="H1679" t="s">
        <v>23</v>
      </c>
      <c r="I1679" t="s">
        <v>45</v>
      </c>
      <c r="J1679" t="s">
        <v>16</v>
      </c>
    </row>
    <row r="1680" spans="1:10" x14ac:dyDescent="0.25">
      <c r="A1680">
        <v>2017</v>
      </c>
      <c r="B1680" t="s">
        <v>19</v>
      </c>
      <c r="C1680" t="s">
        <v>41</v>
      </c>
      <c r="D1680" t="s">
        <v>12</v>
      </c>
      <c r="E1680">
        <v>4.8</v>
      </c>
      <c r="F1680">
        <v>1600</v>
      </c>
      <c r="G1680" t="s">
        <v>13</v>
      </c>
      <c r="H1680" t="s">
        <v>21</v>
      </c>
      <c r="I1680" t="s">
        <v>45</v>
      </c>
      <c r="J1680" t="s">
        <v>16</v>
      </c>
    </row>
    <row r="1681" spans="1:10" x14ac:dyDescent="0.25">
      <c r="A1681">
        <v>2017</v>
      </c>
      <c r="B1681" t="s">
        <v>19</v>
      </c>
      <c r="C1681" t="s">
        <v>30</v>
      </c>
      <c r="D1681" t="s">
        <v>12</v>
      </c>
      <c r="E1681">
        <v>3</v>
      </c>
      <c r="F1681">
        <v>1413</v>
      </c>
      <c r="G1681" t="s">
        <v>13</v>
      </c>
      <c r="H1681" t="s">
        <v>23</v>
      </c>
      <c r="I1681" t="s">
        <v>45</v>
      </c>
      <c r="J1681" t="s">
        <v>16</v>
      </c>
    </row>
    <row r="1682" spans="1:10" x14ac:dyDescent="0.25">
      <c r="A1682">
        <v>2017</v>
      </c>
      <c r="B1682" t="s">
        <v>19</v>
      </c>
      <c r="C1682" t="s">
        <v>31</v>
      </c>
      <c r="D1682" t="s">
        <v>12</v>
      </c>
      <c r="E1682">
        <v>13.9</v>
      </c>
      <c r="F1682">
        <v>3757</v>
      </c>
      <c r="G1682" t="s">
        <v>13</v>
      </c>
      <c r="H1682" t="s">
        <v>23</v>
      </c>
      <c r="I1682" t="s">
        <v>45</v>
      </c>
      <c r="J1682" t="s">
        <v>16</v>
      </c>
    </row>
    <row r="1683" spans="1:10" x14ac:dyDescent="0.25">
      <c r="A1683">
        <v>2017</v>
      </c>
      <c r="B1683" t="s">
        <v>19</v>
      </c>
      <c r="C1683" t="s">
        <v>42</v>
      </c>
      <c r="D1683" t="s">
        <v>12</v>
      </c>
      <c r="E1683">
        <v>4.8</v>
      </c>
      <c r="F1683">
        <v>1600</v>
      </c>
      <c r="G1683" t="s">
        <v>13</v>
      </c>
      <c r="H1683" t="s">
        <v>21</v>
      </c>
      <c r="I1683" t="s">
        <v>45</v>
      </c>
      <c r="J1683" t="s">
        <v>16</v>
      </c>
    </row>
    <row r="1684" spans="1:10" x14ac:dyDescent="0.25">
      <c r="A1684">
        <v>2017</v>
      </c>
      <c r="B1684" t="s">
        <v>26</v>
      </c>
      <c r="C1684" t="s">
        <v>32</v>
      </c>
      <c r="D1684" t="s">
        <v>12</v>
      </c>
      <c r="E1684">
        <v>659.2</v>
      </c>
      <c r="F1684">
        <v>191100</v>
      </c>
      <c r="G1684" t="s">
        <v>13</v>
      </c>
      <c r="H1684" t="s">
        <v>32</v>
      </c>
      <c r="I1684" t="s">
        <v>45</v>
      </c>
      <c r="J1684" t="s">
        <v>16</v>
      </c>
    </row>
    <row r="1685" spans="1:10" x14ac:dyDescent="0.25">
      <c r="A1685">
        <v>2017</v>
      </c>
      <c r="B1685" t="s">
        <v>19</v>
      </c>
      <c r="C1685" t="s">
        <v>33</v>
      </c>
      <c r="D1685" t="s">
        <v>12</v>
      </c>
      <c r="E1685">
        <v>30.6</v>
      </c>
      <c r="F1685">
        <v>9720</v>
      </c>
      <c r="G1685" t="s">
        <v>13</v>
      </c>
      <c r="H1685" t="s">
        <v>23</v>
      </c>
      <c r="I1685" t="s">
        <v>45</v>
      </c>
      <c r="J1685" t="s">
        <v>16</v>
      </c>
    </row>
    <row r="1686" spans="1:10" x14ac:dyDescent="0.25">
      <c r="A1686">
        <v>2017</v>
      </c>
      <c r="B1686" t="s">
        <v>19</v>
      </c>
      <c r="C1686" t="s">
        <v>34</v>
      </c>
      <c r="D1686" t="s">
        <v>12</v>
      </c>
      <c r="E1686">
        <v>81</v>
      </c>
      <c r="F1686">
        <v>22187</v>
      </c>
      <c r="G1686" t="s">
        <v>13</v>
      </c>
      <c r="H1686" t="s">
        <v>35</v>
      </c>
      <c r="I1686" t="s">
        <v>45</v>
      </c>
      <c r="J1686" t="s">
        <v>16</v>
      </c>
    </row>
    <row r="1687" spans="1:10" x14ac:dyDescent="0.25">
      <c r="A1687">
        <v>2017</v>
      </c>
      <c r="B1687" t="s">
        <v>26</v>
      </c>
      <c r="C1687" t="s">
        <v>28</v>
      </c>
      <c r="D1687" t="s">
        <v>12</v>
      </c>
      <c r="E1687">
        <v>662.4</v>
      </c>
      <c r="F1687">
        <v>171400</v>
      </c>
      <c r="G1687" t="s">
        <v>13</v>
      </c>
      <c r="H1687" t="s">
        <v>28</v>
      </c>
      <c r="I1687" t="s">
        <v>45</v>
      </c>
      <c r="J1687" t="s">
        <v>16</v>
      </c>
    </row>
    <row r="1688" spans="1:10" x14ac:dyDescent="0.25">
      <c r="A1688">
        <v>2017</v>
      </c>
      <c r="B1688" t="s">
        <v>19</v>
      </c>
      <c r="C1688" t="s">
        <v>36</v>
      </c>
      <c r="D1688" t="s">
        <v>12</v>
      </c>
      <c r="E1688">
        <v>441</v>
      </c>
      <c r="F1688">
        <v>133397</v>
      </c>
      <c r="G1688" t="s">
        <v>13</v>
      </c>
      <c r="H1688" t="s">
        <v>35</v>
      </c>
      <c r="I1688" t="s">
        <v>45</v>
      </c>
      <c r="J1688" t="s">
        <v>16</v>
      </c>
    </row>
    <row r="1689" spans="1:10" x14ac:dyDescent="0.25">
      <c r="A1689">
        <v>2017</v>
      </c>
      <c r="B1689" t="s">
        <v>19</v>
      </c>
      <c r="C1689" t="s">
        <v>38</v>
      </c>
      <c r="D1689" t="s">
        <v>12</v>
      </c>
      <c r="E1689">
        <v>772.3</v>
      </c>
      <c r="F1689">
        <v>215555</v>
      </c>
      <c r="G1689" t="s">
        <v>13</v>
      </c>
      <c r="H1689" t="s">
        <v>21</v>
      </c>
      <c r="I1689" t="s">
        <v>45</v>
      </c>
      <c r="J1689" t="s">
        <v>16</v>
      </c>
    </row>
    <row r="1690" spans="1:10" x14ac:dyDescent="0.25">
      <c r="A1690">
        <v>2017</v>
      </c>
      <c r="B1690" t="s">
        <v>19</v>
      </c>
      <c r="C1690" t="s">
        <v>39</v>
      </c>
      <c r="D1690" t="s">
        <v>12</v>
      </c>
      <c r="E1690">
        <v>223.5</v>
      </c>
      <c r="F1690">
        <v>55553</v>
      </c>
      <c r="G1690" t="s">
        <v>13</v>
      </c>
      <c r="H1690" t="s">
        <v>21</v>
      </c>
      <c r="I1690" t="s">
        <v>45</v>
      </c>
      <c r="J1690" t="s">
        <v>16</v>
      </c>
    </row>
    <row r="1691" spans="1:10" x14ac:dyDescent="0.25">
      <c r="A1691">
        <v>2017</v>
      </c>
      <c r="B1691" t="s">
        <v>10</v>
      </c>
      <c r="C1691" t="s">
        <v>11</v>
      </c>
      <c r="D1691" t="s">
        <v>17</v>
      </c>
      <c r="E1691">
        <v>22796</v>
      </c>
      <c r="F1691">
        <v>7803859</v>
      </c>
      <c r="G1691" t="s">
        <v>18</v>
      </c>
      <c r="H1691" t="s">
        <v>14</v>
      </c>
      <c r="I1691" t="s">
        <v>46</v>
      </c>
      <c r="J1691" t="s">
        <v>16</v>
      </c>
    </row>
    <row r="1692" spans="1:10" x14ac:dyDescent="0.25">
      <c r="A1692">
        <v>2017</v>
      </c>
      <c r="B1692" t="s">
        <v>19</v>
      </c>
      <c r="C1692" t="s">
        <v>20</v>
      </c>
      <c r="D1692" t="s">
        <v>12</v>
      </c>
      <c r="E1692">
        <v>1596.9</v>
      </c>
      <c r="F1692">
        <v>418556</v>
      </c>
      <c r="G1692" t="s">
        <v>13</v>
      </c>
      <c r="H1692" t="s">
        <v>21</v>
      </c>
      <c r="I1692" t="s">
        <v>46</v>
      </c>
      <c r="J1692" t="s">
        <v>16</v>
      </c>
    </row>
    <row r="1693" spans="1:10" x14ac:dyDescent="0.25">
      <c r="A1693">
        <v>2017</v>
      </c>
      <c r="B1693" t="s">
        <v>19</v>
      </c>
      <c r="C1693" t="s">
        <v>22</v>
      </c>
      <c r="D1693" t="s">
        <v>12</v>
      </c>
      <c r="E1693">
        <v>27.6</v>
      </c>
      <c r="F1693">
        <v>8305</v>
      </c>
      <c r="G1693" t="s">
        <v>13</v>
      </c>
      <c r="H1693" t="s">
        <v>23</v>
      </c>
      <c r="I1693" t="s">
        <v>46</v>
      </c>
      <c r="J1693" t="s">
        <v>16</v>
      </c>
    </row>
    <row r="1694" spans="1:10" x14ac:dyDescent="0.25">
      <c r="A1694">
        <v>2017</v>
      </c>
      <c r="B1694" t="s">
        <v>10</v>
      </c>
      <c r="C1694" t="s">
        <v>14</v>
      </c>
      <c r="D1694" t="s">
        <v>12</v>
      </c>
      <c r="E1694">
        <v>9.1</v>
      </c>
      <c r="F1694">
        <v>9100</v>
      </c>
      <c r="G1694" t="s">
        <v>13</v>
      </c>
      <c r="H1694" t="s">
        <v>14</v>
      </c>
      <c r="I1694" t="s">
        <v>46</v>
      </c>
      <c r="J1694" t="s">
        <v>16</v>
      </c>
    </row>
    <row r="1695" spans="1:10" x14ac:dyDescent="0.25">
      <c r="A1695">
        <v>2017</v>
      </c>
      <c r="B1695" t="s">
        <v>10</v>
      </c>
      <c r="C1695" t="s">
        <v>14</v>
      </c>
      <c r="D1695" t="s">
        <v>17</v>
      </c>
      <c r="E1695">
        <v>21.5</v>
      </c>
      <c r="F1695">
        <v>15163</v>
      </c>
      <c r="G1695" t="s">
        <v>18</v>
      </c>
      <c r="H1695" t="s">
        <v>14</v>
      </c>
      <c r="I1695" t="s">
        <v>46</v>
      </c>
      <c r="J1695" t="s">
        <v>16</v>
      </c>
    </row>
    <row r="1696" spans="1:10" x14ac:dyDescent="0.25">
      <c r="A1696">
        <v>2017</v>
      </c>
      <c r="B1696" t="s">
        <v>10</v>
      </c>
      <c r="C1696" t="s">
        <v>24</v>
      </c>
      <c r="D1696" t="s">
        <v>12</v>
      </c>
      <c r="E1696">
        <v>462.6</v>
      </c>
      <c r="F1696">
        <v>119292</v>
      </c>
      <c r="G1696" t="s">
        <v>13</v>
      </c>
      <c r="H1696" t="s">
        <v>24</v>
      </c>
      <c r="I1696" t="s">
        <v>46</v>
      </c>
      <c r="J1696" t="s">
        <v>16</v>
      </c>
    </row>
    <row r="1697" spans="1:10" x14ac:dyDescent="0.25">
      <c r="A1697">
        <v>2017</v>
      </c>
      <c r="B1697" t="s">
        <v>10</v>
      </c>
      <c r="C1697" t="s">
        <v>25</v>
      </c>
      <c r="D1697" t="s">
        <v>12</v>
      </c>
      <c r="E1697">
        <v>223.3</v>
      </c>
      <c r="F1697">
        <v>38765</v>
      </c>
      <c r="G1697" t="s">
        <v>13</v>
      </c>
      <c r="H1697" t="s">
        <v>25</v>
      </c>
      <c r="I1697" t="s">
        <v>46</v>
      </c>
      <c r="J1697" t="s">
        <v>16</v>
      </c>
    </row>
    <row r="1698" spans="1:10" x14ac:dyDescent="0.25">
      <c r="A1698">
        <v>2017</v>
      </c>
      <c r="B1698" t="s">
        <v>10</v>
      </c>
      <c r="C1698" t="s">
        <v>25</v>
      </c>
      <c r="D1698" t="s">
        <v>17</v>
      </c>
      <c r="E1698">
        <v>3426.4</v>
      </c>
      <c r="F1698">
        <v>1121318</v>
      </c>
      <c r="G1698" t="s">
        <v>18</v>
      </c>
      <c r="H1698" t="s">
        <v>25</v>
      </c>
      <c r="I1698" t="s">
        <v>46</v>
      </c>
      <c r="J1698" t="s">
        <v>16</v>
      </c>
    </row>
    <row r="1699" spans="1:10" x14ac:dyDescent="0.25">
      <c r="A1699">
        <v>2017</v>
      </c>
      <c r="B1699" t="s">
        <v>10</v>
      </c>
      <c r="C1699" t="s">
        <v>29</v>
      </c>
      <c r="D1699" t="s">
        <v>12</v>
      </c>
      <c r="E1699">
        <v>17.399999999999999</v>
      </c>
      <c r="F1699">
        <v>3731</v>
      </c>
      <c r="G1699" t="s">
        <v>13</v>
      </c>
      <c r="H1699" t="s">
        <v>29</v>
      </c>
      <c r="I1699" t="s">
        <v>46</v>
      </c>
      <c r="J1699" t="s">
        <v>16</v>
      </c>
    </row>
    <row r="1700" spans="1:10" x14ac:dyDescent="0.25">
      <c r="A1700">
        <v>2017</v>
      </c>
      <c r="B1700" t="s">
        <v>10</v>
      </c>
      <c r="C1700" t="s">
        <v>29</v>
      </c>
      <c r="D1700" t="s">
        <v>17</v>
      </c>
      <c r="E1700">
        <v>2376.1999999999998</v>
      </c>
      <c r="F1700">
        <v>691650.6</v>
      </c>
      <c r="G1700" t="s">
        <v>18</v>
      </c>
      <c r="H1700" t="s">
        <v>29</v>
      </c>
      <c r="I1700" t="s">
        <v>46</v>
      </c>
      <c r="J1700" t="s">
        <v>16</v>
      </c>
    </row>
    <row r="1701" spans="1:10" x14ac:dyDescent="0.25">
      <c r="A1701">
        <v>2017</v>
      </c>
      <c r="B1701" t="s">
        <v>19</v>
      </c>
      <c r="C1701" t="s">
        <v>23</v>
      </c>
      <c r="D1701" t="s">
        <v>12</v>
      </c>
      <c r="E1701">
        <v>111.3</v>
      </c>
      <c r="F1701">
        <v>32950</v>
      </c>
      <c r="G1701" t="s">
        <v>13</v>
      </c>
      <c r="H1701" t="s">
        <v>23</v>
      </c>
      <c r="I1701" t="s">
        <v>46</v>
      </c>
      <c r="J1701" t="s">
        <v>16</v>
      </c>
    </row>
    <row r="1702" spans="1:10" x14ac:dyDescent="0.25">
      <c r="A1702">
        <v>2017</v>
      </c>
      <c r="B1702" t="s">
        <v>19</v>
      </c>
      <c r="C1702" t="s">
        <v>41</v>
      </c>
      <c r="D1702" t="s">
        <v>12</v>
      </c>
      <c r="E1702">
        <v>0.5</v>
      </c>
      <c r="F1702">
        <v>200</v>
      </c>
      <c r="G1702" t="s">
        <v>13</v>
      </c>
      <c r="H1702" t="s">
        <v>21</v>
      </c>
      <c r="I1702" t="s">
        <v>46</v>
      </c>
      <c r="J1702" t="s">
        <v>16</v>
      </c>
    </row>
    <row r="1703" spans="1:10" x14ac:dyDescent="0.25">
      <c r="A1703">
        <v>2017</v>
      </c>
      <c r="B1703" t="s">
        <v>19</v>
      </c>
      <c r="C1703" t="s">
        <v>30</v>
      </c>
      <c r="D1703" t="s">
        <v>12</v>
      </c>
      <c r="E1703">
        <v>1</v>
      </c>
      <c r="F1703">
        <v>806</v>
      </c>
      <c r="G1703" t="s">
        <v>13</v>
      </c>
      <c r="H1703" t="s">
        <v>23</v>
      </c>
      <c r="I1703" t="s">
        <v>46</v>
      </c>
      <c r="J1703" t="s">
        <v>16</v>
      </c>
    </row>
    <row r="1704" spans="1:10" x14ac:dyDescent="0.25">
      <c r="A1704">
        <v>2017</v>
      </c>
      <c r="B1704" t="s">
        <v>19</v>
      </c>
      <c r="C1704" t="s">
        <v>31</v>
      </c>
      <c r="D1704" t="s">
        <v>12</v>
      </c>
      <c r="E1704">
        <v>1.4</v>
      </c>
      <c r="F1704">
        <v>385</v>
      </c>
      <c r="G1704" t="s">
        <v>13</v>
      </c>
      <c r="H1704" t="s">
        <v>23</v>
      </c>
      <c r="I1704" t="s">
        <v>46</v>
      </c>
      <c r="J1704" t="s">
        <v>16</v>
      </c>
    </row>
    <row r="1705" spans="1:10" x14ac:dyDescent="0.25">
      <c r="A1705">
        <v>2017</v>
      </c>
      <c r="B1705" t="s">
        <v>19</v>
      </c>
      <c r="C1705" t="s">
        <v>42</v>
      </c>
      <c r="D1705" t="s">
        <v>12</v>
      </c>
      <c r="E1705">
        <v>7.1</v>
      </c>
      <c r="F1705">
        <v>1992</v>
      </c>
      <c r="G1705" t="s">
        <v>13</v>
      </c>
      <c r="H1705" t="s">
        <v>21</v>
      </c>
      <c r="I1705" t="s">
        <v>46</v>
      </c>
      <c r="J1705" t="s">
        <v>16</v>
      </c>
    </row>
    <row r="1706" spans="1:10" x14ac:dyDescent="0.25">
      <c r="A1706">
        <v>2017</v>
      </c>
      <c r="B1706" t="s">
        <v>26</v>
      </c>
      <c r="C1706" t="s">
        <v>32</v>
      </c>
      <c r="D1706" t="s">
        <v>12</v>
      </c>
      <c r="E1706">
        <v>636.1</v>
      </c>
      <c r="F1706">
        <v>184450</v>
      </c>
      <c r="G1706" t="s">
        <v>13</v>
      </c>
      <c r="H1706" t="s">
        <v>32</v>
      </c>
      <c r="I1706" t="s">
        <v>46</v>
      </c>
      <c r="J1706" t="s">
        <v>16</v>
      </c>
    </row>
    <row r="1707" spans="1:10" x14ac:dyDescent="0.25">
      <c r="A1707">
        <v>2017</v>
      </c>
      <c r="B1707" t="s">
        <v>19</v>
      </c>
      <c r="C1707" t="s">
        <v>33</v>
      </c>
      <c r="D1707" t="s">
        <v>12</v>
      </c>
      <c r="E1707">
        <v>26.1</v>
      </c>
      <c r="F1707">
        <v>7893</v>
      </c>
      <c r="G1707" t="s">
        <v>13</v>
      </c>
      <c r="H1707" t="s">
        <v>23</v>
      </c>
      <c r="I1707" t="s">
        <v>46</v>
      </c>
      <c r="J1707" t="s">
        <v>16</v>
      </c>
    </row>
    <row r="1708" spans="1:10" x14ac:dyDescent="0.25">
      <c r="A1708">
        <v>2017</v>
      </c>
      <c r="B1708" t="s">
        <v>19</v>
      </c>
      <c r="C1708" t="s">
        <v>34</v>
      </c>
      <c r="D1708" t="s">
        <v>12</v>
      </c>
      <c r="E1708">
        <v>82.8</v>
      </c>
      <c r="F1708">
        <v>22467</v>
      </c>
      <c r="G1708" t="s">
        <v>13</v>
      </c>
      <c r="H1708" t="s">
        <v>35</v>
      </c>
      <c r="I1708" t="s">
        <v>46</v>
      </c>
      <c r="J1708" t="s">
        <v>16</v>
      </c>
    </row>
    <row r="1709" spans="1:10" x14ac:dyDescent="0.25">
      <c r="A1709">
        <v>2017</v>
      </c>
      <c r="B1709" t="s">
        <v>26</v>
      </c>
      <c r="C1709" t="s">
        <v>28</v>
      </c>
      <c r="D1709" t="s">
        <v>12</v>
      </c>
      <c r="E1709">
        <v>607.79999999999995</v>
      </c>
      <c r="F1709">
        <v>158900</v>
      </c>
      <c r="G1709" t="s">
        <v>13</v>
      </c>
      <c r="H1709" t="s">
        <v>28</v>
      </c>
      <c r="I1709" t="s">
        <v>46</v>
      </c>
      <c r="J1709" t="s">
        <v>16</v>
      </c>
    </row>
    <row r="1710" spans="1:10" x14ac:dyDescent="0.25">
      <c r="A1710">
        <v>2017</v>
      </c>
      <c r="B1710" t="s">
        <v>19</v>
      </c>
      <c r="C1710" t="s">
        <v>36</v>
      </c>
      <c r="D1710" t="s">
        <v>12</v>
      </c>
      <c r="E1710">
        <v>447.4</v>
      </c>
      <c r="F1710">
        <v>134473</v>
      </c>
      <c r="G1710" t="s">
        <v>13</v>
      </c>
      <c r="H1710" t="s">
        <v>35</v>
      </c>
      <c r="I1710" t="s">
        <v>46</v>
      </c>
      <c r="J1710" t="s">
        <v>16</v>
      </c>
    </row>
    <row r="1711" spans="1:10" x14ac:dyDescent="0.25">
      <c r="A1711">
        <v>2017</v>
      </c>
      <c r="B1711" t="s">
        <v>19</v>
      </c>
      <c r="C1711" t="s">
        <v>38</v>
      </c>
      <c r="D1711" t="s">
        <v>12</v>
      </c>
      <c r="E1711">
        <v>904.1</v>
      </c>
      <c r="F1711">
        <v>252623</v>
      </c>
      <c r="G1711" t="s">
        <v>13</v>
      </c>
      <c r="H1711" t="s">
        <v>21</v>
      </c>
      <c r="I1711" t="s">
        <v>46</v>
      </c>
      <c r="J1711" t="s">
        <v>16</v>
      </c>
    </row>
    <row r="1712" spans="1:10" x14ac:dyDescent="0.25">
      <c r="A1712">
        <v>2017</v>
      </c>
      <c r="B1712" t="s">
        <v>19</v>
      </c>
      <c r="C1712" t="s">
        <v>39</v>
      </c>
      <c r="D1712" t="s">
        <v>12</v>
      </c>
      <c r="E1712">
        <v>144.6</v>
      </c>
      <c r="F1712">
        <v>37966</v>
      </c>
      <c r="G1712" t="s">
        <v>13</v>
      </c>
      <c r="H1712" t="s">
        <v>21</v>
      </c>
      <c r="I1712" t="s">
        <v>46</v>
      </c>
      <c r="J1712" t="s">
        <v>16</v>
      </c>
    </row>
    <row r="1713" spans="1:10" x14ac:dyDescent="0.25">
      <c r="A1713">
        <v>2017</v>
      </c>
      <c r="B1713" t="s">
        <v>10</v>
      </c>
      <c r="C1713" t="s">
        <v>11</v>
      </c>
      <c r="D1713" t="s">
        <v>17</v>
      </c>
      <c r="E1713">
        <v>22634.9</v>
      </c>
      <c r="F1713">
        <v>7576345</v>
      </c>
      <c r="G1713" t="s">
        <v>18</v>
      </c>
      <c r="H1713" t="s">
        <v>14</v>
      </c>
      <c r="I1713" t="s">
        <v>47</v>
      </c>
      <c r="J1713" t="s">
        <v>16</v>
      </c>
    </row>
    <row r="1714" spans="1:10" x14ac:dyDescent="0.25">
      <c r="A1714">
        <v>2017</v>
      </c>
      <c r="B1714" t="s">
        <v>19</v>
      </c>
      <c r="C1714" t="s">
        <v>20</v>
      </c>
      <c r="D1714" t="s">
        <v>12</v>
      </c>
      <c r="E1714">
        <v>1858.5</v>
      </c>
      <c r="F1714">
        <v>491588</v>
      </c>
      <c r="G1714" t="s">
        <v>13</v>
      </c>
      <c r="H1714" t="s">
        <v>21</v>
      </c>
      <c r="I1714" t="s">
        <v>47</v>
      </c>
      <c r="J1714" t="s">
        <v>16</v>
      </c>
    </row>
    <row r="1715" spans="1:10" x14ac:dyDescent="0.25">
      <c r="A1715">
        <v>2017</v>
      </c>
      <c r="B1715" t="s">
        <v>19</v>
      </c>
      <c r="C1715" t="s">
        <v>22</v>
      </c>
      <c r="D1715" t="s">
        <v>12</v>
      </c>
      <c r="E1715">
        <v>35.9</v>
      </c>
      <c r="F1715">
        <v>9825</v>
      </c>
      <c r="G1715" t="s">
        <v>13</v>
      </c>
      <c r="H1715" t="s">
        <v>23</v>
      </c>
      <c r="I1715" t="s">
        <v>47</v>
      </c>
      <c r="J1715" t="s">
        <v>16</v>
      </c>
    </row>
    <row r="1716" spans="1:10" x14ac:dyDescent="0.25">
      <c r="A1716">
        <v>2017</v>
      </c>
      <c r="B1716" t="s">
        <v>10</v>
      </c>
      <c r="C1716" t="s">
        <v>14</v>
      </c>
      <c r="D1716" t="s">
        <v>17</v>
      </c>
      <c r="E1716">
        <v>66.599999999999994</v>
      </c>
      <c r="F1716">
        <v>66685</v>
      </c>
      <c r="G1716" t="s">
        <v>18</v>
      </c>
      <c r="H1716" t="s">
        <v>14</v>
      </c>
      <c r="I1716" t="s">
        <v>47</v>
      </c>
      <c r="J1716" t="s">
        <v>16</v>
      </c>
    </row>
    <row r="1717" spans="1:10" x14ac:dyDescent="0.25">
      <c r="A1717">
        <v>2017</v>
      </c>
      <c r="B1717" t="s">
        <v>10</v>
      </c>
      <c r="C1717" t="s">
        <v>24</v>
      </c>
      <c r="D1717" t="s">
        <v>12</v>
      </c>
      <c r="E1717">
        <v>467.6</v>
      </c>
      <c r="F1717">
        <v>123588</v>
      </c>
      <c r="G1717" t="s">
        <v>13</v>
      </c>
      <c r="H1717" t="s">
        <v>24</v>
      </c>
      <c r="I1717" t="s">
        <v>47</v>
      </c>
      <c r="J1717" t="s">
        <v>16</v>
      </c>
    </row>
    <row r="1718" spans="1:10" x14ac:dyDescent="0.25">
      <c r="A1718">
        <v>2017</v>
      </c>
      <c r="B1718" t="s">
        <v>10</v>
      </c>
      <c r="C1718" t="s">
        <v>25</v>
      </c>
      <c r="D1718" t="s">
        <v>12</v>
      </c>
      <c r="E1718">
        <v>119.5</v>
      </c>
      <c r="F1718">
        <v>20656</v>
      </c>
      <c r="G1718" t="s">
        <v>13</v>
      </c>
      <c r="H1718" t="s">
        <v>25</v>
      </c>
      <c r="I1718" t="s">
        <v>47</v>
      </c>
      <c r="J1718" t="s">
        <v>16</v>
      </c>
    </row>
    <row r="1719" spans="1:10" x14ac:dyDescent="0.25">
      <c r="A1719">
        <v>2017</v>
      </c>
      <c r="B1719" t="s">
        <v>10</v>
      </c>
      <c r="C1719" t="s">
        <v>25</v>
      </c>
      <c r="D1719" t="s">
        <v>17</v>
      </c>
      <c r="E1719">
        <v>3292.3</v>
      </c>
      <c r="F1719">
        <v>1142245</v>
      </c>
      <c r="G1719" t="s">
        <v>18</v>
      </c>
      <c r="H1719" t="s">
        <v>25</v>
      </c>
      <c r="I1719" t="s">
        <v>47</v>
      </c>
      <c r="J1719" t="s">
        <v>16</v>
      </c>
    </row>
    <row r="1720" spans="1:10" x14ac:dyDescent="0.25">
      <c r="A1720">
        <v>2017</v>
      </c>
      <c r="B1720" t="s">
        <v>10</v>
      </c>
      <c r="C1720" t="s">
        <v>29</v>
      </c>
      <c r="D1720" t="s">
        <v>12</v>
      </c>
      <c r="E1720">
        <v>155.19999999999999</v>
      </c>
      <c r="F1720">
        <v>33426</v>
      </c>
      <c r="G1720" t="s">
        <v>13</v>
      </c>
      <c r="H1720" t="s">
        <v>29</v>
      </c>
      <c r="I1720" t="s">
        <v>47</v>
      </c>
      <c r="J1720" t="s">
        <v>16</v>
      </c>
    </row>
    <row r="1721" spans="1:10" x14ac:dyDescent="0.25">
      <c r="A1721">
        <v>2017</v>
      </c>
      <c r="B1721" t="s">
        <v>10</v>
      </c>
      <c r="C1721" t="s">
        <v>29</v>
      </c>
      <c r="D1721" t="s">
        <v>17</v>
      </c>
      <c r="E1721">
        <v>2124.9</v>
      </c>
      <c r="F1721">
        <v>635543.30000000005</v>
      </c>
      <c r="G1721" t="s">
        <v>18</v>
      </c>
      <c r="H1721" t="s">
        <v>29</v>
      </c>
      <c r="I1721" t="s">
        <v>47</v>
      </c>
      <c r="J1721" t="s">
        <v>16</v>
      </c>
    </row>
    <row r="1722" spans="1:10" x14ac:dyDescent="0.25">
      <c r="A1722">
        <v>2017</v>
      </c>
      <c r="B1722" t="s">
        <v>19</v>
      </c>
      <c r="C1722" t="s">
        <v>23</v>
      </c>
      <c r="D1722" t="s">
        <v>12</v>
      </c>
      <c r="E1722">
        <v>109.2</v>
      </c>
      <c r="F1722">
        <v>34566</v>
      </c>
      <c r="G1722" t="s">
        <v>13</v>
      </c>
      <c r="H1722" t="s">
        <v>23</v>
      </c>
      <c r="I1722" t="s">
        <v>47</v>
      </c>
      <c r="J1722" t="s">
        <v>16</v>
      </c>
    </row>
    <row r="1723" spans="1:10" x14ac:dyDescent="0.25">
      <c r="A1723">
        <v>2017</v>
      </c>
      <c r="B1723" t="s">
        <v>19</v>
      </c>
      <c r="C1723" t="s">
        <v>41</v>
      </c>
      <c r="D1723" t="s">
        <v>12</v>
      </c>
      <c r="E1723">
        <v>28.2</v>
      </c>
      <c r="F1723">
        <v>9900</v>
      </c>
      <c r="G1723" t="s">
        <v>13</v>
      </c>
      <c r="H1723" t="s">
        <v>21</v>
      </c>
      <c r="I1723" t="s">
        <v>47</v>
      </c>
      <c r="J1723" t="s">
        <v>16</v>
      </c>
    </row>
    <row r="1724" spans="1:10" x14ac:dyDescent="0.25">
      <c r="A1724">
        <v>2017</v>
      </c>
      <c r="B1724" t="s">
        <v>19</v>
      </c>
      <c r="C1724" t="s">
        <v>30</v>
      </c>
      <c r="D1724" t="s">
        <v>12</v>
      </c>
      <c r="E1724">
        <v>2.2000000000000002</v>
      </c>
      <c r="F1724">
        <v>1160</v>
      </c>
      <c r="G1724" t="s">
        <v>13</v>
      </c>
      <c r="H1724" t="s">
        <v>23</v>
      </c>
      <c r="I1724" t="s">
        <v>47</v>
      </c>
      <c r="J1724" t="s">
        <v>16</v>
      </c>
    </row>
    <row r="1725" spans="1:10" x14ac:dyDescent="0.25">
      <c r="A1725">
        <v>2017</v>
      </c>
      <c r="B1725" t="s">
        <v>19</v>
      </c>
      <c r="C1725" t="s">
        <v>31</v>
      </c>
      <c r="D1725" t="s">
        <v>12</v>
      </c>
      <c r="E1725">
        <v>3.6</v>
      </c>
      <c r="F1725">
        <v>1011</v>
      </c>
      <c r="G1725" t="s">
        <v>13</v>
      </c>
      <c r="H1725" t="s">
        <v>23</v>
      </c>
      <c r="I1725" t="s">
        <v>47</v>
      </c>
      <c r="J1725" t="s">
        <v>16</v>
      </c>
    </row>
    <row r="1726" spans="1:10" x14ac:dyDescent="0.25">
      <c r="A1726">
        <v>2017</v>
      </c>
      <c r="B1726" t="s">
        <v>19</v>
      </c>
      <c r="C1726" t="s">
        <v>42</v>
      </c>
      <c r="D1726" t="s">
        <v>12</v>
      </c>
      <c r="E1726">
        <v>6.6</v>
      </c>
      <c r="F1726">
        <v>1850</v>
      </c>
      <c r="G1726" t="s">
        <v>13</v>
      </c>
      <c r="H1726" t="s">
        <v>21</v>
      </c>
      <c r="I1726" t="s">
        <v>47</v>
      </c>
      <c r="J1726" t="s">
        <v>16</v>
      </c>
    </row>
    <row r="1727" spans="1:10" x14ac:dyDescent="0.25">
      <c r="A1727">
        <v>2017</v>
      </c>
      <c r="B1727" t="s">
        <v>26</v>
      </c>
      <c r="C1727" t="s">
        <v>32</v>
      </c>
      <c r="D1727" t="s">
        <v>12</v>
      </c>
      <c r="E1727">
        <v>677.4</v>
      </c>
      <c r="F1727">
        <v>194450</v>
      </c>
      <c r="G1727" t="s">
        <v>13</v>
      </c>
      <c r="H1727" t="s">
        <v>32</v>
      </c>
      <c r="I1727" t="s">
        <v>47</v>
      </c>
      <c r="J1727" t="s">
        <v>16</v>
      </c>
    </row>
    <row r="1728" spans="1:10" x14ac:dyDescent="0.25">
      <c r="A1728">
        <v>2017</v>
      </c>
      <c r="B1728" t="s">
        <v>19</v>
      </c>
      <c r="C1728" t="s">
        <v>33</v>
      </c>
      <c r="D1728" t="s">
        <v>12</v>
      </c>
      <c r="E1728">
        <v>28.5</v>
      </c>
      <c r="F1728">
        <v>8859</v>
      </c>
      <c r="G1728" t="s">
        <v>13</v>
      </c>
      <c r="H1728" t="s">
        <v>23</v>
      </c>
      <c r="I1728" t="s">
        <v>47</v>
      </c>
      <c r="J1728" t="s">
        <v>16</v>
      </c>
    </row>
    <row r="1729" spans="1:10" x14ac:dyDescent="0.25">
      <c r="A1729">
        <v>2017</v>
      </c>
      <c r="B1729" t="s">
        <v>19</v>
      </c>
      <c r="C1729" t="s">
        <v>34</v>
      </c>
      <c r="D1729" t="s">
        <v>12</v>
      </c>
      <c r="E1729">
        <v>127.7</v>
      </c>
      <c r="F1729">
        <v>33120</v>
      </c>
      <c r="G1729" t="s">
        <v>13</v>
      </c>
      <c r="H1729" t="s">
        <v>35</v>
      </c>
      <c r="I1729" t="s">
        <v>47</v>
      </c>
      <c r="J1729" t="s">
        <v>16</v>
      </c>
    </row>
    <row r="1730" spans="1:10" x14ac:dyDescent="0.25">
      <c r="A1730">
        <v>2017</v>
      </c>
      <c r="B1730" t="s">
        <v>26</v>
      </c>
      <c r="C1730" t="s">
        <v>28</v>
      </c>
      <c r="D1730" t="s">
        <v>12</v>
      </c>
      <c r="E1730">
        <v>523.6</v>
      </c>
      <c r="F1730">
        <v>141200</v>
      </c>
      <c r="G1730" t="s">
        <v>13</v>
      </c>
      <c r="H1730" t="s">
        <v>28</v>
      </c>
      <c r="I1730" t="s">
        <v>47</v>
      </c>
      <c r="J1730" t="s">
        <v>16</v>
      </c>
    </row>
    <row r="1731" spans="1:10" x14ac:dyDescent="0.25">
      <c r="A1731">
        <v>2017</v>
      </c>
      <c r="B1731" t="s">
        <v>19</v>
      </c>
      <c r="C1731" t="s">
        <v>36</v>
      </c>
      <c r="D1731" t="s">
        <v>12</v>
      </c>
      <c r="E1731">
        <v>437.9</v>
      </c>
      <c r="F1731">
        <v>131387</v>
      </c>
      <c r="G1731" t="s">
        <v>13</v>
      </c>
      <c r="H1731" t="s">
        <v>35</v>
      </c>
      <c r="I1731" t="s">
        <v>47</v>
      </c>
      <c r="J1731" t="s">
        <v>16</v>
      </c>
    </row>
    <row r="1732" spans="1:10" x14ac:dyDescent="0.25">
      <c r="A1732">
        <v>2017</v>
      </c>
      <c r="B1732" t="s">
        <v>19</v>
      </c>
      <c r="C1732" t="s">
        <v>38</v>
      </c>
      <c r="D1732" t="s">
        <v>12</v>
      </c>
      <c r="E1732">
        <v>1372.5</v>
      </c>
      <c r="F1732">
        <v>386682</v>
      </c>
      <c r="G1732" t="s">
        <v>13</v>
      </c>
      <c r="H1732" t="s">
        <v>21</v>
      </c>
      <c r="I1732" t="s">
        <v>47</v>
      </c>
      <c r="J1732" t="s">
        <v>16</v>
      </c>
    </row>
    <row r="1733" spans="1:10" x14ac:dyDescent="0.25">
      <c r="A1733">
        <v>2017</v>
      </c>
      <c r="B1733" t="s">
        <v>19</v>
      </c>
      <c r="C1733" t="s">
        <v>39</v>
      </c>
      <c r="D1733" t="s">
        <v>12</v>
      </c>
      <c r="E1733">
        <v>242</v>
      </c>
      <c r="F1733">
        <v>65434</v>
      </c>
      <c r="G1733" t="s">
        <v>13</v>
      </c>
      <c r="H1733" t="s">
        <v>21</v>
      </c>
      <c r="I1733" t="s">
        <v>47</v>
      </c>
      <c r="J1733" t="s">
        <v>16</v>
      </c>
    </row>
    <row r="1734" spans="1:10" x14ac:dyDescent="0.25">
      <c r="A1734">
        <v>2017</v>
      </c>
      <c r="B1734" t="s">
        <v>10</v>
      </c>
      <c r="C1734" t="s">
        <v>11</v>
      </c>
      <c r="D1734" t="s">
        <v>17</v>
      </c>
      <c r="E1734">
        <v>23100.7</v>
      </c>
      <c r="F1734">
        <v>8337181</v>
      </c>
      <c r="G1734" t="s">
        <v>18</v>
      </c>
      <c r="H1734" t="s">
        <v>14</v>
      </c>
      <c r="I1734" t="s">
        <v>48</v>
      </c>
      <c r="J1734" t="s">
        <v>16</v>
      </c>
    </row>
    <row r="1735" spans="1:10" x14ac:dyDescent="0.25">
      <c r="A1735">
        <v>2017</v>
      </c>
      <c r="B1735" t="s">
        <v>19</v>
      </c>
      <c r="C1735" t="s">
        <v>20</v>
      </c>
      <c r="D1735" t="s">
        <v>12</v>
      </c>
      <c r="E1735">
        <v>1073</v>
      </c>
      <c r="F1735">
        <v>283333</v>
      </c>
      <c r="G1735" t="s">
        <v>13</v>
      </c>
      <c r="H1735" t="s">
        <v>21</v>
      </c>
      <c r="I1735" t="s">
        <v>48</v>
      </c>
      <c r="J1735" t="s">
        <v>16</v>
      </c>
    </row>
    <row r="1736" spans="1:10" x14ac:dyDescent="0.25">
      <c r="A1736">
        <v>2017</v>
      </c>
      <c r="B1736" t="s">
        <v>19</v>
      </c>
      <c r="C1736" t="s">
        <v>22</v>
      </c>
      <c r="D1736" t="s">
        <v>12</v>
      </c>
      <c r="E1736">
        <v>26.1</v>
      </c>
      <c r="F1736">
        <v>7866</v>
      </c>
      <c r="G1736" t="s">
        <v>13</v>
      </c>
      <c r="H1736" t="s">
        <v>23</v>
      </c>
      <c r="I1736" t="s">
        <v>48</v>
      </c>
      <c r="J1736" t="s">
        <v>16</v>
      </c>
    </row>
    <row r="1737" spans="1:10" x14ac:dyDescent="0.25">
      <c r="A1737">
        <v>2017</v>
      </c>
      <c r="B1737" t="s">
        <v>10</v>
      </c>
      <c r="C1737" t="s">
        <v>14</v>
      </c>
      <c r="D1737" t="s">
        <v>17</v>
      </c>
      <c r="E1737">
        <v>3.6</v>
      </c>
      <c r="F1737">
        <v>4104</v>
      </c>
      <c r="G1737" t="s">
        <v>18</v>
      </c>
      <c r="H1737" t="s">
        <v>14</v>
      </c>
      <c r="I1737" t="s">
        <v>48</v>
      </c>
      <c r="J1737" t="s">
        <v>16</v>
      </c>
    </row>
    <row r="1738" spans="1:10" x14ac:dyDescent="0.25">
      <c r="A1738">
        <v>2017</v>
      </c>
      <c r="B1738" t="s">
        <v>10</v>
      </c>
      <c r="C1738" t="s">
        <v>24</v>
      </c>
      <c r="D1738" t="s">
        <v>12</v>
      </c>
      <c r="E1738">
        <v>478.2</v>
      </c>
      <c r="F1738">
        <v>124289</v>
      </c>
      <c r="G1738" t="s">
        <v>13</v>
      </c>
      <c r="H1738" t="s">
        <v>24</v>
      </c>
      <c r="I1738" t="s">
        <v>48</v>
      </c>
      <c r="J1738" t="s">
        <v>16</v>
      </c>
    </row>
    <row r="1739" spans="1:10" x14ac:dyDescent="0.25">
      <c r="A1739">
        <v>2017</v>
      </c>
      <c r="B1739" t="s">
        <v>10</v>
      </c>
      <c r="C1739" t="s">
        <v>25</v>
      </c>
      <c r="D1739" t="s">
        <v>12</v>
      </c>
      <c r="E1739">
        <v>608.20000000000005</v>
      </c>
      <c r="F1739">
        <v>113504</v>
      </c>
      <c r="G1739" t="s">
        <v>13</v>
      </c>
      <c r="H1739" t="s">
        <v>25</v>
      </c>
      <c r="I1739" t="s">
        <v>48</v>
      </c>
      <c r="J1739" t="s">
        <v>16</v>
      </c>
    </row>
    <row r="1740" spans="1:10" x14ac:dyDescent="0.25">
      <c r="A1740">
        <v>2017</v>
      </c>
      <c r="B1740" t="s">
        <v>10</v>
      </c>
      <c r="C1740" t="s">
        <v>25</v>
      </c>
      <c r="D1740" t="s">
        <v>17</v>
      </c>
      <c r="E1740">
        <v>2988.4</v>
      </c>
      <c r="F1740">
        <v>1144831</v>
      </c>
      <c r="G1740" t="s">
        <v>18</v>
      </c>
      <c r="H1740" t="s">
        <v>25</v>
      </c>
      <c r="I1740" t="s">
        <v>48</v>
      </c>
      <c r="J1740" t="s">
        <v>16</v>
      </c>
    </row>
    <row r="1741" spans="1:10" x14ac:dyDescent="0.25">
      <c r="A1741">
        <v>2017</v>
      </c>
      <c r="B1741" t="s">
        <v>10</v>
      </c>
      <c r="C1741" t="s">
        <v>29</v>
      </c>
      <c r="D1741" t="s">
        <v>12</v>
      </c>
      <c r="E1741">
        <v>64.599999999999994</v>
      </c>
      <c r="F1741">
        <v>13396</v>
      </c>
      <c r="G1741" t="s">
        <v>13</v>
      </c>
      <c r="H1741" t="s">
        <v>29</v>
      </c>
      <c r="I1741" t="s">
        <v>48</v>
      </c>
      <c r="J1741" t="s">
        <v>16</v>
      </c>
    </row>
    <row r="1742" spans="1:10" x14ac:dyDescent="0.25">
      <c r="A1742">
        <v>2017</v>
      </c>
      <c r="B1742" t="s">
        <v>10</v>
      </c>
      <c r="C1742" t="s">
        <v>29</v>
      </c>
      <c r="D1742" t="s">
        <v>17</v>
      </c>
      <c r="E1742">
        <v>2384</v>
      </c>
      <c r="F1742">
        <v>699775</v>
      </c>
      <c r="G1742" t="s">
        <v>18</v>
      </c>
      <c r="H1742" t="s">
        <v>29</v>
      </c>
      <c r="I1742" t="s">
        <v>48</v>
      </c>
      <c r="J1742" t="s">
        <v>16</v>
      </c>
    </row>
    <row r="1743" spans="1:10" x14ac:dyDescent="0.25">
      <c r="A1743">
        <v>2017</v>
      </c>
      <c r="B1743" t="s">
        <v>19</v>
      </c>
      <c r="C1743" t="s">
        <v>23</v>
      </c>
      <c r="D1743" t="s">
        <v>12</v>
      </c>
      <c r="E1743">
        <v>98.3</v>
      </c>
      <c r="F1743">
        <v>29955</v>
      </c>
      <c r="G1743" t="s">
        <v>13</v>
      </c>
      <c r="H1743" t="s">
        <v>23</v>
      </c>
      <c r="I1743" t="s">
        <v>48</v>
      </c>
      <c r="J1743" t="s">
        <v>16</v>
      </c>
    </row>
    <row r="1744" spans="1:10" x14ac:dyDescent="0.25">
      <c r="A1744">
        <v>2017</v>
      </c>
      <c r="B1744" t="s">
        <v>19</v>
      </c>
      <c r="C1744" t="s">
        <v>41</v>
      </c>
      <c r="D1744" t="s">
        <v>12</v>
      </c>
      <c r="E1744">
        <v>1.5</v>
      </c>
      <c r="F1744">
        <v>700</v>
      </c>
      <c r="G1744" t="s">
        <v>13</v>
      </c>
      <c r="H1744" t="s">
        <v>21</v>
      </c>
      <c r="I1744" t="s">
        <v>48</v>
      </c>
      <c r="J1744" t="s">
        <v>16</v>
      </c>
    </row>
    <row r="1745" spans="1:10" x14ac:dyDescent="0.25">
      <c r="A1745">
        <v>2017</v>
      </c>
      <c r="B1745" t="s">
        <v>19</v>
      </c>
      <c r="C1745" t="s">
        <v>30</v>
      </c>
      <c r="D1745" t="s">
        <v>12</v>
      </c>
      <c r="E1745">
        <v>0.6</v>
      </c>
      <c r="F1745">
        <v>400</v>
      </c>
      <c r="G1745" t="s">
        <v>13</v>
      </c>
      <c r="H1745" t="s">
        <v>23</v>
      </c>
      <c r="I1745" t="s">
        <v>48</v>
      </c>
      <c r="J1745" t="s">
        <v>16</v>
      </c>
    </row>
    <row r="1746" spans="1:10" x14ac:dyDescent="0.25">
      <c r="A1746">
        <v>2017</v>
      </c>
      <c r="B1746" t="s">
        <v>19</v>
      </c>
      <c r="C1746" t="s">
        <v>31</v>
      </c>
      <c r="D1746" t="s">
        <v>12</v>
      </c>
      <c r="E1746">
        <v>0.6</v>
      </c>
      <c r="F1746">
        <v>189</v>
      </c>
      <c r="G1746" t="s">
        <v>13</v>
      </c>
      <c r="H1746" t="s">
        <v>23</v>
      </c>
      <c r="I1746" t="s">
        <v>48</v>
      </c>
      <c r="J1746" t="s">
        <v>16</v>
      </c>
    </row>
    <row r="1747" spans="1:10" x14ac:dyDescent="0.25">
      <c r="A1747">
        <v>2017</v>
      </c>
      <c r="B1747" t="s">
        <v>26</v>
      </c>
      <c r="C1747" t="s">
        <v>32</v>
      </c>
      <c r="D1747" t="s">
        <v>12</v>
      </c>
      <c r="E1747">
        <v>627</v>
      </c>
      <c r="F1747">
        <v>181400</v>
      </c>
      <c r="G1747" t="s">
        <v>13</v>
      </c>
      <c r="H1747" t="s">
        <v>32</v>
      </c>
      <c r="I1747" t="s">
        <v>48</v>
      </c>
      <c r="J1747" t="s">
        <v>16</v>
      </c>
    </row>
    <row r="1748" spans="1:10" x14ac:dyDescent="0.25">
      <c r="A1748">
        <v>2017</v>
      </c>
      <c r="B1748" t="s">
        <v>19</v>
      </c>
      <c r="C1748" t="s">
        <v>33</v>
      </c>
      <c r="D1748" t="s">
        <v>12</v>
      </c>
      <c r="E1748">
        <v>31.2</v>
      </c>
      <c r="F1748">
        <v>8447</v>
      </c>
      <c r="G1748" t="s">
        <v>13</v>
      </c>
      <c r="H1748" t="s">
        <v>23</v>
      </c>
      <c r="I1748" t="s">
        <v>48</v>
      </c>
      <c r="J1748" t="s">
        <v>16</v>
      </c>
    </row>
    <row r="1749" spans="1:10" x14ac:dyDescent="0.25">
      <c r="A1749">
        <v>2017</v>
      </c>
      <c r="B1749" t="s">
        <v>19</v>
      </c>
      <c r="C1749" t="s">
        <v>34</v>
      </c>
      <c r="D1749" t="s">
        <v>12</v>
      </c>
      <c r="E1749">
        <v>132.6</v>
      </c>
      <c r="F1749">
        <v>34690</v>
      </c>
      <c r="G1749" t="s">
        <v>13</v>
      </c>
      <c r="H1749" t="s">
        <v>35</v>
      </c>
      <c r="I1749" t="s">
        <v>48</v>
      </c>
      <c r="J1749" t="s">
        <v>16</v>
      </c>
    </row>
    <row r="1750" spans="1:10" x14ac:dyDescent="0.25">
      <c r="A1750">
        <v>2017</v>
      </c>
      <c r="B1750" t="s">
        <v>26</v>
      </c>
      <c r="C1750" t="s">
        <v>28</v>
      </c>
      <c r="D1750" t="s">
        <v>12</v>
      </c>
      <c r="E1750">
        <v>561.9</v>
      </c>
      <c r="F1750">
        <v>149000</v>
      </c>
      <c r="G1750" t="s">
        <v>13</v>
      </c>
      <c r="H1750" t="s">
        <v>28</v>
      </c>
      <c r="I1750" t="s">
        <v>48</v>
      </c>
      <c r="J1750" t="s">
        <v>16</v>
      </c>
    </row>
    <row r="1751" spans="1:10" x14ac:dyDescent="0.25">
      <c r="A1751">
        <v>2017</v>
      </c>
      <c r="B1751" t="s">
        <v>19</v>
      </c>
      <c r="C1751" t="s">
        <v>36</v>
      </c>
      <c r="D1751" t="s">
        <v>12</v>
      </c>
      <c r="E1751">
        <v>416.9</v>
      </c>
      <c r="F1751">
        <v>127571</v>
      </c>
      <c r="G1751" t="s">
        <v>13</v>
      </c>
      <c r="H1751" t="s">
        <v>35</v>
      </c>
      <c r="I1751" t="s">
        <v>48</v>
      </c>
      <c r="J1751" t="s">
        <v>16</v>
      </c>
    </row>
    <row r="1752" spans="1:10" x14ac:dyDescent="0.25">
      <c r="A1752">
        <v>2017</v>
      </c>
      <c r="B1752" t="s">
        <v>19</v>
      </c>
      <c r="C1752" t="s">
        <v>38</v>
      </c>
      <c r="D1752" t="s">
        <v>12</v>
      </c>
      <c r="E1752">
        <v>995.6</v>
      </c>
      <c r="F1752">
        <v>278487</v>
      </c>
      <c r="G1752" t="s">
        <v>13</v>
      </c>
      <c r="H1752" t="s">
        <v>21</v>
      </c>
      <c r="I1752" t="s">
        <v>48</v>
      </c>
      <c r="J1752" t="s">
        <v>16</v>
      </c>
    </row>
    <row r="1753" spans="1:10" x14ac:dyDescent="0.25">
      <c r="A1753">
        <v>2017</v>
      </c>
      <c r="B1753" t="s">
        <v>19</v>
      </c>
      <c r="C1753" t="s">
        <v>39</v>
      </c>
      <c r="D1753" t="s">
        <v>12</v>
      </c>
      <c r="E1753">
        <v>82.4</v>
      </c>
      <c r="F1753">
        <v>21186</v>
      </c>
      <c r="G1753" t="s">
        <v>13</v>
      </c>
      <c r="H1753" t="s">
        <v>21</v>
      </c>
      <c r="I1753" t="s">
        <v>48</v>
      </c>
      <c r="J1753" t="s">
        <v>16</v>
      </c>
    </row>
    <row r="1754" spans="1:10" x14ac:dyDescent="0.25">
      <c r="A1754">
        <v>2017</v>
      </c>
      <c r="B1754" t="s">
        <v>10</v>
      </c>
      <c r="C1754" t="s">
        <v>11</v>
      </c>
      <c r="D1754" t="s">
        <v>12</v>
      </c>
      <c r="E1754">
        <v>14.7</v>
      </c>
      <c r="F1754">
        <v>14700</v>
      </c>
      <c r="G1754" t="s">
        <v>13</v>
      </c>
      <c r="H1754" t="s">
        <v>14</v>
      </c>
      <c r="I1754" t="s">
        <v>49</v>
      </c>
      <c r="J1754" t="s">
        <v>16</v>
      </c>
    </row>
    <row r="1755" spans="1:10" x14ac:dyDescent="0.25">
      <c r="A1755">
        <v>2017</v>
      </c>
      <c r="B1755" t="s">
        <v>10</v>
      </c>
      <c r="C1755" t="s">
        <v>11</v>
      </c>
      <c r="D1755" t="s">
        <v>17</v>
      </c>
      <c r="E1755">
        <v>21121.7</v>
      </c>
      <c r="F1755">
        <v>7348915</v>
      </c>
      <c r="G1755" t="s">
        <v>18</v>
      </c>
      <c r="H1755" t="s">
        <v>14</v>
      </c>
      <c r="I1755" t="s">
        <v>49</v>
      </c>
      <c r="J1755" t="s">
        <v>16</v>
      </c>
    </row>
    <row r="1756" spans="1:10" x14ac:dyDescent="0.25">
      <c r="A1756">
        <v>2017</v>
      </c>
      <c r="B1756" t="s">
        <v>19</v>
      </c>
      <c r="C1756" t="s">
        <v>20</v>
      </c>
      <c r="D1756" t="s">
        <v>12</v>
      </c>
      <c r="E1756">
        <v>1369</v>
      </c>
      <c r="F1756">
        <v>388228</v>
      </c>
      <c r="G1756" t="s">
        <v>13</v>
      </c>
      <c r="H1756" t="s">
        <v>21</v>
      </c>
      <c r="I1756" t="s">
        <v>49</v>
      </c>
      <c r="J1756" t="s">
        <v>16</v>
      </c>
    </row>
    <row r="1757" spans="1:10" x14ac:dyDescent="0.25">
      <c r="A1757">
        <v>2017</v>
      </c>
      <c r="B1757" t="s">
        <v>19</v>
      </c>
      <c r="C1757" t="s">
        <v>22</v>
      </c>
      <c r="D1757" t="s">
        <v>12</v>
      </c>
      <c r="E1757">
        <v>1.4</v>
      </c>
      <c r="F1757">
        <v>436</v>
      </c>
      <c r="G1757" t="s">
        <v>13</v>
      </c>
      <c r="H1757" t="s">
        <v>23</v>
      </c>
      <c r="I1757" t="s">
        <v>49</v>
      </c>
      <c r="J1757" t="s">
        <v>16</v>
      </c>
    </row>
    <row r="1758" spans="1:10" x14ac:dyDescent="0.25">
      <c r="A1758">
        <v>2017</v>
      </c>
      <c r="B1758" t="s">
        <v>10</v>
      </c>
      <c r="C1758" t="s">
        <v>14</v>
      </c>
      <c r="D1758" t="s">
        <v>12</v>
      </c>
      <c r="E1758">
        <v>0.6</v>
      </c>
      <c r="F1758">
        <v>600</v>
      </c>
      <c r="G1758" t="s">
        <v>13</v>
      </c>
      <c r="H1758" t="s">
        <v>14</v>
      </c>
      <c r="I1758" t="s">
        <v>49</v>
      </c>
      <c r="J1758" t="s">
        <v>16</v>
      </c>
    </row>
    <row r="1759" spans="1:10" x14ac:dyDescent="0.25">
      <c r="A1759">
        <v>2017</v>
      </c>
      <c r="B1759" t="s">
        <v>10</v>
      </c>
      <c r="C1759" t="s">
        <v>14</v>
      </c>
      <c r="D1759" t="s">
        <v>17</v>
      </c>
      <c r="E1759">
        <v>1.6</v>
      </c>
      <c r="F1759">
        <v>1824</v>
      </c>
      <c r="G1759" t="s">
        <v>18</v>
      </c>
      <c r="H1759" t="s">
        <v>14</v>
      </c>
      <c r="I1759" t="s">
        <v>49</v>
      </c>
      <c r="J1759" t="s">
        <v>16</v>
      </c>
    </row>
    <row r="1760" spans="1:10" x14ac:dyDescent="0.25">
      <c r="A1760">
        <v>2017</v>
      </c>
      <c r="B1760" t="s">
        <v>10</v>
      </c>
      <c r="C1760" t="s">
        <v>24</v>
      </c>
      <c r="D1760" t="s">
        <v>12</v>
      </c>
      <c r="E1760">
        <v>420.5</v>
      </c>
      <c r="F1760">
        <v>109197</v>
      </c>
      <c r="G1760" t="s">
        <v>13</v>
      </c>
      <c r="H1760" t="s">
        <v>24</v>
      </c>
      <c r="I1760" t="s">
        <v>49</v>
      </c>
      <c r="J1760" t="s">
        <v>16</v>
      </c>
    </row>
    <row r="1761" spans="1:10" x14ac:dyDescent="0.25">
      <c r="A1761">
        <v>2017</v>
      </c>
      <c r="B1761" t="s">
        <v>10</v>
      </c>
      <c r="C1761" t="s">
        <v>25</v>
      </c>
      <c r="D1761" t="s">
        <v>12</v>
      </c>
      <c r="E1761">
        <v>382</v>
      </c>
      <c r="F1761">
        <v>64930</v>
      </c>
      <c r="G1761" t="s">
        <v>13</v>
      </c>
      <c r="H1761" t="s">
        <v>25</v>
      </c>
      <c r="I1761" t="s">
        <v>49</v>
      </c>
      <c r="J1761" t="s">
        <v>16</v>
      </c>
    </row>
    <row r="1762" spans="1:10" x14ac:dyDescent="0.25">
      <c r="A1762">
        <v>2017</v>
      </c>
      <c r="B1762" t="s">
        <v>10</v>
      </c>
      <c r="C1762" t="s">
        <v>25</v>
      </c>
      <c r="D1762" t="s">
        <v>17</v>
      </c>
      <c r="E1762">
        <v>2966.5</v>
      </c>
      <c r="F1762">
        <v>1086043</v>
      </c>
      <c r="G1762" t="s">
        <v>18</v>
      </c>
      <c r="H1762" t="s">
        <v>25</v>
      </c>
      <c r="I1762" t="s">
        <v>49</v>
      </c>
      <c r="J1762" t="s">
        <v>16</v>
      </c>
    </row>
    <row r="1763" spans="1:10" x14ac:dyDescent="0.25">
      <c r="A1763">
        <v>2017</v>
      </c>
      <c r="B1763" t="s">
        <v>10</v>
      </c>
      <c r="C1763" t="s">
        <v>29</v>
      </c>
      <c r="D1763" t="s">
        <v>12</v>
      </c>
      <c r="E1763">
        <v>171.1</v>
      </c>
      <c r="F1763">
        <v>32266</v>
      </c>
      <c r="G1763" t="s">
        <v>13</v>
      </c>
      <c r="H1763" t="s">
        <v>29</v>
      </c>
      <c r="I1763" t="s">
        <v>49</v>
      </c>
      <c r="J1763" t="s">
        <v>16</v>
      </c>
    </row>
    <row r="1764" spans="1:10" x14ac:dyDescent="0.25">
      <c r="A1764">
        <v>2017</v>
      </c>
      <c r="B1764" t="s">
        <v>10</v>
      </c>
      <c r="C1764" t="s">
        <v>29</v>
      </c>
      <c r="D1764" t="s">
        <v>17</v>
      </c>
      <c r="E1764">
        <v>2279.9</v>
      </c>
      <c r="F1764">
        <v>672252</v>
      </c>
      <c r="G1764" t="s">
        <v>18</v>
      </c>
      <c r="H1764" t="s">
        <v>29</v>
      </c>
      <c r="I1764" t="s">
        <v>49</v>
      </c>
      <c r="J1764" t="s">
        <v>16</v>
      </c>
    </row>
    <row r="1765" spans="1:10" x14ac:dyDescent="0.25">
      <c r="A1765">
        <v>2017</v>
      </c>
      <c r="B1765" t="s">
        <v>19</v>
      </c>
      <c r="C1765" t="s">
        <v>23</v>
      </c>
      <c r="D1765" t="s">
        <v>12</v>
      </c>
      <c r="E1765">
        <v>102.1</v>
      </c>
      <c r="F1765">
        <v>32401</v>
      </c>
      <c r="G1765" t="s">
        <v>13</v>
      </c>
      <c r="H1765" t="s">
        <v>23</v>
      </c>
      <c r="I1765" t="s">
        <v>49</v>
      </c>
      <c r="J1765" t="s">
        <v>16</v>
      </c>
    </row>
    <row r="1766" spans="1:10" x14ac:dyDescent="0.25">
      <c r="A1766">
        <v>2017</v>
      </c>
      <c r="B1766" t="s">
        <v>19</v>
      </c>
      <c r="C1766" t="s">
        <v>41</v>
      </c>
      <c r="D1766" t="s">
        <v>12</v>
      </c>
      <c r="E1766">
        <v>2.8</v>
      </c>
      <c r="F1766">
        <v>1000</v>
      </c>
      <c r="G1766" t="s">
        <v>13</v>
      </c>
      <c r="H1766" t="s">
        <v>21</v>
      </c>
      <c r="I1766" t="s">
        <v>49</v>
      </c>
      <c r="J1766" t="s">
        <v>16</v>
      </c>
    </row>
    <row r="1767" spans="1:10" x14ac:dyDescent="0.25">
      <c r="A1767">
        <v>2017</v>
      </c>
      <c r="B1767" t="s">
        <v>19</v>
      </c>
      <c r="C1767" t="s">
        <v>30</v>
      </c>
      <c r="D1767" t="s">
        <v>12</v>
      </c>
      <c r="E1767">
        <v>0.1</v>
      </c>
      <c r="F1767">
        <v>80</v>
      </c>
      <c r="G1767" t="s">
        <v>13</v>
      </c>
      <c r="H1767" t="s">
        <v>23</v>
      </c>
      <c r="I1767" t="s">
        <v>49</v>
      </c>
      <c r="J1767" t="s">
        <v>16</v>
      </c>
    </row>
    <row r="1768" spans="1:10" x14ac:dyDescent="0.25">
      <c r="A1768">
        <v>2017</v>
      </c>
      <c r="B1768" t="s">
        <v>19</v>
      </c>
      <c r="C1768" t="s">
        <v>31</v>
      </c>
      <c r="D1768" t="s">
        <v>12</v>
      </c>
      <c r="E1768">
        <v>0.5</v>
      </c>
      <c r="F1768">
        <v>170</v>
      </c>
      <c r="G1768" t="s">
        <v>13</v>
      </c>
      <c r="H1768" t="s">
        <v>23</v>
      </c>
      <c r="I1768" t="s">
        <v>49</v>
      </c>
      <c r="J1768" t="s">
        <v>16</v>
      </c>
    </row>
    <row r="1769" spans="1:10" x14ac:dyDescent="0.25">
      <c r="A1769">
        <v>2017</v>
      </c>
      <c r="B1769" t="s">
        <v>19</v>
      </c>
      <c r="C1769" t="s">
        <v>42</v>
      </c>
      <c r="D1769" t="s">
        <v>12</v>
      </c>
      <c r="E1769">
        <v>1</v>
      </c>
      <c r="F1769">
        <v>410</v>
      </c>
      <c r="G1769" t="s">
        <v>13</v>
      </c>
      <c r="H1769" t="s">
        <v>21</v>
      </c>
      <c r="I1769" t="s">
        <v>49</v>
      </c>
      <c r="J1769" t="s">
        <v>16</v>
      </c>
    </row>
    <row r="1770" spans="1:10" x14ac:dyDescent="0.25">
      <c r="A1770">
        <v>2017</v>
      </c>
      <c r="B1770" t="s">
        <v>26</v>
      </c>
      <c r="C1770" t="s">
        <v>32</v>
      </c>
      <c r="D1770" t="s">
        <v>12</v>
      </c>
      <c r="E1770">
        <v>593</v>
      </c>
      <c r="F1770">
        <v>172350</v>
      </c>
      <c r="G1770" t="s">
        <v>13</v>
      </c>
      <c r="H1770" t="s">
        <v>32</v>
      </c>
      <c r="I1770" t="s">
        <v>49</v>
      </c>
      <c r="J1770" t="s">
        <v>16</v>
      </c>
    </row>
    <row r="1771" spans="1:10" x14ac:dyDescent="0.25">
      <c r="A1771">
        <v>2017</v>
      </c>
      <c r="B1771" t="s">
        <v>19</v>
      </c>
      <c r="C1771" t="s">
        <v>33</v>
      </c>
      <c r="D1771" t="s">
        <v>12</v>
      </c>
      <c r="E1771">
        <v>25.9</v>
      </c>
      <c r="F1771">
        <v>8391</v>
      </c>
      <c r="G1771" t="s">
        <v>13</v>
      </c>
      <c r="H1771" t="s">
        <v>23</v>
      </c>
      <c r="I1771" t="s">
        <v>49</v>
      </c>
      <c r="J1771" t="s">
        <v>16</v>
      </c>
    </row>
    <row r="1772" spans="1:10" x14ac:dyDescent="0.25">
      <c r="A1772">
        <v>2017</v>
      </c>
      <c r="B1772" t="s">
        <v>19</v>
      </c>
      <c r="C1772" t="s">
        <v>34</v>
      </c>
      <c r="D1772" t="s">
        <v>12</v>
      </c>
      <c r="E1772">
        <v>80.900000000000006</v>
      </c>
      <c r="F1772">
        <v>22190</v>
      </c>
      <c r="G1772" t="s">
        <v>13</v>
      </c>
      <c r="H1772" t="s">
        <v>35</v>
      </c>
      <c r="I1772" t="s">
        <v>49</v>
      </c>
      <c r="J1772" t="s">
        <v>16</v>
      </c>
    </row>
    <row r="1773" spans="1:10" x14ac:dyDescent="0.25">
      <c r="A1773">
        <v>2017</v>
      </c>
      <c r="B1773" t="s">
        <v>26</v>
      </c>
      <c r="C1773" t="s">
        <v>28</v>
      </c>
      <c r="D1773" t="s">
        <v>12</v>
      </c>
      <c r="E1773">
        <v>540.20000000000005</v>
      </c>
      <c r="F1773">
        <v>146400</v>
      </c>
      <c r="G1773" t="s">
        <v>13</v>
      </c>
      <c r="H1773" t="s">
        <v>28</v>
      </c>
      <c r="I1773" t="s">
        <v>49</v>
      </c>
      <c r="J1773" t="s">
        <v>16</v>
      </c>
    </row>
    <row r="1774" spans="1:10" x14ac:dyDescent="0.25">
      <c r="A1774">
        <v>2017</v>
      </c>
      <c r="B1774" t="s">
        <v>19</v>
      </c>
      <c r="C1774" t="s">
        <v>36</v>
      </c>
      <c r="D1774" t="s">
        <v>12</v>
      </c>
      <c r="E1774">
        <v>371.5</v>
      </c>
      <c r="F1774">
        <v>113871</v>
      </c>
      <c r="G1774" t="s">
        <v>13</v>
      </c>
      <c r="H1774" t="s">
        <v>35</v>
      </c>
      <c r="I1774" t="s">
        <v>49</v>
      </c>
      <c r="J1774" t="s">
        <v>16</v>
      </c>
    </row>
    <row r="1775" spans="1:10" x14ac:dyDescent="0.25">
      <c r="A1775">
        <v>2017</v>
      </c>
      <c r="B1775" t="s">
        <v>19</v>
      </c>
      <c r="C1775" t="s">
        <v>38</v>
      </c>
      <c r="D1775" t="s">
        <v>12</v>
      </c>
      <c r="E1775">
        <v>1145.4000000000001</v>
      </c>
      <c r="F1775">
        <v>314693</v>
      </c>
      <c r="G1775" t="s">
        <v>13</v>
      </c>
      <c r="H1775" t="s">
        <v>21</v>
      </c>
      <c r="I1775" t="s">
        <v>49</v>
      </c>
      <c r="J1775" t="s">
        <v>16</v>
      </c>
    </row>
    <row r="1776" spans="1:10" x14ac:dyDescent="0.25">
      <c r="A1776">
        <v>2017</v>
      </c>
      <c r="B1776" t="s">
        <v>19</v>
      </c>
      <c r="C1776" t="s">
        <v>39</v>
      </c>
      <c r="D1776" t="s">
        <v>12</v>
      </c>
      <c r="E1776">
        <v>212.7</v>
      </c>
      <c r="F1776">
        <v>52634</v>
      </c>
      <c r="G1776" t="s">
        <v>13</v>
      </c>
      <c r="H1776" t="s">
        <v>21</v>
      </c>
      <c r="I1776" t="s">
        <v>49</v>
      </c>
      <c r="J1776" t="s">
        <v>16</v>
      </c>
    </row>
    <row r="1777" spans="1:10" x14ac:dyDescent="0.25">
      <c r="A1777">
        <v>2017</v>
      </c>
      <c r="B1777" t="s">
        <v>10</v>
      </c>
      <c r="C1777" t="s">
        <v>11</v>
      </c>
      <c r="D1777" t="s">
        <v>12</v>
      </c>
      <c r="E1777">
        <v>12.2</v>
      </c>
      <c r="F1777">
        <v>12200</v>
      </c>
      <c r="G1777" t="s">
        <v>13</v>
      </c>
      <c r="H1777" t="s">
        <v>14</v>
      </c>
      <c r="I1777" t="s">
        <v>50</v>
      </c>
      <c r="J1777" t="s">
        <v>16</v>
      </c>
    </row>
    <row r="1778" spans="1:10" x14ac:dyDescent="0.25">
      <c r="A1778">
        <v>2017</v>
      </c>
      <c r="B1778" t="s">
        <v>10</v>
      </c>
      <c r="C1778" t="s">
        <v>11</v>
      </c>
      <c r="D1778" t="s">
        <v>17</v>
      </c>
      <c r="E1778">
        <v>21213.7</v>
      </c>
      <c r="F1778">
        <v>6449193</v>
      </c>
      <c r="G1778" t="s">
        <v>18</v>
      </c>
      <c r="H1778" t="s">
        <v>14</v>
      </c>
      <c r="I1778" t="s">
        <v>50</v>
      </c>
      <c r="J1778" t="s">
        <v>16</v>
      </c>
    </row>
    <row r="1779" spans="1:10" x14ac:dyDescent="0.25">
      <c r="A1779">
        <v>2017</v>
      </c>
      <c r="B1779" t="s">
        <v>19</v>
      </c>
      <c r="C1779" t="s">
        <v>20</v>
      </c>
      <c r="D1779" t="s">
        <v>12</v>
      </c>
      <c r="E1779">
        <v>2504.3000000000002</v>
      </c>
      <c r="F1779">
        <v>657095</v>
      </c>
      <c r="G1779" t="s">
        <v>13</v>
      </c>
      <c r="H1779" t="s">
        <v>21</v>
      </c>
      <c r="I1779" t="s">
        <v>50</v>
      </c>
      <c r="J1779" t="s">
        <v>16</v>
      </c>
    </row>
    <row r="1780" spans="1:10" x14ac:dyDescent="0.25">
      <c r="A1780">
        <v>2017</v>
      </c>
      <c r="B1780" t="s">
        <v>19</v>
      </c>
      <c r="C1780" t="s">
        <v>22</v>
      </c>
      <c r="D1780" t="s">
        <v>12</v>
      </c>
      <c r="E1780">
        <v>11.7</v>
      </c>
      <c r="F1780">
        <v>3469</v>
      </c>
      <c r="G1780" t="s">
        <v>13</v>
      </c>
      <c r="H1780" t="s">
        <v>23</v>
      </c>
      <c r="I1780" t="s">
        <v>50</v>
      </c>
      <c r="J1780" t="s">
        <v>16</v>
      </c>
    </row>
    <row r="1781" spans="1:10" x14ac:dyDescent="0.25">
      <c r="A1781">
        <v>2017</v>
      </c>
      <c r="B1781" t="s">
        <v>10</v>
      </c>
      <c r="C1781" t="s">
        <v>14</v>
      </c>
      <c r="D1781" t="s">
        <v>17</v>
      </c>
      <c r="E1781">
        <v>9.9</v>
      </c>
      <c r="F1781">
        <v>10995</v>
      </c>
      <c r="G1781" t="s">
        <v>18</v>
      </c>
      <c r="H1781" t="s">
        <v>14</v>
      </c>
      <c r="I1781" t="s">
        <v>50</v>
      </c>
      <c r="J1781" t="s">
        <v>16</v>
      </c>
    </row>
    <row r="1782" spans="1:10" x14ac:dyDescent="0.25">
      <c r="A1782">
        <v>2017</v>
      </c>
      <c r="B1782" t="s">
        <v>10</v>
      </c>
      <c r="C1782" t="s">
        <v>24</v>
      </c>
      <c r="D1782" t="s">
        <v>12</v>
      </c>
      <c r="E1782">
        <v>428.1</v>
      </c>
      <c r="F1782">
        <v>111786</v>
      </c>
      <c r="G1782" t="s">
        <v>13</v>
      </c>
      <c r="H1782" t="s">
        <v>24</v>
      </c>
      <c r="I1782" t="s">
        <v>50</v>
      </c>
      <c r="J1782" t="s">
        <v>16</v>
      </c>
    </row>
    <row r="1783" spans="1:10" x14ac:dyDescent="0.25">
      <c r="A1783">
        <v>2017</v>
      </c>
      <c r="B1783" t="s">
        <v>10</v>
      </c>
      <c r="C1783" t="s">
        <v>25</v>
      </c>
      <c r="D1783" t="s">
        <v>12</v>
      </c>
      <c r="E1783">
        <v>380.9</v>
      </c>
      <c r="F1783">
        <v>61866</v>
      </c>
      <c r="G1783" t="s">
        <v>13</v>
      </c>
      <c r="H1783" t="s">
        <v>25</v>
      </c>
      <c r="I1783" t="s">
        <v>50</v>
      </c>
      <c r="J1783" t="s">
        <v>16</v>
      </c>
    </row>
    <row r="1784" spans="1:10" x14ac:dyDescent="0.25">
      <c r="A1784">
        <v>2017</v>
      </c>
      <c r="B1784" t="s">
        <v>10</v>
      </c>
      <c r="C1784" t="s">
        <v>25</v>
      </c>
      <c r="D1784" t="s">
        <v>17</v>
      </c>
      <c r="E1784">
        <v>3107.6</v>
      </c>
      <c r="F1784">
        <v>1095369</v>
      </c>
      <c r="G1784" t="s">
        <v>18</v>
      </c>
      <c r="H1784" t="s">
        <v>25</v>
      </c>
      <c r="I1784" t="s">
        <v>50</v>
      </c>
      <c r="J1784" t="s">
        <v>16</v>
      </c>
    </row>
    <row r="1785" spans="1:10" x14ac:dyDescent="0.25">
      <c r="A1785">
        <v>2017</v>
      </c>
      <c r="B1785" t="s">
        <v>10</v>
      </c>
      <c r="C1785" t="s">
        <v>29</v>
      </c>
      <c r="D1785" t="s">
        <v>12</v>
      </c>
      <c r="E1785">
        <v>231.6</v>
      </c>
      <c r="F1785">
        <v>42611</v>
      </c>
      <c r="G1785" t="s">
        <v>13</v>
      </c>
      <c r="H1785" t="s">
        <v>29</v>
      </c>
      <c r="I1785" t="s">
        <v>50</v>
      </c>
      <c r="J1785" t="s">
        <v>16</v>
      </c>
    </row>
    <row r="1786" spans="1:10" x14ac:dyDescent="0.25">
      <c r="A1786">
        <v>2017</v>
      </c>
      <c r="B1786" t="s">
        <v>10</v>
      </c>
      <c r="C1786" t="s">
        <v>29</v>
      </c>
      <c r="D1786" t="s">
        <v>17</v>
      </c>
      <c r="E1786">
        <v>2444</v>
      </c>
      <c r="F1786">
        <v>718428</v>
      </c>
      <c r="G1786" t="s">
        <v>18</v>
      </c>
      <c r="H1786" t="s">
        <v>29</v>
      </c>
      <c r="I1786" t="s">
        <v>50</v>
      </c>
      <c r="J1786" t="s">
        <v>16</v>
      </c>
    </row>
    <row r="1787" spans="1:10" x14ac:dyDescent="0.25">
      <c r="A1787">
        <v>2017</v>
      </c>
      <c r="B1787" t="s">
        <v>19</v>
      </c>
      <c r="C1787" t="s">
        <v>23</v>
      </c>
      <c r="D1787" t="s">
        <v>12</v>
      </c>
      <c r="E1787">
        <v>67.8</v>
      </c>
      <c r="F1787">
        <v>20227</v>
      </c>
      <c r="G1787" t="s">
        <v>13</v>
      </c>
      <c r="H1787" t="s">
        <v>23</v>
      </c>
      <c r="I1787" t="s">
        <v>50</v>
      </c>
      <c r="J1787" t="s">
        <v>16</v>
      </c>
    </row>
    <row r="1788" spans="1:10" x14ac:dyDescent="0.25">
      <c r="A1788">
        <v>2017</v>
      </c>
      <c r="B1788" t="s">
        <v>19</v>
      </c>
      <c r="C1788" t="s">
        <v>31</v>
      </c>
      <c r="D1788" t="s">
        <v>12</v>
      </c>
      <c r="E1788">
        <v>0.9</v>
      </c>
      <c r="F1788">
        <v>223</v>
      </c>
      <c r="G1788" t="s">
        <v>13</v>
      </c>
      <c r="H1788" t="s">
        <v>23</v>
      </c>
      <c r="I1788" t="s">
        <v>50</v>
      </c>
      <c r="J1788" t="s">
        <v>16</v>
      </c>
    </row>
    <row r="1789" spans="1:10" x14ac:dyDescent="0.25">
      <c r="A1789">
        <v>2017</v>
      </c>
      <c r="B1789" t="s">
        <v>26</v>
      </c>
      <c r="C1789" t="s">
        <v>32</v>
      </c>
      <c r="D1789" t="s">
        <v>12</v>
      </c>
      <c r="E1789">
        <v>575.79999999999995</v>
      </c>
      <c r="F1789">
        <v>167350</v>
      </c>
      <c r="G1789" t="s">
        <v>13</v>
      </c>
      <c r="H1789" t="s">
        <v>32</v>
      </c>
      <c r="I1789" t="s">
        <v>50</v>
      </c>
      <c r="J1789" t="s">
        <v>16</v>
      </c>
    </row>
    <row r="1790" spans="1:10" x14ac:dyDescent="0.25">
      <c r="A1790">
        <v>2017</v>
      </c>
      <c r="B1790" t="s">
        <v>19</v>
      </c>
      <c r="C1790" t="s">
        <v>33</v>
      </c>
      <c r="D1790" t="s">
        <v>12</v>
      </c>
      <c r="E1790">
        <v>29.9</v>
      </c>
      <c r="F1790">
        <v>9479</v>
      </c>
      <c r="G1790" t="s">
        <v>13</v>
      </c>
      <c r="H1790" t="s">
        <v>23</v>
      </c>
      <c r="I1790" t="s">
        <v>50</v>
      </c>
      <c r="J1790" t="s">
        <v>16</v>
      </c>
    </row>
    <row r="1791" spans="1:10" x14ac:dyDescent="0.25">
      <c r="A1791">
        <v>2017</v>
      </c>
      <c r="B1791" t="s">
        <v>19</v>
      </c>
      <c r="C1791" t="s">
        <v>34</v>
      </c>
      <c r="D1791" t="s">
        <v>12</v>
      </c>
      <c r="E1791">
        <v>81.599999999999994</v>
      </c>
      <c r="F1791">
        <v>22290</v>
      </c>
      <c r="G1791" t="s">
        <v>13</v>
      </c>
      <c r="H1791" t="s">
        <v>35</v>
      </c>
      <c r="I1791" t="s">
        <v>50</v>
      </c>
      <c r="J1791" t="s">
        <v>16</v>
      </c>
    </row>
    <row r="1792" spans="1:10" x14ac:dyDescent="0.25">
      <c r="A1792">
        <v>2017</v>
      </c>
      <c r="B1792" t="s">
        <v>26</v>
      </c>
      <c r="C1792" t="s">
        <v>28</v>
      </c>
      <c r="D1792" t="s">
        <v>12</v>
      </c>
      <c r="E1792">
        <v>670.6</v>
      </c>
      <c r="F1792">
        <v>177800</v>
      </c>
      <c r="G1792" t="s">
        <v>13</v>
      </c>
      <c r="H1792" t="s">
        <v>28</v>
      </c>
      <c r="I1792" t="s">
        <v>50</v>
      </c>
      <c r="J1792" t="s">
        <v>16</v>
      </c>
    </row>
    <row r="1793" spans="1:10" x14ac:dyDescent="0.25">
      <c r="A1793">
        <v>2017</v>
      </c>
      <c r="B1793" t="s">
        <v>19</v>
      </c>
      <c r="C1793" t="s">
        <v>36</v>
      </c>
      <c r="D1793" t="s">
        <v>12</v>
      </c>
      <c r="E1793">
        <v>416.9</v>
      </c>
      <c r="F1793">
        <v>126006</v>
      </c>
      <c r="G1793" t="s">
        <v>13</v>
      </c>
      <c r="H1793" t="s">
        <v>35</v>
      </c>
      <c r="I1793" t="s">
        <v>50</v>
      </c>
      <c r="J1793" t="s">
        <v>16</v>
      </c>
    </row>
    <row r="1794" spans="1:10" x14ac:dyDescent="0.25">
      <c r="A1794">
        <v>2017</v>
      </c>
      <c r="B1794" t="s">
        <v>19</v>
      </c>
      <c r="C1794" t="s">
        <v>38</v>
      </c>
      <c r="D1794" t="s">
        <v>12</v>
      </c>
      <c r="E1794">
        <v>1484.8</v>
      </c>
      <c r="F1794">
        <v>407305</v>
      </c>
      <c r="G1794" t="s">
        <v>13</v>
      </c>
      <c r="H1794" t="s">
        <v>21</v>
      </c>
      <c r="I1794" t="s">
        <v>50</v>
      </c>
      <c r="J1794" t="s">
        <v>16</v>
      </c>
    </row>
    <row r="1795" spans="1:10" x14ac:dyDescent="0.25">
      <c r="A1795">
        <v>2017</v>
      </c>
      <c r="B1795" t="s">
        <v>19</v>
      </c>
      <c r="C1795" t="s">
        <v>39</v>
      </c>
      <c r="D1795" t="s">
        <v>12</v>
      </c>
      <c r="E1795">
        <v>233.8</v>
      </c>
      <c r="F1795">
        <v>58911</v>
      </c>
      <c r="G1795" t="s">
        <v>13</v>
      </c>
      <c r="H1795" t="s">
        <v>21</v>
      </c>
      <c r="I1795" t="s">
        <v>50</v>
      </c>
      <c r="J1795" t="s">
        <v>16</v>
      </c>
    </row>
    <row r="1796" spans="1:10" x14ac:dyDescent="0.25">
      <c r="A1796">
        <v>2017</v>
      </c>
      <c r="B1796" t="s">
        <v>10</v>
      </c>
      <c r="C1796" t="s">
        <v>11</v>
      </c>
      <c r="D1796" t="s">
        <v>12</v>
      </c>
      <c r="E1796">
        <v>1.2</v>
      </c>
      <c r="F1796">
        <v>300</v>
      </c>
      <c r="G1796" t="s">
        <v>13</v>
      </c>
      <c r="H1796" t="s">
        <v>14</v>
      </c>
      <c r="I1796" t="s">
        <v>51</v>
      </c>
      <c r="J1796" t="s">
        <v>16</v>
      </c>
    </row>
    <row r="1797" spans="1:10" x14ac:dyDescent="0.25">
      <c r="A1797">
        <v>2017</v>
      </c>
      <c r="B1797" t="s">
        <v>10</v>
      </c>
      <c r="C1797" t="s">
        <v>11</v>
      </c>
      <c r="D1797" t="s">
        <v>17</v>
      </c>
      <c r="E1797">
        <v>17607.599999999999</v>
      </c>
      <c r="F1797">
        <v>5266850</v>
      </c>
      <c r="G1797" t="s">
        <v>18</v>
      </c>
      <c r="H1797" t="s">
        <v>14</v>
      </c>
      <c r="I1797" t="s">
        <v>51</v>
      </c>
      <c r="J1797" t="s">
        <v>16</v>
      </c>
    </row>
    <row r="1798" spans="1:10" x14ac:dyDescent="0.25">
      <c r="A1798">
        <v>2017</v>
      </c>
      <c r="B1798" t="s">
        <v>19</v>
      </c>
      <c r="C1798" t="s">
        <v>20</v>
      </c>
      <c r="D1798" t="s">
        <v>12</v>
      </c>
      <c r="E1798">
        <v>1188.4000000000001</v>
      </c>
      <c r="F1798">
        <v>322502</v>
      </c>
      <c r="G1798" t="s">
        <v>13</v>
      </c>
      <c r="H1798" t="s">
        <v>21</v>
      </c>
      <c r="I1798" t="s">
        <v>51</v>
      </c>
      <c r="J1798" t="s">
        <v>16</v>
      </c>
    </row>
    <row r="1799" spans="1:10" x14ac:dyDescent="0.25">
      <c r="A1799">
        <v>2017</v>
      </c>
      <c r="B1799" t="s">
        <v>19</v>
      </c>
      <c r="C1799" t="s">
        <v>22</v>
      </c>
      <c r="D1799" t="s">
        <v>12</v>
      </c>
      <c r="E1799">
        <v>18.600000000000001</v>
      </c>
      <c r="F1799">
        <v>5482</v>
      </c>
      <c r="G1799" t="s">
        <v>13</v>
      </c>
      <c r="H1799" t="s">
        <v>23</v>
      </c>
      <c r="I1799" t="s">
        <v>51</v>
      </c>
      <c r="J1799" t="s">
        <v>16</v>
      </c>
    </row>
    <row r="1800" spans="1:10" x14ac:dyDescent="0.25">
      <c r="A1800">
        <v>2017</v>
      </c>
      <c r="B1800" t="s">
        <v>10</v>
      </c>
      <c r="C1800" t="s">
        <v>24</v>
      </c>
      <c r="D1800" t="s">
        <v>12</v>
      </c>
      <c r="E1800">
        <v>325</v>
      </c>
      <c r="F1800">
        <v>85061</v>
      </c>
      <c r="G1800" t="s">
        <v>13</v>
      </c>
      <c r="H1800" t="s">
        <v>24</v>
      </c>
      <c r="I1800" t="s">
        <v>51</v>
      </c>
      <c r="J1800" t="s">
        <v>16</v>
      </c>
    </row>
    <row r="1801" spans="1:10" x14ac:dyDescent="0.25">
      <c r="A1801">
        <v>2017</v>
      </c>
      <c r="B1801" t="s">
        <v>10</v>
      </c>
      <c r="C1801" t="s">
        <v>25</v>
      </c>
      <c r="D1801" t="s">
        <v>12</v>
      </c>
      <c r="E1801">
        <v>360.3</v>
      </c>
      <c r="F1801">
        <v>62967</v>
      </c>
      <c r="G1801" t="s">
        <v>13</v>
      </c>
      <c r="H1801" t="s">
        <v>25</v>
      </c>
      <c r="I1801" t="s">
        <v>51</v>
      </c>
      <c r="J1801" t="s">
        <v>16</v>
      </c>
    </row>
    <row r="1802" spans="1:10" x14ac:dyDescent="0.25">
      <c r="A1802">
        <v>2017</v>
      </c>
      <c r="B1802" t="s">
        <v>10</v>
      </c>
      <c r="C1802" t="s">
        <v>25</v>
      </c>
      <c r="D1802" t="s">
        <v>17</v>
      </c>
      <c r="E1802">
        <v>2730.5</v>
      </c>
      <c r="F1802">
        <v>980730</v>
      </c>
      <c r="G1802" t="s">
        <v>18</v>
      </c>
      <c r="H1802" t="s">
        <v>25</v>
      </c>
      <c r="I1802" t="s">
        <v>51</v>
      </c>
      <c r="J1802" t="s">
        <v>16</v>
      </c>
    </row>
    <row r="1803" spans="1:10" x14ac:dyDescent="0.25">
      <c r="A1803">
        <v>2017</v>
      </c>
      <c r="B1803" t="s">
        <v>10</v>
      </c>
      <c r="C1803" t="s">
        <v>29</v>
      </c>
      <c r="D1803" t="s">
        <v>12</v>
      </c>
      <c r="E1803">
        <v>228.7</v>
      </c>
      <c r="F1803">
        <v>41841</v>
      </c>
      <c r="G1803" t="s">
        <v>13</v>
      </c>
      <c r="H1803" t="s">
        <v>29</v>
      </c>
      <c r="I1803" t="s">
        <v>51</v>
      </c>
      <c r="J1803" t="s">
        <v>16</v>
      </c>
    </row>
    <row r="1804" spans="1:10" x14ac:dyDescent="0.25">
      <c r="A1804">
        <v>2017</v>
      </c>
      <c r="B1804" t="s">
        <v>10</v>
      </c>
      <c r="C1804" t="s">
        <v>29</v>
      </c>
      <c r="D1804" t="s">
        <v>17</v>
      </c>
      <c r="E1804">
        <v>2012.1</v>
      </c>
      <c r="F1804">
        <v>563092</v>
      </c>
      <c r="G1804" t="s">
        <v>18</v>
      </c>
      <c r="H1804" t="s">
        <v>29</v>
      </c>
      <c r="I1804" t="s">
        <v>51</v>
      </c>
      <c r="J1804" t="s">
        <v>16</v>
      </c>
    </row>
    <row r="1805" spans="1:10" x14ac:dyDescent="0.25">
      <c r="A1805">
        <v>2017</v>
      </c>
      <c r="B1805" t="s">
        <v>19</v>
      </c>
      <c r="C1805" t="s">
        <v>23</v>
      </c>
      <c r="D1805" t="s">
        <v>12</v>
      </c>
      <c r="E1805">
        <v>70.900000000000006</v>
      </c>
      <c r="F1805">
        <v>20171</v>
      </c>
      <c r="G1805" t="s">
        <v>13</v>
      </c>
      <c r="H1805" t="s">
        <v>23</v>
      </c>
      <c r="I1805" t="s">
        <v>51</v>
      </c>
      <c r="J1805" t="s">
        <v>16</v>
      </c>
    </row>
    <row r="1806" spans="1:10" x14ac:dyDescent="0.25">
      <c r="A1806">
        <v>2017</v>
      </c>
      <c r="B1806" t="s">
        <v>19</v>
      </c>
      <c r="C1806" t="s">
        <v>31</v>
      </c>
      <c r="D1806" t="s">
        <v>12</v>
      </c>
      <c r="E1806">
        <v>0.8</v>
      </c>
      <c r="F1806">
        <v>200</v>
      </c>
      <c r="G1806" t="s">
        <v>13</v>
      </c>
      <c r="H1806" t="s">
        <v>23</v>
      </c>
      <c r="I1806" t="s">
        <v>51</v>
      </c>
      <c r="J1806" t="s">
        <v>16</v>
      </c>
    </row>
    <row r="1807" spans="1:10" x14ac:dyDescent="0.25">
      <c r="A1807">
        <v>2017</v>
      </c>
      <c r="B1807" t="s">
        <v>26</v>
      </c>
      <c r="C1807" t="s">
        <v>32</v>
      </c>
      <c r="D1807" t="s">
        <v>12</v>
      </c>
      <c r="E1807">
        <v>582.79999999999995</v>
      </c>
      <c r="F1807">
        <v>166800</v>
      </c>
      <c r="G1807" t="s">
        <v>13</v>
      </c>
      <c r="H1807" t="s">
        <v>32</v>
      </c>
      <c r="I1807" t="s">
        <v>51</v>
      </c>
      <c r="J1807" t="s">
        <v>16</v>
      </c>
    </row>
    <row r="1808" spans="1:10" x14ac:dyDescent="0.25">
      <c r="A1808">
        <v>2017</v>
      </c>
      <c r="B1808" t="s">
        <v>19</v>
      </c>
      <c r="C1808" t="s">
        <v>33</v>
      </c>
      <c r="D1808" t="s">
        <v>12</v>
      </c>
      <c r="E1808">
        <v>30.6</v>
      </c>
      <c r="F1808">
        <v>9679</v>
      </c>
      <c r="G1808" t="s">
        <v>13</v>
      </c>
      <c r="H1808" t="s">
        <v>23</v>
      </c>
      <c r="I1808" t="s">
        <v>51</v>
      </c>
      <c r="J1808" t="s">
        <v>16</v>
      </c>
    </row>
    <row r="1809" spans="1:10" x14ac:dyDescent="0.25">
      <c r="A1809">
        <v>2017</v>
      </c>
      <c r="B1809" t="s">
        <v>19</v>
      </c>
      <c r="C1809" t="s">
        <v>34</v>
      </c>
      <c r="D1809" t="s">
        <v>12</v>
      </c>
      <c r="E1809">
        <v>444</v>
      </c>
      <c r="F1809">
        <v>19200</v>
      </c>
      <c r="G1809" t="s">
        <v>13</v>
      </c>
      <c r="H1809" t="s">
        <v>35</v>
      </c>
      <c r="I1809" t="s">
        <v>51</v>
      </c>
      <c r="J1809" t="s">
        <v>16</v>
      </c>
    </row>
    <row r="1810" spans="1:10" x14ac:dyDescent="0.25">
      <c r="A1810">
        <v>2017</v>
      </c>
      <c r="B1810" t="s">
        <v>26</v>
      </c>
      <c r="C1810" t="s">
        <v>28</v>
      </c>
      <c r="D1810" t="s">
        <v>12</v>
      </c>
      <c r="E1810">
        <v>657.1</v>
      </c>
      <c r="F1810">
        <v>174400</v>
      </c>
      <c r="G1810" t="s">
        <v>13</v>
      </c>
      <c r="H1810" t="s">
        <v>28</v>
      </c>
      <c r="I1810" t="s">
        <v>51</v>
      </c>
      <c r="J1810" t="s">
        <v>16</v>
      </c>
    </row>
    <row r="1811" spans="1:10" x14ac:dyDescent="0.25">
      <c r="A1811">
        <v>2017</v>
      </c>
      <c r="B1811" t="s">
        <v>19</v>
      </c>
      <c r="C1811" t="s">
        <v>36</v>
      </c>
      <c r="D1811" t="s">
        <v>12</v>
      </c>
      <c r="E1811">
        <v>383.7</v>
      </c>
      <c r="F1811">
        <v>114926</v>
      </c>
      <c r="G1811" t="s">
        <v>13</v>
      </c>
      <c r="H1811" t="s">
        <v>35</v>
      </c>
      <c r="I1811" t="s">
        <v>51</v>
      </c>
      <c r="J1811" t="s">
        <v>16</v>
      </c>
    </row>
    <row r="1812" spans="1:10" x14ac:dyDescent="0.25">
      <c r="A1812">
        <v>2017</v>
      </c>
      <c r="B1812" t="s">
        <v>19</v>
      </c>
      <c r="C1812" t="s">
        <v>38</v>
      </c>
      <c r="D1812" t="s">
        <v>12</v>
      </c>
      <c r="E1812">
        <v>1105</v>
      </c>
      <c r="F1812">
        <v>305346</v>
      </c>
      <c r="G1812" t="s">
        <v>13</v>
      </c>
      <c r="H1812" t="s">
        <v>21</v>
      </c>
      <c r="I1812" t="s">
        <v>51</v>
      </c>
      <c r="J1812" t="s">
        <v>16</v>
      </c>
    </row>
    <row r="1813" spans="1:10" x14ac:dyDescent="0.25">
      <c r="A1813">
        <v>2017</v>
      </c>
      <c r="B1813" t="s">
        <v>19</v>
      </c>
      <c r="C1813" t="s">
        <v>39</v>
      </c>
      <c r="D1813" t="s">
        <v>12</v>
      </c>
      <c r="E1813">
        <v>11.1</v>
      </c>
      <c r="F1813">
        <v>2988</v>
      </c>
      <c r="G1813" t="s">
        <v>13</v>
      </c>
      <c r="H1813" t="s">
        <v>21</v>
      </c>
      <c r="I1813" t="s">
        <v>51</v>
      </c>
      <c r="J1813" t="s">
        <v>16</v>
      </c>
    </row>
    <row r="1814" spans="1:10" x14ac:dyDescent="0.25">
      <c r="A1814">
        <v>2017</v>
      </c>
      <c r="B1814" t="s">
        <v>10</v>
      </c>
      <c r="C1814" t="s">
        <v>11</v>
      </c>
      <c r="D1814" t="s">
        <v>12</v>
      </c>
      <c r="E1814">
        <v>0.8</v>
      </c>
      <c r="F1814">
        <v>165</v>
      </c>
      <c r="G1814" t="s">
        <v>13</v>
      </c>
      <c r="H1814" t="s">
        <v>14</v>
      </c>
      <c r="I1814" t="s">
        <v>52</v>
      </c>
      <c r="J1814" t="s">
        <v>16</v>
      </c>
    </row>
    <row r="1815" spans="1:10" x14ac:dyDescent="0.25">
      <c r="A1815">
        <v>2017</v>
      </c>
      <c r="B1815" t="s">
        <v>10</v>
      </c>
      <c r="C1815" t="s">
        <v>11</v>
      </c>
      <c r="D1815" t="s">
        <v>17</v>
      </c>
      <c r="E1815">
        <v>18591.2</v>
      </c>
      <c r="F1815">
        <v>6719854</v>
      </c>
      <c r="G1815" t="s">
        <v>18</v>
      </c>
      <c r="H1815" t="s">
        <v>14</v>
      </c>
      <c r="I1815" t="s">
        <v>52</v>
      </c>
      <c r="J1815" t="s">
        <v>16</v>
      </c>
    </row>
    <row r="1816" spans="1:10" x14ac:dyDescent="0.25">
      <c r="A1816">
        <v>2017</v>
      </c>
      <c r="B1816" t="s">
        <v>19</v>
      </c>
      <c r="C1816" t="s">
        <v>20</v>
      </c>
      <c r="D1816" t="s">
        <v>12</v>
      </c>
      <c r="E1816">
        <v>484.3</v>
      </c>
      <c r="F1816">
        <v>138224</v>
      </c>
      <c r="G1816" t="s">
        <v>13</v>
      </c>
      <c r="H1816" t="s">
        <v>21</v>
      </c>
      <c r="I1816" t="s">
        <v>52</v>
      </c>
      <c r="J1816" t="s">
        <v>16</v>
      </c>
    </row>
    <row r="1817" spans="1:10" x14ac:dyDescent="0.25">
      <c r="A1817">
        <v>2017</v>
      </c>
      <c r="B1817" t="s">
        <v>19</v>
      </c>
      <c r="C1817" t="s">
        <v>22</v>
      </c>
      <c r="D1817" t="s">
        <v>12</v>
      </c>
      <c r="E1817">
        <v>18.5</v>
      </c>
      <c r="F1817">
        <v>5470</v>
      </c>
      <c r="G1817" t="s">
        <v>13</v>
      </c>
      <c r="H1817" t="s">
        <v>23</v>
      </c>
      <c r="I1817" t="s">
        <v>52</v>
      </c>
      <c r="J1817" t="s">
        <v>16</v>
      </c>
    </row>
    <row r="1818" spans="1:10" x14ac:dyDescent="0.25">
      <c r="A1818">
        <v>2017</v>
      </c>
      <c r="B1818" t="s">
        <v>10</v>
      </c>
      <c r="C1818" t="s">
        <v>24</v>
      </c>
      <c r="D1818" t="s">
        <v>12</v>
      </c>
      <c r="E1818">
        <v>314.60000000000002</v>
      </c>
      <c r="F1818">
        <v>84775</v>
      </c>
      <c r="G1818" t="s">
        <v>13</v>
      </c>
      <c r="H1818" t="s">
        <v>24</v>
      </c>
      <c r="I1818" t="s">
        <v>52</v>
      </c>
      <c r="J1818" t="s">
        <v>16</v>
      </c>
    </row>
    <row r="1819" spans="1:10" x14ac:dyDescent="0.25">
      <c r="A1819">
        <v>2017</v>
      </c>
      <c r="B1819" t="s">
        <v>10</v>
      </c>
      <c r="C1819" t="s">
        <v>25</v>
      </c>
      <c r="D1819" t="s">
        <v>12</v>
      </c>
      <c r="E1819">
        <v>208</v>
      </c>
      <c r="F1819">
        <v>40554</v>
      </c>
      <c r="G1819" t="s">
        <v>13</v>
      </c>
      <c r="H1819" t="s">
        <v>25</v>
      </c>
      <c r="I1819" t="s">
        <v>52</v>
      </c>
      <c r="J1819" t="s">
        <v>16</v>
      </c>
    </row>
    <row r="1820" spans="1:10" x14ac:dyDescent="0.25">
      <c r="A1820">
        <v>2017</v>
      </c>
      <c r="B1820" t="s">
        <v>10</v>
      </c>
      <c r="C1820" t="s">
        <v>25</v>
      </c>
      <c r="D1820" t="s">
        <v>17</v>
      </c>
      <c r="E1820">
        <v>2980</v>
      </c>
      <c r="F1820">
        <v>1050397</v>
      </c>
      <c r="G1820" t="s">
        <v>18</v>
      </c>
      <c r="H1820" t="s">
        <v>25</v>
      </c>
      <c r="I1820" t="s">
        <v>52</v>
      </c>
      <c r="J1820" t="s">
        <v>16</v>
      </c>
    </row>
    <row r="1821" spans="1:10" x14ac:dyDescent="0.25">
      <c r="A1821">
        <v>2017</v>
      </c>
      <c r="B1821" t="s">
        <v>10</v>
      </c>
      <c r="C1821" t="s">
        <v>29</v>
      </c>
      <c r="D1821" t="s">
        <v>12</v>
      </c>
      <c r="E1821">
        <v>261</v>
      </c>
      <c r="F1821">
        <v>48211</v>
      </c>
      <c r="G1821" t="s">
        <v>13</v>
      </c>
      <c r="H1821" t="s">
        <v>29</v>
      </c>
      <c r="I1821" t="s">
        <v>52</v>
      </c>
      <c r="J1821" t="s">
        <v>16</v>
      </c>
    </row>
    <row r="1822" spans="1:10" x14ac:dyDescent="0.25">
      <c r="A1822">
        <v>2017</v>
      </c>
      <c r="B1822" t="s">
        <v>10</v>
      </c>
      <c r="C1822" t="s">
        <v>29</v>
      </c>
      <c r="D1822" t="s">
        <v>17</v>
      </c>
      <c r="E1822">
        <v>1551.7</v>
      </c>
      <c r="F1822">
        <v>420831</v>
      </c>
      <c r="G1822" t="s">
        <v>18</v>
      </c>
      <c r="H1822" t="s">
        <v>29</v>
      </c>
      <c r="I1822" t="s">
        <v>52</v>
      </c>
      <c r="J1822" t="s">
        <v>16</v>
      </c>
    </row>
    <row r="1823" spans="1:10" x14ac:dyDescent="0.25">
      <c r="A1823">
        <v>2017</v>
      </c>
      <c r="B1823" t="s">
        <v>19</v>
      </c>
      <c r="C1823" t="s">
        <v>23</v>
      </c>
      <c r="D1823" t="s">
        <v>12</v>
      </c>
      <c r="E1823">
        <v>49.7</v>
      </c>
      <c r="F1823">
        <v>14743</v>
      </c>
      <c r="G1823" t="s">
        <v>13</v>
      </c>
      <c r="H1823" t="s">
        <v>23</v>
      </c>
      <c r="I1823" t="s">
        <v>52</v>
      </c>
      <c r="J1823" t="s">
        <v>16</v>
      </c>
    </row>
    <row r="1824" spans="1:10" x14ac:dyDescent="0.25">
      <c r="A1824">
        <v>2017</v>
      </c>
      <c r="B1824" t="s">
        <v>19</v>
      </c>
      <c r="C1824" t="s">
        <v>41</v>
      </c>
      <c r="D1824" t="s">
        <v>12</v>
      </c>
      <c r="E1824">
        <v>1.7</v>
      </c>
      <c r="F1824">
        <v>550</v>
      </c>
      <c r="G1824" t="s">
        <v>13</v>
      </c>
      <c r="H1824" t="s">
        <v>21</v>
      </c>
      <c r="I1824" t="s">
        <v>52</v>
      </c>
      <c r="J1824" t="s">
        <v>16</v>
      </c>
    </row>
    <row r="1825" spans="1:10" x14ac:dyDescent="0.25">
      <c r="A1825">
        <v>2017</v>
      </c>
      <c r="B1825" t="s">
        <v>19</v>
      </c>
      <c r="C1825" t="s">
        <v>31</v>
      </c>
      <c r="D1825" t="s">
        <v>12</v>
      </c>
      <c r="E1825">
        <v>3</v>
      </c>
      <c r="F1825">
        <v>870</v>
      </c>
      <c r="G1825" t="s">
        <v>13</v>
      </c>
      <c r="H1825" t="s">
        <v>23</v>
      </c>
      <c r="I1825" t="s">
        <v>52</v>
      </c>
      <c r="J1825" t="s">
        <v>16</v>
      </c>
    </row>
    <row r="1826" spans="1:10" x14ac:dyDescent="0.25">
      <c r="A1826">
        <v>2017</v>
      </c>
      <c r="B1826" t="s">
        <v>26</v>
      </c>
      <c r="C1826" t="s">
        <v>32</v>
      </c>
      <c r="D1826" t="s">
        <v>12</v>
      </c>
      <c r="E1826">
        <v>599.29999999999995</v>
      </c>
      <c r="F1826">
        <v>171450</v>
      </c>
      <c r="G1826" t="s">
        <v>13</v>
      </c>
      <c r="H1826" t="s">
        <v>32</v>
      </c>
      <c r="I1826" t="s">
        <v>52</v>
      </c>
      <c r="J1826" t="s">
        <v>16</v>
      </c>
    </row>
    <row r="1827" spans="1:10" x14ac:dyDescent="0.25">
      <c r="A1827">
        <v>2017</v>
      </c>
      <c r="B1827" t="s">
        <v>19</v>
      </c>
      <c r="C1827" t="s">
        <v>33</v>
      </c>
      <c r="D1827" t="s">
        <v>12</v>
      </c>
      <c r="E1827">
        <v>19.3</v>
      </c>
      <c r="F1827">
        <v>6344</v>
      </c>
      <c r="G1827" t="s">
        <v>13</v>
      </c>
      <c r="H1827" t="s">
        <v>23</v>
      </c>
      <c r="I1827" t="s">
        <v>52</v>
      </c>
      <c r="J1827" t="s">
        <v>16</v>
      </c>
    </row>
    <row r="1828" spans="1:10" x14ac:dyDescent="0.25">
      <c r="A1828">
        <v>2017</v>
      </c>
      <c r="B1828" t="s">
        <v>19</v>
      </c>
      <c r="C1828" t="s">
        <v>34</v>
      </c>
      <c r="D1828" t="s">
        <v>12</v>
      </c>
      <c r="E1828">
        <v>58.6</v>
      </c>
      <c r="F1828">
        <v>16400</v>
      </c>
      <c r="G1828" t="s">
        <v>13</v>
      </c>
      <c r="H1828" t="s">
        <v>35</v>
      </c>
      <c r="I1828" t="s">
        <v>52</v>
      </c>
      <c r="J1828" t="s">
        <v>16</v>
      </c>
    </row>
    <row r="1829" spans="1:10" x14ac:dyDescent="0.25">
      <c r="A1829">
        <v>2017</v>
      </c>
      <c r="B1829" t="s">
        <v>26</v>
      </c>
      <c r="C1829" t="s">
        <v>28</v>
      </c>
      <c r="D1829" t="s">
        <v>12</v>
      </c>
      <c r="E1829">
        <v>622.20000000000005</v>
      </c>
      <c r="F1829">
        <v>164900</v>
      </c>
      <c r="G1829" t="s">
        <v>13</v>
      </c>
      <c r="H1829" t="s">
        <v>28</v>
      </c>
      <c r="I1829" t="s">
        <v>52</v>
      </c>
      <c r="J1829" t="s">
        <v>16</v>
      </c>
    </row>
    <row r="1830" spans="1:10" x14ac:dyDescent="0.25">
      <c r="A1830">
        <v>2017</v>
      </c>
      <c r="B1830" t="s">
        <v>19</v>
      </c>
      <c r="C1830" t="s">
        <v>36</v>
      </c>
      <c r="D1830" t="s">
        <v>12</v>
      </c>
      <c r="E1830">
        <v>489.7</v>
      </c>
      <c r="F1830">
        <v>141402</v>
      </c>
      <c r="G1830" t="s">
        <v>13</v>
      </c>
      <c r="H1830" t="s">
        <v>35</v>
      </c>
      <c r="I1830" t="s">
        <v>52</v>
      </c>
      <c r="J1830" t="s">
        <v>16</v>
      </c>
    </row>
    <row r="1831" spans="1:10" x14ac:dyDescent="0.25">
      <c r="A1831">
        <v>2017</v>
      </c>
      <c r="B1831" t="s">
        <v>19</v>
      </c>
      <c r="C1831" t="s">
        <v>38</v>
      </c>
      <c r="D1831" t="s">
        <v>12</v>
      </c>
      <c r="E1831">
        <v>424</v>
      </c>
      <c r="F1831">
        <v>190493</v>
      </c>
      <c r="G1831" t="s">
        <v>13</v>
      </c>
      <c r="H1831" t="s">
        <v>21</v>
      </c>
      <c r="I1831" t="s">
        <v>52</v>
      </c>
      <c r="J1831" t="s">
        <v>16</v>
      </c>
    </row>
    <row r="1832" spans="1:10" x14ac:dyDescent="0.25">
      <c r="A1832">
        <v>2017</v>
      </c>
      <c r="B1832" t="s">
        <v>19</v>
      </c>
      <c r="C1832" t="s">
        <v>39</v>
      </c>
      <c r="D1832" t="s">
        <v>12</v>
      </c>
      <c r="E1832">
        <v>7.3</v>
      </c>
      <c r="F1832">
        <v>2377</v>
      </c>
      <c r="G1832" t="s">
        <v>13</v>
      </c>
      <c r="H1832" t="s">
        <v>21</v>
      </c>
      <c r="I1832" t="s">
        <v>52</v>
      </c>
      <c r="J1832" t="s">
        <v>16</v>
      </c>
    </row>
    <row r="1833" spans="1:10" x14ac:dyDescent="0.25">
      <c r="A1833">
        <v>2016</v>
      </c>
      <c r="B1833" t="s">
        <v>10</v>
      </c>
      <c r="C1833" t="s">
        <v>11</v>
      </c>
      <c r="D1833" t="s">
        <v>12</v>
      </c>
      <c r="E1833">
        <v>1.2</v>
      </c>
      <c r="F1833">
        <v>300</v>
      </c>
      <c r="G1833" t="s">
        <v>13</v>
      </c>
      <c r="H1833" t="s">
        <v>14</v>
      </c>
      <c r="I1833" t="s">
        <v>15</v>
      </c>
      <c r="J1833" t="s">
        <v>16</v>
      </c>
    </row>
    <row r="1834" spans="1:10" x14ac:dyDescent="0.25">
      <c r="A1834">
        <v>2016</v>
      </c>
      <c r="B1834" t="s">
        <v>10</v>
      </c>
      <c r="C1834" t="s">
        <v>11</v>
      </c>
      <c r="D1834" t="s">
        <v>17</v>
      </c>
      <c r="E1834">
        <v>18934.599999999999</v>
      </c>
      <c r="F1834">
        <v>5845979</v>
      </c>
      <c r="G1834" t="s">
        <v>18</v>
      </c>
      <c r="H1834" t="s">
        <v>14</v>
      </c>
      <c r="I1834" t="s">
        <v>15</v>
      </c>
      <c r="J1834" t="s">
        <v>16</v>
      </c>
    </row>
    <row r="1835" spans="1:10" x14ac:dyDescent="0.25">
      <c r="A1835">
        <v>2016</v>
      </c>
      <c r="B1835" t="s">
        <v>19</v>
      </c>
      <c r="C1835" t="s">
        <v>20</v>
      </c>
      <c r="D1835" t="s">
        <v>12</v>
      </c>
      <c r="E1835">
        <v>1466.8</v>
      </c>
      <c r="F1835">
        <v>401385</v>
      </c>
      <c r="G1835" t="s">
        <v>13</v>
      </c>
      <c r="H1835" t="s">
        <v>21</v>
      </c>
      <c r="I1835" t="s">
        <v>15</v>
      </c>
      <c r="J1835" t="s">
        <v>16</v>
      </c>
    </row>
    <row r="1836" spans="1:10" x14ac:dyDescent="0.25">
      <c r="A1836">
        <v>2016</v>
      </c>
      <c r="B1836" t="s">
        <v>19</v>
      </c>
      <c r="C1836" t="s">
        <v>22</v>
      </c>
      <c r="D1836" t="s">
        <v>12</v>
      </c>
      <c r="E1836">
        <v>9</v>
      </c>
      <c r="F1836">
        <v>2573</v>
      </c>
      <c r="G1836" t="s">
        <v>13</v>
      </c>
      <c r="H1836" t="s">
        <v>23</v>
      </c>
      <c r="I1836" t="s">
        <v>15</v>
      </c>
      <c r="J1836" t="s">
        <v>16</v>
      </c>
    </row>
    <row r="1837" spans="1:10" x14ac:dyDescent="0.25">
      <c r="A1837">
        <v>2016</v>
      </c>
      <c r="B1837" t="s">
        <v>10</v>
      </c>
      <c r="C1837" t="s">
        <v>14</v>
      </c>
      <c r="D1837" t="s">
        <v>17</v>
      </c>
      <c r="E1837">
        <v>32</v>
      </c>
      <c r="F1837">
        <v>50660</v>
      </c>
      <c r="G1837" t="s">
        <v>18</v>
      </c>
      <c r="H1837" t="s">
        <v>14</v>
      </c>
      <c r="I1837" t="s">
        <v>15</v>
      </c>
      <c r="J1837" t="s">
        <v>16</v>
      </c>
    </row>
    <row r="1838" spans="1:10" x14ac:dyDescent="0.25">
      <c r="A1838">
        <v>2016</v>
      </c>
      <c r="B1838" t="s">
        <v>10</v>
      </c>
      <c r="C1838" t="s">
        <v>24</v>
      </c>
      <c r="D1838" t="s">
        <v>12</v>
      </c>
      <c r="E1838">
        <v>335.5</v>
      </c>
      <c r="F1838">
        <v>89978</v>
      </c>
      <c r="G1838" t="s">
        <v>13</v>
      </c>
      <c r="H1838" t="s">
        <v>24</v>
      </c>
      <c r="I1838" t="s">
        <v>15</v>
      </c>
      <c r="J1838" t="s">
        <v>16</v>
      </c>
    </row>
    <row r="1839" spans="1:10" x14ac:dyDescent="0.25">
      <c r="A1839">
        <v>2016</v>
      </c>
      <c r="B1839" t="s">
        <v>10</v>
      </c>
      <c r="C1839" t="s">
        <v>25</v>
      </c>
      <c r="D1839" t="s">
        <v>12</v>
      </c>
      <c r="E1839">
        <v>97.1</v>
      </c>
      <c r="F1839">
        <v>17871</v>
      </c>
      <c r="G1839" t="s">
        <v>13</v>
      </c>
      <c r="H1839" t="s">
        <v>25</v>
      </c>
      <c r="I1839" t="s">
        <v>15</v>
      </c>
      <c r="J1839" t="s">
        <v>16</v>
      </c>
    </row>
    <row r="1840" spans="1:10" x14ac:dyDescent="0.25">
      <c r="A1840">
        <v>2016</v>
      </c>
      <c r="B1840" t="s">
        <v>10</v>
      </c>
      <c r="C1840" t="s">
        <v>25</v>
      </c>
      <c r="D1840" t="s">
        <v>17</v>
      </c>
      <c r="E1840">
        <v>2925.2</v>
      </c>
      <c r="F1840">
        <v>1016521</v>
      </c>
      <c r="G1840" t="s">
        <v>18</v>
      </c>
      <c r="H1840" t="s">
        <v>25</v>
      </c>
      <c r="I1840" t="s">
        <v>15</v>
      </c>
      <c r="J1840" t="s">
        <v>16</v>
      </c>
    </row>
    <row r="1841" spans="1:10" x14ac:dyDescent="0.25">
      <c r="A1841">
        <v>2016</v>
      </c>
      <c r="B1841" t="s">
        <v>10</v>
      </c>
      <c r="C1841" t="s">
        <v>29</v>
      </c>
      <c r="D1841" t="s">
        <v>12</v>
      </c>
      <c r="E1841">
        <v>293.39999999999998</v>
      </c>
      <c r="F1841">
        <v>56828</v>
      </c>
      <c r="G1841" t="s">
        <v>13</v>
      </c>
      <c r="H1841" t="s">
        <v>29</v>
      </c>
      <c r="I1841" t="s">
        <v>15</v>
      </c>
      <c r="J1841" t="s">
        <v>16</v>
      </c>
    </row>
    <row r="1842" spans="1:10" x14ac:dyDescent="0.25">
      <c r="A1842">
        <v>2016</v>
      </c>
      <c r="B1842" t="s">
        <v>10</v>
      </c>
      <c r="C1842" t="s">
        <v>29</v>
      </c>
      <c r="D1842" t="s">
        <v>17</v>
      </c>
      <c r="E1842">
        <v>1559.4</v>
      </c>
      <c r="F1842">
        <v>434390</v>
      </c>
      <c r="G1842" t="s">
        <v>18</v>
      </c>
      <c r="H1842" t="s">
        <v>29</v>
      </c>
      <c r="I1842" t="s">
        <v>15</v>
      </c>
      <c r="J1842" t="s">
        <v>16</v>
      </c>
    </row>
    <row r="1843" spans="1:10" x14ac:dyDescent="0.25">
      <c r="A1843">
        <v>2016</v>
      </c>
      <c r="B1843" t="s">
        <v>19</v>
      </c>
      <c r="C1843" t="s">
        <v>23</v>
      </c>
      <c r="D1843" t="s">
        <v>12</v>
      </c>
      <c r="E1843">
        <v>38.6</v>
      </c>
      <c r="F1843">
        <v>12710</v>
      </c>
      <c r="G1843" t="s">
        <v>13</v>
      </c>
      <c r="H1843" t="s">
        <v>23</v>
      </c>
      <c r="I1843" t="s">
        <v>15</v>
      </c>
      <c r="J1843" t="s">
        <v>16</v>
      </c>
    </row>
    <row r="1844" spans="1:10" x14ac:dyDescent="0.25">
      <c r="A1844">
        <v>2016</v>
      </c>
      <c r="B1844" t="s">
        <v>19</v>
      </c>
      <c r="C1844" t="s">
        <v>41</v>
      </c>
      <c r="D1844" t="s">
        <v>12</v>
      </c>
      <c r="E1844">
        <v>1.6</v>
      </c>
      <c r="F1844">
        <v>700</v>
      </c>
      <c r="G1844" t="s">
        <v>13</v>
      </c>
      <c r="H1844" t="s">
        <v>21</v>
      </c>
      <c r="I1844" t="s">
        <v>15</v>
      </c>
      <c r="J1844" t="s">
        <v>16</v>
      </c>
    </row>
    <row r="1845" spans="1:10" x14ac:dyDescent="0.25">
      <c r="A1845">
        <v>2016</v>
      </c>
      <c r="B1845" t="s">
        <v>19</v>
      </c>
      <c r="C1845" t="s">
        <v>31</v>
      </c>
      <c r="D1845" t="s">
        <v>12</v>
      </c>
      <c r="E1845">
        <v>1.8</v>
      </c>
      <c r="F1845">
        <v>545</v>
      </c>
      <c r="G1845" t="s">
        <v>13</v>
      </c>
      <c r="H1845" t="s">
        <v>23</v>
      </c>
      <c r="I1845" t="s">
        <v>15</v>
      </c>
      <c r="J1845" t="s">
        <v>16</v>
      </c>
    </row>
    <row r="1846" spans="1:10" x14ac:dyDescent="0.25">
      <c r="A1846">
        <v>2016</v>
      </c>
      <c r="B1846" t="s">
        <v>26</v>
      </c>
      <c r="C1846" t="s">
        <v>32</v>
      </c>
      <c r="D1846" t="s">
        <v>12</v>
      </c>
      <c r="E1846">
        <v>695.8</v>
      </c>
      <c r="F1846">
        <v>197000</v>
      </c>
      <c r="G1846" t="s">
        <v>13</v>
      </c>
      <c r="H1846" t="s">
        <v>32</v>
      </c>
      <c r="I1846" t="s">
        <v>15</v>
      </c>
      <c r="J1846" t="s">
        <v>16</v>
      </c>
    </row>
    <row r="1847" spans="1:10" x14ac:dyDescent="0.25">
      <c r="A1847">
        <v>2016</v>
      </c>
      <c r="B1847" t="s">
        <v>19</v>
      </c>
      <c r="C1847" t="s">
        <v>33</v>
      </c>
      <c r="D1847" t="s">
        <v>12</v>
      </c>
      <c r="E1847">
        <v>17.5</v>
      </c>
      <c r="F1847">
        <v>5890</v>
      </c>
      <c r="G1847" t="s">
        <v>13</v>
      </c>
      <c r="H1847" t="s">
        <v>23</v>
      </c>
      <c r="I1847" t="s">
        <v>15</v>
      </c>
      <c r="J1847" t="s">
        <v>16</v>
      </c>
    </row>
    <row r="1848" spans="1:10" x14ac:dyDescent="0.25">
      <c r="A1848">
        <v>2016</v>
      </c>
      <c r="B1848" t="s">
        <v>19</v>
      </c>
      <c r="C1848" t="s">
        <v>34</v>
      </c>
      <c r="D1848" t="s">
        <v>12</v>
      </c>
      <c r="E1848">
        <v>60.5</v>
      </c>
      <c r="F1848">
        <v>16683</v>
      </c>
      <c r="G1848" t="s">
        <v>13</v>
      </c>
      <c r="H1848" t="s">
        <v>35</v>
      </c>
      <c r="I1848" t="s">
        <v>15</v>
      </c>
      <c r="J1848" t="s">
        <v>16</v>
      </c>
    </row>
    <row r="1849" spans="1:10" x14ac:dyDescent="0.25">
      <c r="A1849">
        <v>2016</v>
      </c>
      <c r="B1849" t="s">
        <v>26</v>
      </c>
      <c r="C1849" t="s">
        <v>28</v>
      </c>
      <c r="D1849" t="s">
        <v>12</v>
      </c>
      <c r="E1849">
        <v>596.6</v>
      </c>
      <c r="F1849">
        <v>158900</v>
      </c>
      <c r="G1849" t="s">
        <v>13</v>
      </c>
      <c r="H1849" t="s">
        <v>28</v>
      </c>
      <c r="I1849" t="s">
        <v>15</v>
      </c>
      <c r="J1849" t="s">
        <v>16</v>
      </c>
    </row>
    <row r="1850" spans="1:10" x14ac:dyDescent="0.25">
      <c r="A1850">
        <v>2016</v>
      </c>
      <c r="B1850" t="s">
        <v>19</v>
      </c>
      <c r="C1850" t="s">
        <v>36</v>
      </c>
      <c r="D1850" t="s">
        <v>12</v>
      </c>
      <c r="E1850">
        <v>419.3</v>
      </c>
      <c r="F1850">
        <v>126026</v>
      </c>
      <c r="G1850" t="s">
        <v>13</v>
      </c>
      <c r="H1850" t="s">
        <v>35</v>
      </c>
      <c r="I1850" t="s">
        <v>15</v>
      </c>
      <c r="J1850" t="s">
        <v>16</v>
      </c>
    </row>
    <row r="1851" spans="1:10" x14ac:dyDescent="0.25">
      <c r="A1851">
        <v>2016</v>
      </c>
      <c r="B1851" t="s">
        <v>19</v>
      </c>
      <c r="C1851" t="s">
        <v>38</v>
      </c>
      <c r="D1851" t="s">
        <v>12</v>
      </c>
      <c r="E1851">
        <v>956.5</v>
      </c>
      <c r="F1851">
        <v>265562</v>
      </c>
      <c r="G1851" t="s">
        <v>13</v>
      </c>
      <c r="H1851" t="s">
        <v>21</v>
      </c>
      <c r="I1851" t="s">
        <v>15</v>
      </c>
      <c r="J1851" t="s">
        <v>16</v>
      </c>
    </row>
    <row r="1852" spans="1:10" x14ac:dyDescent="0.25">
      <c r="A1852">
        <v>2016</v>
      </c>
      <c r="B1852" t="s">
        <v>19</v>
      </c>
      <c r="C1852" t="s">
        <v>39</v>
      </c>
      <c r="D1852" t="s">
        <v>12</v>
      </c>
      <c r="E1852">
        <v>33.9</v>
      </c>
      <c r="F1852">
        <v>9006</v>
      </c>
      <c r="G1852" t="s">
        <v>13</v>
      </c>
      <c r="H1852" t="s">
        <v>21</v>
      </c>
      <c r="I1852" t="s">
        <v>15</v>
      </c>
      <c r="J1852" t="s">
        <v>16</v>
      </c>
    </row>
    <row r="1853" spans="1:10" x14ac:dyDescent="0.25">
      <c r="A1853">
        <v>2016</v>
      </c>
      <c r="B1853" t="s">
        <v>10</v>
      </c>
      <c r="C1853" t="s">
        <v>11</v>
      </c>
      <c r="D1853" t="s">
        <v>17</v>
      </c>
      <c r="E1853">
        <v>18664.8</v>
      </c>
      <c r="F1853">
        <v>6309545</v>
      </c>
      <c r="G1853" t="s">
        <v>18</v>
      </c>
      <c r="H1853" t="s">
        <v>14</v>
      </c>
      <c r="I1853" t="s">
        <v>40</v>
      </c>
      <c r="J1853" t="s">
        <v>16</v>
      </c>
    </row>
    <row r="1854" spans="1:10" x14ac:dyDescent="0.25">
      <c r="A1854">
        <v>2016</v>
      </c>
      <c r="B1854" t="s">
        <v>19</v>
      </c>
      <c r="C1854" t="s">
        <v>20</v>
      </c>
      <c r="D1854" t="s">
        <v>12</v>
      </c>
      <c r="E1854">
        <v>805.4</v>
      </c>
      <c r="F1854">
        <v>212553</v>
      </c>
      <c r="G1854" t="s">
        <v>13</v>
      </c>
      <c r="H1854" t="s">
        <v>21</v>
      </c>
      <c r="I1854" t="s">
        <v>40</v>
      </c>
      <c r="J1854" t="s">
        <v>16</v>
      </c>
    </row>
    <row r="1855" spans="1:10" x14ac:dyDescent="0.25">
      <c r="A1855">
        <v>2016</v>
      </c>
      <c r="B1855" t="s">
        <v>19</v>
      </c>
      <c r="C1855" t="s">
        <v>22</v>
      </c>
      <c r="D1855" t="s">
        <v>12</v>
      </c>
      <c r="E1855">
        <v>8.1999999999999993</v>
      </c>
      <c r="F1855">
        <v>2587</v>
      </c>
      <c r="G1855" t="s">
        <v>13</v>
      </c>
      <c r="H1855" t="s">
        <v>23</v>
      </c>
      <c r="I1855" t="s">
        <v>40</v>
      </c>
      <c r="J1855" t="s">
        <v>16</v>
      </c>
    </row>
    <row r="1856" spans="1:10" x14ac:dyDescent="0.25">
      <c r="A1856">
        <v>2016</v>
      </c>
      <c r="B1856" t="s">
        <v>10</v>
      </c>
      <c r="C1856" t="s">
        <v>24</v>
      </c>
      <c r="D1856" t="s">
        <v>12</v>
      </c>
      <c r="E1856">
        <v>413.5</v>
      </c>
      <c r="F1856">
        <v>109834</v>
      </c>
      <c r="G1856" t="s">
        <v>13</v>
      </c>
      <c r="H1856" t="s">
        <v>24</v>
      </c>
      <c r="I1856" t="s">
        <v>40</v>
      </c>
      <c r="J1856" t="s">
        <v>16</v>
      </c>
    </row>
    <row r="1857" spans="1:10" x14ac:dyDescent="0.25">
      <c r="A1857">
        <v>2016</v>
      </c>
      <c r="B1857" t="s">
        <v>10</v>
      </c>
      <c r="C1857" t="s">
        <v>25</v>
      </c>
      <c r="D1857" t="s">
        <v>12</v>
      </c>
      <c r="E1857">
        <v>127.2</v>
      </c>
      <c r="F1857">
        <v>22481</v>
      </c>
      <c r="G1857" t="s">
        <v>13</v>
      </c>
      <c r="H1857" t="s">
        <v>25</v>
      </c>
      <c r="I1857" t="s">
        <v>40</v>
      </c>
      <c r="J1857" t="s">
        <v>16</v>
      </c>
    </row>
    <row r="1858" spans="1:10" x14ac:dyDescent="0.25">
      <c r="A1858">
        <v>2016</v>
      </c>
      <c r="B1858" t="s">
        <v>10</v>
      </c>
      <c r="C1858" t="s">
        <v>25</v>
      </c>
      <c r="D1858" t="s">
        <v>17</v>
      </c>
      <c r="E1858">
        <v>2886.4</v>
      </c>
      <c r="F1858">
        <v>959665</v>
      </c>
      <c r="G1858" t="s">
        <v>18</v>
      </c>
      <c r="H1858" t="s">
        <v>25</v>
      </c>
      <c r="I1858" t="s">
        <v>40</v>
      </c>
      <c r="J1858" t="s">
        <v>16</v>
      </c>
    </row>
    <row r="1859" spans="1:10" x14ac:dyDescent="0.25">
      <c r="A1859">
        <v>2016</v>
      </c>
      <c r="B1859" t="s">
        <v>10</v>
      </c>
      <c r="C1859" t="s">
        <v>29</v>
      </c>
      <c r="D1859" t="s">
        <v>12</v>
      </c>
      <c r="E1859">
        <v>317.5</v>
      </c>
      <c r="F1859">
        <v>58766</v>
      </c>
      <c r="G1859" t="s">
        <v>13</v>
      </c>
      <c r="H1859" t="s">
        <v>29</v>
      </c>
      <c r="I1859" t="s">
        <v>40</v>
      </c>
      <c r="J1859" t="s">
        <v>16</v>
      </c>
    </row>
    <row r="1860" spans="1:10" x14ac:dyDescent="0.25">
      <c r="A1860">
        <v>2016</v>
      </c>
      <c r="B1860" t="s">
        <v>10</v>
      </c>
      <c r="C1860" t="s">
        <v>29</v>
      </c>
      <c r="D1860" t="s">
        <v>17</v>
      </c>
      <c r="E1860">
        <v>1862.3</v>
      </c>
      <c r="F1860">
        <v>511424.4</v>
      </c>
      <c r="G1860" t="s">
        <v>18</v>
      </c>
      <c r="H1860" t="s">
        <v>29</v>
      </c>
      <c r="I1860" t="s">
        <v>40</v>
      </c>
      <c r="J1860" t="s">
        <v>16</v>
      </c>
    </row>
    <row r="1861" spans="1:10" x14ac:dyDescent="0.25">
      <c r="A1861">
        <v>2016</v>
      </c>
      <c r="B1861" t="s">
        <v>19</v>
      </c>
      <c r="C1861" t="s">
        <v>23</v>
      </c>
      <c r="D1861" t="s">
        <v>12</v>
      </c>
      <c r="E1861">
        <v>50.5</v>
      </c>
      <c r="F1861">
        <v>17175</v>
      </c>
      <c r="G1861" t="s">
        <v>13</v>
      </c>
      <c r="H1861" t="s">
        <v>23</v>
      </c>
      <c r="I1861" t="s">
        <v>40</v>
      </c>
      <c r="J1861" t="s">
        <v>16</v>
      </c>
    </row>
    <row r="1862" spans="1:10" x14ac:dyDescent="0.25">
      <c r="A1862">
        <v>2016</v>
      </c>
      <c r="B1862" t="s">
        <v>19</v>
      </c>
      <c r="C1862" t="s">
        <v>41</v>
      </c>
      <c r="D1862" t="s">
        <v>12</v>
      </c>
      <c r="E1862">
        <v>3.2</v>
      </c>
      <c r="F1862">
        <v>1050</v>
      </c>
      <c r="G1862" t="s">
        <v>13</v>
      </c>
      <c r="H1862" t="s">
        <v>21</v>
      </c>
      <c r="I1862" t="s">
        <v>40</v>
      </c>
      <c r="J1862" t="s">
        <v>16</v>
      </c>
    </row>
    <row r="1863" spans="1:10" x14ac:dyDescent="0.25">
      <c r="A1863">
        <v>2016</v>
      </c>
      <c r="B1863" t="s">
        <v>26</v>
      </c>
      <c r="C1863" t="s">
        <v>32</v>
      </c>
      <c r="D1863" t="s">
        <v>12</v>
      </c>
      <c r="E1863">
        <v>645.70000000000005</v>
      </c>
      <c r="F1863">
        <v>195500</v>
      </c>
      <c r="G1863" t="s">
        <v>13</v>
      </c>
      <c r="H1863" t="s">
        <v>32</v>
      </c>
      <c r="I1863" t="s">
        <v>40</v>
      </c>
      <c r="J1863" t="s">
        <v>16</v>
      </c>
    </row>
    <row r="1864" spans="1:10" x14ac:dyDescent="0.25">
      <c r="A1864">
        <v>2016</v>
      </c>
      <c r="B1864" t="s">
        <v>19</v>
      </c>
      <c r="C1864" t="s">
        <v>33</v>
      </c>
      <c r="D1864" t="s">
        <v>12</v>
      </c>
      <c r="E1864">
        <v>10.8</v>
      </c>
      <c r="F1864">
        <v>3424</v>
      </c>
      <c r="G1864" t="s">
        <v>13</v>
      </c>
      <c r="H1864" t="s">
        <v>23</v>
      </c>
      <c r="I1864" t="s">
        <v>40</v>
      </c>
      <c r="J1864" t="s">
        <v>16</v>
      </c>
    </row>
    <row r="1865" spans="1:10" x14ac:dyDescent="0.25">
      <c r="A1865">
        <v>2016</v>
      </c>
      <c r="B1865" t="s">
        <v>19</v>
      </c>
      <c r="C1865" t="s">
        <v>34</v>
      </c>
      <c r="D1865" t="s">
        <v>12</v>
      </c>
      <c r="E1865">
        <v>97.1</v>
      </c>
      <c r="F1865">
        <v>25860</v>
      </c>
      <c r="G1865" t="s">
        <v>13</v>
      </c>
      <c r="H1865" t="s">
        <v>35</v>
      </c>
      <c r="I1865" t="s">
        <v>40</v>
      </c>
      <c r="J1865" t="s">
        <v>16</v>
      </c>
    </row>
    <row r="1866" spans="1:10" x14ac:dyDescent="0.25">
      <c r="A1866">
        <v>2016</v>
      </c>
      <c r="B1866" t="s">
        <v>26</v>
      </c>
      <c r="C1866" t="s">
        <v>28</v>
      </c>
      <c r="D1866" t="s">
        <v>12</v>
      </c>
      <c r="E1866">
        <v>586.70000000000005</v>
      </c>
      <c r="F1866">
        <v>155900</v>
      </c>
      <c r="G1866" t="s">
        <v>13</v>
      </c>
      <c r="H1866" t="s">
        <v>28</v>
      </c>
      <c r="I1866" t="s">
        <v>40</v>
      </c>
      <c r="J1866" t="s">
        <v>16</v>
      </c>
    </row>
    <row r="1867" spans="1:10" x14ac:dyDescent="0.25">
      <c r="A1867">
        <v>2016</v>
      </c>
      <c r="B1867" t="s">
        <v>19</v>
      </c>
      <c r="C1867" t="s">
        <v>36</v>
      </c>
      <c r="D1867" t="s">
        <v>12</v>
      </c>
      <c r="E1867">
        <v>390.7</v>
      </c>
      <c r="F1867">
        <v>119934</v>
      </c>
      <c r="G1867" t="s">
        <v>13</v>
      </c>
      <c r="H1867" t="s">
        <v>35</v>
      </c>
      <c r="I1867" t="s">
        <v>40</v>
      </c>
      <c r="J1867" t="s">
        <v>16</v>
      </c>
    </row>
    <row r="1868" spans="1:10" x14ac:dyDescent="0.25">
      <c r="A1868">
        <v>2016</v>
      </c>
      <c r="B1868" t="s">
        <v>19</v>
      </c>
      <c r="C1868" t="s">
        <v>38</v>
      </c>
      <c r="D1868" t="s">
        <v>12</v>
      </c>
      <c r="E1868">
        <v>751.6</v>
      </c>
      <c r="F1868">
        <v>211978</v>
      </c>
      <c r="G1868" t="s">
        <v>13</v>
      </c>
      <c r="H1868" t="s">
        <v>21</v>
      </c>
      <c r="I1868" t="s">
        <v>40</v>
      </c>
      <c r="J1868" t="s">
        <v>16</v>
      </c>
    </row>
    <row r="1869" spans="1:10" x14ac:dyDescent="0.25">
      <c r="A1869">
        <v>2016</v>
      </c>
      <c r="B1869" t="s">
        <v>19</v>
      </c>
      <c r="C1869" t="s">
        <v>39</v>
      </c>
      <c r="D1869" t="s">
        <v>12</v>
      </c>
      <c r="E1869">
        <v>87.7</v>
      </c>
      <c r="F1869">
        <v>22754</v>
      </c>
      <c r="G1869" t="s">
        <v>13</v>
      </c>
      <c r="H1869" t="s">
        <v>21</v>
      </c>
      <c r="I1869" t="s">
        <v>40</v>
      </c>
      <c r="J1869" t="s">
        <v>16</v>
      </c>
    </row>
    <row r="1870" spans="1:10" x14ac:dyDescent="0.25">
      <c r="A1870">
        <v>2016</v>
      </c>
      <c r="B1870" t="s">
        <v>10</v>
      </c>
      <c r="C1870" t="s">
        <v>11</v>
      </c>
      <c r="D1870" t="s">
        <v>12</v>
      </c>
      <c r="E1870">
        <v>3</v>
      </c>
      <c r="F1870">
        <v>711</v>
      </c>
      <c r="G1870" t="s">
        <v>13</v>
      </c>
      <c r="H1870" t="s">
        <v>14</v>
      </c>
      <c r="I1870" t="s">
        <v>43</v>
      </c>
      <c r="J1870" t="s">
        <v>16</v>
      </c>
    </row>
    <row r="1871" spans="1:10" x14ac:dyDescent="0.25">
      <c r="A1871">
        <v>2016</v>
      </c>
      <c r="B1871" t="s">
        <v>10</v>
      </c>
      <c r="C1871" t="s">
        <v>11</v>
      </c>
      <c r="D1871" t="s">
        <v>17</v>
      </c>
      <c r="E1871">
        <v>19735.599999999999</v>
      </c>
      <c r="F1871">
        <v>6108654</v>
      </c>
      <c r="G1871" t="s">
        <v>18</v>
      </c>
      <c r="H1871" t="s">
        <v>14</v>
      </c>
      <c r="I1871" t="s">
        <v>43</v>
      </c>
      <c r="J1871" t="s">
        <v>16</v>
      </c>
    </row>
    <row r="1872" spans="1:10" x14ac:dyDescent="0.25">
      <c r="A1872">
        <v>2016</v>
      </c>
      <c r="B1872" t="s">
        <v>19</v>
      </c>
      <c r="C1872" t="s">
        <v>20</v>
      </c>
      <c r="D1872" t="s">
        <v>12</v>
      </c>
      <c r="E1872">
        <v>3038</v>
      </c>
      <c r="F1872">
        <v>818997</v>
      </c>
      <c r="G1872" t="s">
        <v>13</v>
      </c>
      <c r="H1872" t="s">
        <v>21</v>
      </c>
      <c r="I1872" t="s">
        <v>43</v>
      </c>
      <c r="J1872" t="s">
        <v>16</v>
      </c>
    </row>
    <row r="1873" spans="1:10" x14ac:dyDescent="0.25">
      <c r="A1873">
        <v>2016</v>
      </c>
      <c r="B1873" t="s">
        <v>19</v>
      </c>
      <c r="C1873" t="s">
        <v>22</v>
      </c>
      <c r="D1873" t="s">
        <v>12</v>
      </c>
      <c r="E1873">
        <v>4.3</v>
      </c>
      <c r="F1873">
        <v>1313</v>
      </c>
      <c r="G1873" t="s">
        <v>13</v>
      </c>
      <c r="H1873" t="s">
        <v>23</v>
      </c>
      <c r="I1873" t="s">
        <v>43</v>
      </c>
      <c r="J1873" t="s">
        <v>16</v>
      </c>
    </row>
    <row r="1874" spans="1:10" x14ac:dyDescent="0.25">
      <c r="A1874">
        <v>2016</v>
      </c>
      <c r="B1874" t="s">
        <v>10</v>
      </c>
      <c r="C1874" t="s">
        <v>24</v>
      </c>
      <c r="D1874" t="s">
        <v>12</v>
      </c>
      <c r="E1874">
        <v>441.5</v>
      </c>
      <c r="F1874">
        <v>116524</v>
      </c>
      <c r="G1874" t="s">
        <v>13</v>
      </c>
      <c r="H1874" t="s">
        <v>24</v>
      </c>
      <c r="I1874" t="s">
        <v>43</v>
      </c>
      <c r="J1874" t="s">
        <v>16</v>
      </c>
    </row>
    <row r="1875" spans="1:10" x14ac:dyDescent="0.25">
      <c r="A1875">
        <v>2016</v>
      </c>
      <c r="B1875" t="s">
        <v>10</v>
      </c>
      <c r="C1875" t="s">
        <v>25</v>
      </c>
      <c r="D1875" t="s">
        <v>12</v>
      </c>
      <c r="E1875">
        <v>55.6</v>
      </c>
      <c r="F1875">
        <v>9539</v>
      </c>
      <c r="G1875" t="s">
        <v>13</v>
      </c>
      <c r="H1875" t="s">
        <v>25</v>
      </c>
      <c r="I1875" t="s">
        <v>43</v>
      </c>
      <c r="J1875" t="s">
        <v>16</v>
      </c>
    </row>
    <row r="1876" spans="1:10" x14ac:dyDescent="0.25">
      <c r="A1876">
        <v>2016</v>
      </c>
      <c r="B1876" t="s">
        <v>10</v>
      </c>
      <c r="C1876" t="s">
        <v>25</v>
      </c>
      <c r="D1876" t="s">
        <v>17</v>
      </c>
      <c r="E1876">
        <v>3005.5</v>
      </c>
      <c r="F1876">
        <v>987649</v>
      </c>
      <c r="G1876" t="s">
        <v>18</v>
      </c>
      <c r="H1876" t="s">
        <v>25</v>
      </c>
      <c r="I1876" t="s">
        <v>43</v>
      </c>
      <c r="J1876" t="s">
        <v>16</v>
      </c>
    </row>
    <row r="1877" spans="1:10" x14ac:dyDescent="0.25">
      <c r="A1877">
        <v>2016</v>
      </c>
      <c r="B1877" t="s">
        <v>10</v>
      </c>
      <c r="C1877" t="s">
        <v>29</v>
      </c>
      <c r="D1877" t="s">
        <v>12</v>
      </c>
      <c r="E1877">
        <v>309.8</v>
      </c>
      <c r="F1877">
        <v>54751</v>
      </c>
      <c r="G1877" t="s">
        <v>13</v>
      </c>
      <c r="H1877" t="s">
        <v>29</v>
      </c>
      <c r="I1877" t="s">
        <v>43</v>
      </c>
      <c r="J1877" t="s">
        <v>16</v>
      </c>
    </row>
    <row r="1878" spans="1:10" x14ac:dyDescent="0.25">
      <c r="A1878">
        <v>2016</v>
      </c>
      <c r="B1878" t="s">
        <v>10</v>
      </c>
      <c r="C1878" t="s">
        <v>29</v>
      </c>
      <c r="D1878" t="s">
        <v>17</v>
      </c>
      <c r="E1878">
        <v>1803.1</v>
      </c>
      <c r="F1878">
        <v>484511.1</v>
      </c>
      <c r="G1878" t="s">
        <v>18</v>
      </c>
      <c r="H1878" t="s">
        <v>29</v>
      </c>
      <c r="I1878" t="s">
        <v>43</v>
      </c>
      <c r="J1878" t="s">
        <v>16</v>
      </c>
    </row>
    <row r="1879" spans="1:10" x14ac:dyDescent="0.25">
      <c r="A1879">
        <v>2016</v>
      </c>
      <c r="B1879" t="s">
        <v>19</v>
      </c>
      <c r="C1879" t="s">
        <v>23</v>
      </c>
      <c r="D1879" t="s">
        <v>12</v>
      </c>
      <c r="E1879">
        <v>46.6</v>
      </c>
      <c r="F1879">
        <v>15130</v>
      </c>
      <c r="G1879" t="s">
        <v>13</v>
      </c>
      <c r="H1879" t="s">
        <v>23</v>
      </c>
      <c r="I1879" t="s">
        <v>43</v>
      </c>
      <c r="J1879" t="s">
        <v>16</v>
      </c>
    </row>
    <row r="1880" spans="1:10" x14ac:dyDescent="0.25">
      <c r="A1880">
        <v>2016</v>
      </c>
      <c r="B1880" t="s">
        <v>19</v>
      </c>
      <c r="C1880" t="s">
        <v>41</v>
      </c>
      <c r="D1880" t="s">
        <v>12</v>
      </c>
      <c r="E1880">
        <v>1.8</v>
      </c>
      <c r="F1880">
        <v>500</v>
      </c>
      <c r="G1880" t="s">
        <v>13</v>
      </c>
      <c r="H1880" t="s">
        <v>21</v>
      </c>
      <c r="I1880" t="s">
        <v>43</v>
      </c>
      <c r="J1880" t="s">
        <v>16</v>
      </c>
    </row>
    <row r="1881" spans="1:10" x14ac:dyDescent="0.25">
      <c r="A1881">
        <v>2016</v>
      </c>
      <c r="B1881" t="s">
        <v>26</v>
      </c>
      <c r="C1881" t="s">
        <v>32</v>
      </c>
      <c r="D1881" t="s">
        <v>12</v>
      </c>
      <c r="E1881">
        <v>961</v>
      </c>
      <c r="F1881">
        <v>245900</v>
      </c>
      <c r="G1881" t="s">
        <v>13</v>
      </c>
      <c r="H1881" t="s">
        <v>32</v>
      </c>
      <c r="I1881" t="s">
        <v>43</v>
      </c>
      <c r="J1881" t="s">
        <v>16</v>
      </c>
    </row>
    <row r="1882" spans="1:10" x14ac:dyDescent="0.25">
      <c r="A1882">
        <v>2016</v>
      </c>
      <c r="B1882" t="s">
        <v>19</v>
      </c>
      <c r="C1882" t="s">
        <v>33</v>
      </c>
      <c r="D1882" t="s">
        <v>12</v>
      </c>
      <c r="E1882">
        <v>4.0999999999999996</v>
      </c>
      <c r="F1882">
        <v>1803</v>
      </c>
      <c r="G1882" t="s">
        <v>13</v>
      </c>
      <c r="H1882" t="s">
        <v>23</v>
      </c>
      <c r="I1882" t="s">
        <v>43</v>
      </c>
      <c r="J1882" t="s">
        <v>16</v>
      </c>
    </row>
    <row r="1883" spans="1:10" x14ac:dyDescent="0.25">
      <c r="A1883">
        <v>2016</v>
      </c>
      <c r="B1883" t="s">
        <v>19</v>
      </c>
      <c r="C1883" t="s">
        <v>34</v>
      </c>
      <c r="D1883" t="s">
        <v>12</v>
      </c>
      <c r="E1883">
        <v>210.1</v>
      </c>
      <c r="F1883">
        <v>54071</v>
      </c>
      <c r="G1883" t="s">
        <v>13</v>
      </c>
      <c r="H1883" t="s">
        <v>35</v>
      </c>
      <c r="I1883" t="s">
        <v>43</v>
      </c>
      <c r="J1883" t="s">
        <v>16</v>
      </c>
    </row>
    <row r="1884" spans="1:10" x14ac:dyDescent="0.25">
      <c r="A1884">
        <v>2016</v>
      </c>
      <c r="B1884" t="s">
        <v>26</v>
      </c>
      <c r="C1884" t="s">
        <v>28</v>
      </c>
      <c r="D1884" t="s">
        <v>12</v>
      </c>
      <c r="E1884">
        <v>601.9</v>
      </c>
      <c r="F1884">
        <v>158100</v>
      </c>
      <c r="G1884" t="s">
        <v>13</v>
      </c>
      <c r="H1884" t="s">
        <v>28</v>
      </c>
      <c r="I1884" t="s">
        <v>43</v>
      </c>
      <c r="J1884" t="s">
        <v>16</v>
      </c>
    </row>
    <row r="1885" spans="1:10" x14ac:dyDescent="0.25">
      <c r="A1885">
        <v>2016</v>
      </c>
      <c r="B1885" t="s">
        <v>19</v>
      </c>
      <c r="C1885" t="s">
        <v>36</v>
      </c>
      <c r="D1885" t="s">
        <v>12</v>
      </c>
      <c r="E1885">
        <v>403.1</v>
      </c>
      <c r="F1885">
        <v>125652</v>
      </c>
      <c r="G1885" t="s">
        <v>13</v>
      </c>
      <c r="H1885" t="s">
        <v>35</v>
      </c>
      <c r="I1885" t="s">
        <v>43</v>
      </c>
      <c r="J1885" t="s">
        <v>16</v>
      </c>
    </row>
    <row r="1886" spans="1:10" x14ac:dyDescent="0.25">
      <c r="A1886">
        <v>2016</v>
      </c>
      <c r="B1886" t="s">
        <v>19</v>
      </c>
      <c r="C1886" t="s">
        <v>38</v>
      </c>
      <c r="D1886" t="s">
        <v>12</v>
      </c>
      <c r="E1886">
        <v>1084.4000000000001</v>
      </c>
      <c r="F1886">
        <v>298444</v>
      </c>
      <c r="G1886" t="s">
        <v>13</v>
      </c>
      <c r="H1886" t="s">
        <v>21</v>
      </c>
      <c r="I1886" t="s">
        <v>43</v>
      </c>
      <c r="J1886" t="s">
        <v>16</v>
      </c>
    </row>
    <row r="1887" spans="1:10" x14ac:dyDescent="0.25">
      <c r="A1887">
        <v>2016</v>
      </c>
      <c r="B1887" t="s">
        <v>19</v>
      </c>
      <c r="C1887" t="s">
        <v>39</v>
      </c>
      <c r="D1887" t="s">
        <v>12</v>
      </c>
      <c r="E1887">
        <v>33.1</v>
      </c>
      <c r="F1887">
        <v>9351</v>
      </c>
      <c r="G1887" t="s">
        <v>13</v>
      </c>
      <c r="H1887" t="s">
        <v>21</v>
      </c>
      <c r="I1887" t="s">
        <v>43</v>
      </c>
      <c r="J1887" t="s">
        <v>16</v>
      </c>
    </row>
    <row r="1888" spans="1:10" x14ac:dyDescent="0.25">
      <c r="A1888">
        <v>2016</v>
      </c>
      <c r="B1888" t="s">
        <v>10</v>
      </c>
      <c r="C1888" t="s">
        <v>11</v>
      </c>
      <c r="D1888" t="s">
        <v>17</v>
      </c>
      <c r="E1888">
        <v>19962.599999999999</v>
      </c>
      <c r="F1888">
        <v>7349878</v>
      </c>
      <c r="G1888" t="s">
        <v>18</v>
      </c>
      <c r="H1888" t="s">
        <v>14</v>
      </c>
      <c r="I1888" t="s">
        <v>44</v>
      </c>
      <c r="J1888" t="s">
        <v>16</v>
      </c>
    </row>
    <row r="1889" spans="1:10" x14ac:dyDescent="0.25">
      <c r="A1889">
        <v>2016</v>
      </c>
      <c r="B1889" t="s">
        <v>19</v>
      </c>
      <c r="C1889" t="s">
        <v>20</v>
      </c>
      <c r="D1889" t="s">
        <v>12</v>
      </c>
      <c r="E1889">
        <v>2079.3000000000002</v>
      </c>
      <c r="F1889">
        <v>542977</v>
      </c>
      <c r="G1889" t="s">
        <v>13</v>
      </c>
      <c r="H1889" t="s">
        <v>21</v>
      </c>
      <c r="I1889" t="s">
        <v>44</v>
      </c>
      <c r="J1889" t="s">
        <v>16</v>
      </c>
    </row>
    <row r="1890" spans="1:10" x14ac:dyDescent="0.25">
      <c r="A1890">
        <v>2016</v>
      </c>
      <c r="B1890" t="s">
        <v>19</v>
      </c>
      <c r="C1890" t="s">
        <v>22</v>
      </c>
      <c r="D1890" t="s">
        <v>12</v>
      </c>
      <c r="E1890">
        <v>4.3</v>
      </c>
      <c r="F1890">
        <v>1394</v>
      </c>
      <c r="G1890" t="s">
        <v>13</v>
      </c>
      <c r="H1890" t="s">
        <v>23</v>
      </c>
      <c r="I1890" t="s">
        <v>44</v>
      </c>
      <c r="J1890" t="s">
        <v>16</v>
      </c>
    </row>
    <row r="1891" spans="1:10" x14ac:dyDescent="0.25">
      <c r="A1891">
        <v>2016</v>
      </c>
      <c r="B1891" t="s">
        <v>10</v>
      </c>
      <c r="C1891" t="s">
        <v>14</v>
      </c>
      <c r="D1891" t="s">
        <v>12</v>
      </c>
      <c r="E1891">
        <v>0.5</v>
      </c>
      <c r="F1891">
        <v>220</v>
      </c>
      <c r="G1891" t="s">
        <v>13</v>
      </c>
      <c r="H1891" t="s">
        <v>14</v>
      </c>
      <c r="I1891" t="s">
        <v>44</v>
      </c>
      <c r="J1891" t="s">
        <v>16</v>
      </c>
    </row>
    <row r="1892" spans="1:10" x14ac:dyDescent="0.25">
      <c r="A1892">
        <v>2016</v>
      </c>
      <c r="B1892" t="s">
        <v>10</v>
      </c>
      <c r="C1892" t="s">
        <v>14</v>
      </c>
      <c r="D1892" t="s">
        <v>17</v>
      </c>
      <c r="E1892">
        <v>4</v>
      </c>
      <c r="F1892">
        <v>3880</v>
      </c>
      <c r="G1892" t="s">
        <v>18</v>
      </c>
      <c r="H1892" t="s">
        <v>14</v>
      </c>
      <c r="I1892" t="s">
        <v>44</v>
      </c>
      <c r="J1892" t="s">
        <v>16</v>
      </c>
    </row>
    <row r="1893" spans="1:10" x14ac:dyDescent="0.25">
      <c r="A1893">
        <v>2016</v>
      </c>
      <c r="B1893" t="s">
        <v>10</v>
      </c>
      <c r="C1893" t="s">
        <v>24</v>
      </c>
      <c r="D1893" t="s">
        <v>12</v>
      </c>
      <c r="E1893">
        <v>424.3</v>
      </c>
      <c r="F1893">
        <v>110806</v>
      </c>
      <c r="G1893" t="s">
        <v>13</v>
      </c>
      <c r="H1893" t="s">
        <v>24</v>
      </c>
      <c r="I1893" t="s">
        <v>44</v>
      </c>
      <c r="J1893" t="s">
        <v>16</v>
      </c>
    </row>
    <row r="1894" spans="1:10" x14ac:dyDescent="0.25">
      <c r="A1894">
        <v>2016</v>
      </c>
      <c r="B1894" t="s">
        <v>10</v>
      </c>
      <c r="C1894" t="s">
        <v>25</v>
      </c>
      <c r="D1894" t="s">
        <v>12</v>
      </c>
      <c r="E1894">
        <v>109.7</v>
      </c>
      <c r="F1894">
        <v>21862</v>
      </c>
      <c r="G1894" t="s">
        <v>13</v>
      </c>
      <c r="H1894" t="s">
        <v>25</v>
      </c>
      <c r="I1894" t="s">
        <v>44</v>
      </c>
      <c r="J1894" t="s">
        <v>16</v>
      </c>
    </row>
    <row r="1895" spans="1:10" x14ac:dyDescent="0.25">
      <c r="A1895">
        <v>2016</v>
      </c>
      <c r="B1895" t="s">
        <v>10</v>
      </c>
      <c r="C1895" t="s">
        <v>25</v>
      </c>
      <c r="D1895" t="s">
        <v>17</v>
      </c>
      <c r="E1895">
        <v>2789.6</v>
      </c>
      <c r="F1895">
        <v>938792</v>
      </c>
      <c r="G1895" t="s">
        <v>18</v>
      </c>
      <c r="H1895" t="s">
        <v>25</v>
      </c>
      <c r="I1895" t="s">
        <v>44</v>
      </c>
      <c r="J1895" t="s">
        <v>16</v>
      </c>
    </row>
    <row r="1896" spans="1:10" x14ac:dyDescent="0.25">
      <c r="A1896">
        <v>2016</v>
      </c>
      <c r="B1896" t="s">
        <v>10</v>
      </c>
      <c r="C1896" t="s">
        <v>29</v>
      </c>
      <c r="D1896" t="s">
        <v>12</v>
      </c>
      <c r="E1896">
        <v>268.5</v>
      </c>
      <c r="F1896">
        <v>48308</v>
      </c>
      <c r="G1896" t="s">
        <v>13</v>
      </c>
      <c r="H1896" t="s">
        <v>29</v>
      </c>
      <c r="I1896" t="s">
        <v>44</v>
      </c>
      <c r="J1896" t="s">
        <v>16</v>
      </c>
    </row>
    <row r="1897" spans="1:10" x14ac:dyDescent="0.25">
      <c r="A1897">
        <v>2016</v>
      </c>
      <c r="B1897" t="s">
        <v>10</v>
      </c>
      <c r="C1897" t="s">
        <v>29</v>
      </c>
      <c r="D1897" t="s">
        <v>17</v>
      </c>
      <c r="E1897">
        <v>1645.1</v>
      </c>
      <c r="F1897">
        <v>450777.3</v>
      </c>
      <c r="G1897" t="s">
        <v>18</v>
      </c>
      <c r="H1897" t="s">
        <v>29</v>
      </c>
      <c r="I1897" t="s">
        <v>44</v>
      </c>
      <c r="J1897" t="s">
        <v>16</v>
      </c>
    </row>
    <row r="1898" spans="1:10" x14ac:dyDescent="0.25">
      <c r="A1898">
        <v>2016</v>
      </c>
      <c r="B1898" t="s">
        <v>19</v>
      </c>
      <c r="C1898" t="s">
        <v>23</v>
      </c>
      <c r="D1898" t="s">
        <v>12</v>
      </c>
      <c r="E1898">
        <v>38.1</v>
      </c>
      <c r="F1898">
        <v>11400</v>
      </c>
      <c r="G1898" t="s">
        <v>13</v>
      </c>
      <c r="H1898" t="s">
        <v>23</v>
      </c>
      <c r="I1898" t="s">
        <v>44</v>
      </c>
      <c r="J1898" t="s">
        <v>16</v>
      </c>
    </row>
    <row r="1899" spans="1:10" x14ac:dyDescent="0.25">
      <c r="A1899">
        <v>2016</v>
      </c>
      <c r="B1899" t="s">
        <v>19</v>
      </c>
      <c r="C1899" t="s">
        <v>41</v>
      </c>
      <c r="D1899" t="s">
        <v>12</v>
      </c>
      <c r="E1899">
        <v>0.4</v>
      </c>
      <c r="F1899">
        <v>200</v>
      </c>
      <c r="G1899" t="s">
        <v>13</v>
      </c>
      <c r="H1899" t="s">
        <v>21</v>
      </c>
      <c r="I1899" t="s">
        <v>44</v>
      </c>
      <c r="J1899" t="s">
        <v>16</v>
      </c>
    </row>
    <row r="1900" spans="1:10" x14ac:dyDescent="0.25">
      <c r="A1900">
        <v>2016</v>
      </c>
      <c r="B1900" t="s">
        <v>19</v>
      </c>
      <c r="C1900" t="s">
        <v>30</v>
      </c>
      <c r="D1900" t="s">
        <v>12</v>
      </c>
      <c r="E1900">
        <v>0.1</v>
      </c>
      <c r="F1900">
        <v>80</v>
      </c>
      <c r="G1900" t="s">
        <v>13</v>
      </c>
      <c r="H1900" t="s">
        <v>23</v>
      </c>
      <c r="I1900" t="s">
        <v>44</v>
      </c>
      <c r="J1900" t="s">
        <v>16</v>
      </c>
    </row>
    <row r="1901" spans="1:10" x14ac:dyDescent="0.25">
      <c r="A1901">
        <v>2016</v>
      </c>
      <c r="B1901" t="s">
        <v>19</v>
      </c>
      <c r="C1901" t="s">
        <v>31</v>
      </c>
      <c r="D1901" t="s">
        <v>12</v>
      </c>
      <c r="E1901">
        <v>4</v>
      </c>
      <c r="F1901">
        <v>1120</v>
      </c>
      <c r="G1901" t="s">
        <v>13</v>
      </c>
      <c r="H1901" t="s">
        <v>23</v>
      </c>
      <c r="I1901" t="s">
        <v>44</v>
      </c>
      <c r="J1901" t="s">
        <v>16</v>
      </c>
    </row>
    <row r="1902" spans="1:10" x14ac:dyDescent="0.25">
      <c r="A1902">
        <v>2016</v>
      </c>
      <c r="B1902" t="s">
        <v>19</v>
      </c>
      <c r="C1902" t="s">
        <v>42</v>
      </c>
      <c r="D1902" t="s">
        <v>12</v>
      </c>
      <c r="E1902">
        <v>0.4</v>
      </c>
      <c r="F1902">
        <v>100</v>
      </c>
      <c r="G1902" t="s">
        <v>13</v>
      </c>
      <c r="H1902" t="s">
        <v>21</v>
      </c>
      <c r="I1902" t="s">
        <v>44</v>
      </c>
      <c r="J1902" t="s">
        <v>16</v>
      </c>
    </row>
    <row r="1903" spans="1:10" x14ac:dyDescent="0.25">
      <c r="A1903">
        <v>2016</v>
      </c>
      <c r="B1903" t="s">
        <v>26</v>
      </c>
      <c r="C1903" t="s">
        <v>32</v>
      </c>
      <c r="D1903" t="s">
        <v>12</v>
      </c>
      <c r="E1903">
        <v>900.2</v>
      </c>
      <c r="F1903">
        <v>248150</v>
      </c>
      <c r="G1903" t="s">
        <v>13</v>
      </c>
      <c r="H1903" t="s">
        <v>32</v>
      </c>
      <c r="I1903" t="s">
        <v>44</v>
      </c>
      <c r="J1903" t="s">
        <v>16</v>
      </c>
    </row>
    <row r="1904" spans="1:10" x14ac:dyDescent="0.25">
      <c r="A1904">
        <v>2016</v>
      </c>
      <c r="B1904" t="s">
        <v>19</v>
      </c>
      <c r="C1904" t="s">
        <v>33</v>
      </c>
      <c r="D1904" t="s">
        <v>12</v>
      </c>
      <c r="E1904">
        <v>7.8</v>
      </c>
      <c r="F1904">
        <v>2611</v>
      </c>
      <c r="G1904" t="s">
        <v>13</v>
      </c>
      <c r="H1904" t="s">
        <v>23</v>
      </c>
      <c r="I1904" t="s">
        <v>44</v>
      </c>
      <c r="J1904" t="s">
        <v>16</v>
      </c>
    </row>
    <row r="1905" spans="1:10" x14ac:dyDescent="0.25">
      <c r="A1905">
        <v>2016</v>
      </c>
      <c r="B1905" t="s">
        <v>19</v>
      </c>
      <c r="C1905" t="s">
        <v>34</v>
      </c>
      <c r="D1905" t="s">
        <v>12</v>
      </c>
      <c r="E1905">
        <v>226.7</v>
      </c>
      <c r="F1905">
        <v>57067</v>
      </c>
      <c r="G1905" t="s">
        <v>13</v>
      </c>
      <c r="H1905" t="s">
        <v>35</v>
      </c>
      <c r="I1905" t="s">
        <v>44</v>
      </c>
      <c r="J1905" t="s">
        <v>16</v>
      </c>
    </row>
    <row r="1906" spans="1:10" x14ac:dyDescent="0.25">
      <c r="A1906">
        <v>2016</v>
      </c>
      <c r="B1906" t="s">
        <v>26</v>
      </c>
      <c r="C1906" t="s">
        <v>28</v>
      </c>
      <c r="D1906" t="s">
        <v>12</v>
      </c>
      <c r="E1906">
        <v>518</v>
      </c>
      <c r="F1906">
        <v>135300</v>
      </c>
      <c r="G1906" t="s">
        <v>13</v>
      </c>
      <c r="H1906" t="s">
        <v>28</v>
      </c>
      <c r="I1906" t="s">
        <v>44</v>
      </c>
      <c r="J1906" t="s">
        <v>16</v>
      </c>
    </row>
    <row r="1907" spans="1:10" x14ac:dyDescent="0.25">
      <c r="A1907">
        <v>2016</v>
      </c>
      <c r="B1907" t="s">
        <v>19</v>
      </c>
      <c r="C1907" t="s">
        <v>36</v>
      </c>
      <c r="D1907" t="s">
        <v>12</v>
      </c>
      <c r="E1907">
        <v>391.6</v>
      </c>
      <c r="F1907">
        <v>120546</v>
      </c>
      <c r="G1907" t="s">
        <v>13</v>
      </c>
      <c r="H1907" t="s">
        <v>35</v>
      </c>
      <c r="I1907" t="s">
        <v>44</v>
      </c>
      <c r="J1907" t="s">
        <v>16</v>
      </c>
    </row>
    <row r="1908" spans="1:10" x14ac:dyDescent="0.25">
      <c r="A1908">
        <v>2016</v>
      </c>
      <c r="B1908" t="s">
        <v>19</v>
      </c>
      <c r="C1908" t="s">
        <v>38</v>
      </c>
      <c r="D1908" t="s">
        <v>12</v>
      </c>
      <c r="E1908">
        <v>1598.8</v>
      </c>
      <c r="F1908">
        <v>433647</v>
      </c>
      <c r="G1908" t="s">
        <v>13</v>
      </c>
      <c r="H1908" t="s">
        <v>21</v>
      </c>
      <c r="I1908" t="s">
        <v>44</v>
      </c>
      <c r="J1908" t="s">
        <v>16</v>
      </c>
    </row>
    <row r="1909" spans="1:10" x14ac:dyDescent="0.25">
      <c r="A1909">
        <v>2016</v>
      </c>
      <c r="B1909" t="s">
        <v>19</v>
      </c>
      <c r="C1909" t="s">
        <v>39</v>
      </c>
      <c r="D1909" t="s">
        <v>12</v>
      </c>
      <c r="E1909">
        <v>75.5</v>
      </c>
      <c r="F1909">
        <v>18183</v>
      </c>
      <c r="G1909" t="s">
        <v>13</v>
      </c>
      <c r="H1909" t="s">
        <v>21</v>
      </c>
      <c r="I1909" t="s">
        <v>44</v>
      </c>
      <c r="J1909" t="s">
        <v>16</v>
      </c>
    </row>
    <row r="1910" spans="1:10" x14ac:dyDescent="0.25">
      <c r="A1910">
        <v>2016</v>
      </c>
      <c r="B1910" t="s">
        <v>10</v>
      </c>
      <c r="C1910" t="s">
        <v>11</v>
      </c>
      <c r="D1910" t="s">
        <v>12</v>
      </c>
      <c r="E1910">
        <v>6.3</v>
      </c>
      <c r="F1910">
        <v>1477</v>
      </c>
      <c r="G1910" t="s">
        <v>13</v>
      </c>
      <c r="H1910" t="s">
        <v>14</v>
      </c>
      <c r="I1910" t="s">
        <v>45</v>
      </c>
      <c r="J1910" t="s">
        <v>16</v>
      </c>
    </row>
    <row r="1911" spans="1:10" x14ac:dyDescent="0.25">
      <c r="A1911">
        <v>2016</v>
      </c>
      <c r="B1911" t="s">
        <v>10</v>
      </c>
      <c r="C1911" t="s">
        <v>11</v>
      </c>
      <c r="D1911" t="s">
        <v>17</v>
      </c>
      <c r="E1911">
        <v>22200.5</v>
      </c>
      <c r="F1911">
        <v>7759002</v>
      </c>
      <c r="G1911" t="s">
        <v>18</v>
      </c>
      <c r="H1911" t="s">
        <v>14</v>
      </c>
      <c r="I1911" t="s">
        <v>45</v>
      </c>
      <c r="J1911" t="s">
        <v>16</v>
      </c>
    </row>
    <row r="1912" spans="1:10" x14ac:dyDescent="0.25">
      <c r="A1912">
        <v>2016</v>
      </c>
      <c r="B1912" t="s">
        <v>19</v>
      </c>
      <c r="C1912" t="s">
        <v>20</v>
      </c>
      <c r="D1912" t="s">
        <v>12</v>
      </c>
      <c r="E1912">
        <v>2884.9</v>
      </c>
      <c r="F1912">
        <v>786355</v>
      </c>
      <c r="G1912" t="s">
        <v>13</v>
      </c>
      <c r="H1912" t="s">
        <v>21</v>
      </c>
      <c r="I1912" t="s">
        <v>45</v>
      </c>
      <c r="J1912" t="s">
        <v>16</v>
      </c>
    </row>
    <row r="1913" spans="1:10" x14ac:dyDescent="0.25">
      <c r="A1913">
        <v>2016</v>
      </c>
      <c r="B1913" t="s">
        <v>19</v>
      </c>
      <c r="C1913" t="s">
        <v>22</v>
      </c>
      <c r="D1913" t="s">
        <v>12</v>
      </c>
      <c r="E1913">
        <v>14.3</v>
      </c>
      <c r="F1913">
        <v>3325</v>
      </c>
      <c r="G1913" t="s">
        <v>13</v>
      </c>
      <c r="H1913" t="s">
        <v>23</v>
      </c>
      <c r="I1913" t="s">
        <v>45</v>
      </c>
      <c r="J1913" t="s">
        <v>16</v>
      </c>
    </row>
    <row r="1914" spans="1:10" x14ac:dyDescent="0.25">
      <c r="A1914">
        <v>2016</v>
      </c>
      <c r="B1914" t="s">
        <v>10</v>
      </c>
      <c r="C1914" t="s">
        <v>14</v>
      </c>
      <c r="D1914" t="s">
        <v>17</v>
      </c>
      <c r="E1914">
        <v>7</v>
      </c>
      <c r="F1914">
        <v>8940</v>
      </c>
      <c r="G1914" t="s">
        <v>18</v>
      </c>
      <c r="H1914" t="s">
        <v>14</v>
      </c>
      <c r="I1914" t="s">
        <v>45</v>
      </c>
      <c r="J1914" t="s">
        <v>16</v>
      </c>
    </row>
    <row r="1915" spans="1:10" x14ac:dyDescent="0.25">
      <c r="A1915">
        <v>2016</v>
      </c>
      <c r="B1915" t="s">
        <v>10</v>
      </c>
      <c r="C1915" t="s">
        <v>24</v>
      </c>
      <c r="D1915" t="s">
        <v>12</v>
      </c>
      <c r="E1915">
        <v>490.2</v>
      </c>
      <c r="F1915">
        <v>126435</v>
      </c>
      <c r="G1915" t="s">
        <v>13</v>
      </c>
      <c r="H1915" t="s">
        <v>24</v>
      </c>
      <c r="I1915" t="s">
        <v>45</v>
      </c>
      <c r="J1915" t="s">
        <v>16</v>
      </c>
    </row>
    <row r="1916" spans="1:10" x14ac:dyDescent="0.25">
      <c r="A1916">
        <v>2016</v>
      </c>
      <c r="B1916" t="s">
        <v>10</v>
      </c>
      <c r="C1916" t="s">
        <v>25</v>
      </c>
      <c r="D1916" t="s">
        <v>12</v>
      </c>
      <c r="E1916">
        <v>176.9</v>
      </c>
      <c r="F1916">
        <v>32864</v>
      </c>
      <c r="G1916" t="s">
        <v>13</v>
      </c>
      <c r="H1916" t="s">
        <v>25</v>
      </c>
      <c r="I1916" t="s">
        <v>45</v>
      </c>
      <c r="J1916" t="s">
        <v>16</v>
      </c>
    </row>
    <row r="1917" spans="1:10" x14ac:dyDescent="0.25">
      <c r="A1917">
        <v>2016</v>
      </c>
      <c r="B1917" t="s">
        <v>10</v>
      </c>
      <c r="C1917" t="s">
        <v>25</v>
      </c>
      <c r="D1917" t="s">
        <v>17</v>
      </c>
      <c r="E1917">
        <v>2980.3</v>
      </c>
      <c r="F1917">
        <v>1054460</v>
      </c>
      <c r="G1917" t="s">
        <v>18</v>
      </c>
      <c r="H1917" t="s">
        <v>25</v>
      </c>
      <c r="I1917" t="s">
        <v>45</v>
      </c>
      <c r="J1917" t="s">
        <v>16</v>
      </c>
    </row>
    <row r="1918" spans="1:10" x14ac:dyDescent="0.25">
      <c r="A1918">
        <v>2016</v>
      </c>
      <c r="B1918" t="s">
        <v>10</v>
      </c>
      <c r="C1918" t="s">
        <v>29</v>
      </c>
      <c r="D1918" t="s">
        <v>12</v>
      </c>
      <c r="E1918">
        <v>265.5</v>
      </c>
      <c r="F1918">
        <v>47268</v>
      </c>
      <c r="G1918" t="s">
        <v>13</v>
      </c>
      <c r="H1918" t="s">
        <v>29</v>
      </c>
      <c r="I1918" t="s">
        <v>45</v>
      </c>
      <c r="J1918" t="s">
        <v>16</v>
      </c>
    </row>
    <row r="1919" spans="1:10" x14ac:dyDescent="0.25">
      <c r="A1919">
        <v>2016</v>
      </c>
      <c r="B1919" t="s">
        <v>10</v>
      </c>
      <c r="C1919" t="s">
        <v>29</v>
      </c>
      <c r="D1919" t="s">
        <v>17</v>
      </c>
      <c r="E1919">
        <v>1751</v>
      </c>
      <c r="F1919">
        <v>497196</v>
      </c>
      <c r="G1919" t="s">
        <v>18</v>
      </c>
      <c r="H1919" t="s">
        <v>29</v>
      </c>
      <c r="I1919" t="s">
        <v>45</v>
      </c>
      <c r="J1919" t="s">
        <v>16</v>
      </c>
    </row>
    <row r="1920" spans="1:10" x14ac:dyDescent="0.25">
      <c r="A1920">
        <v>2016</v>
      </c>
      <c r="B1920" t="s">
        <v>19</v>
      </c>
      <c r="C1920" t="s">
        <v>23</v>
      </c>
      <c r="D1920" t="s">
        <v>12</v>
      </c>
      <c r="E1920">
        <v>71.099999999999994</v>
      </c>
      <c r="F1920">
        <v>19402</v>
      </c>
      <c r="G1920" t="s">
        <v>13</v>
      </c>
      <c r="H1920" t="s">
        <v>23</v>
      </c>
      <c r="I1920" t="s">
        <v>45</v>
      </c>
      <c r="J1920" t="s">
        <v>16</v>
      </c>
    </row>
    <row r="1921" spans="1:10" x14ac:dyDescent="0.25">
      <c r="A1921">
        <v>2016</v>
      </c>
      <c r="B1921" t="s">
        <v>19</v>
      </c>
      <c r="C1921" t="s">
        <v>41</v>
      </c>
      <c r="D1921" t="s">
        <v>12</v>
      </c>
      <c r="E1921">
        <v>6.1</v>
      </c>
      <c r="F1921">
        <v>1508</v>
      </c>
      <c r="G1921" t="s">
        <v>13</v>
      </c>
      <c r="H1921" t="s">
        <v>21</v>
      </c>
      <c r="I1921" t="s">
        <v>45</v>
      </c>
      <c r="J1921" t="s">
        <v>16</v>
      </c>
    </row>
    <row r="1922" spans="1:10" x14ac:dyDescent="0.25">
      <c r="A1922">
        <v>2016</v>
      </c>
      <c r="B1922" t="s">
        <v>19</v>
      </c>
      <c r="C1922" t="s">
        <v>30</v>
      </c>
      <c r="D1922" t="s">
        <v>12</v>
      </c>
      <c r="E1922">
        <v>0.3</v>
      </c>
      <c r="F1922">
        <v>175</v>
      </c>
      <c r="G1922" t="s">
        <v>13</v>
      </c>
      <c r="H1922" t="s">
        <v>23</v>
      </c>
      <c r="I1922" t="s">
        <v>45</v>
      </c>
      <c r="J1922" t="s">
        <v>16</v>
      </c>
    </row>
    <row r="1923" spans="1:10" x14ac:dyDescent="0.25">
      <c r="A1923">
        <v>2016</v>
      </c>
      <c r="B1923" t="s">
        <v>19</v>
      </c>
      <c r="C1923" t="s">
        <v>31</v>
      </c>
      <c r="D1923" t="s">
        <v>12</v>
      </c>
      <c r="E1923">
        <v>1</v>
      </c>
      <c r="F1923">
        <v>290</v>
      </c>
      <c r="G1923" t="s">
        <v>13</v>
      </c>
      <c r="H1923" t="s">
        <v>23</v>
      </c>
      <c r="I1923" t="s">
        <v>45</v>
      </c>
      <c r="J1923" t="s">
        <v>16</v>
      </c>
    </row>
    <row r="1924" spans="1:10" x14ac:dyDescent="0.25">
      <c r="A1924">
        <v>2016</v>
      </c>
      <c r="B1924" t="s">
        <v>26</v>
      </c>
      <c r="C1924" t="s">
        <v>32</v>
      </c>
      <c r="D1924" t="s">
        <v>12</v>
      </c>
      <c r="E1924">
        <v>1070.4000000000001</v>
      </c>
      <c r="F1924">
        <v>295450</v>
      </c>
      <c r="G1924" t="s">
        <v>13</v>
      </c>
      <c r="H1924" t="s">
        <v>32</v>
      </c>
      <c r="I1924" t="s">
        <v>45</v>
      </c>
      <c r="J1924" t="s">
        <v>16</v>
      </c>
    </row>
    <row r="1925" spans="1:10" x14ac:dyDescent="0.25">
      <c r="A1925">
        <v>2016</v>
      </c>
      <c r="B1925" t="s">
        <v>19</v>
      </c>
      <c r="C1925" t="s">
        <v>33</v>
      </c>
      <c r="D1925" t="s">
        <v>12</v>
      </c>
      <c r="E1925">
        <v>11.8</v>
      </c>
      <c r="F1925">
        <v>3992</v>
      </c>
      <c r="G1925" t="s">
        <v>13</v>
      </c>
      <c r="H1925" t="s">
        <v>23</v>
      </c>
      <c r="I1925" t="s">
        <v>45</v>
      </c>
      <c r="J1925" t="s">
        <v>16</v>
      </c>
    </row>
    <row r="1926" spans="1:10" x14ac:dyDescent="0.25">
      <c r="A1926">
        <v>2016</v>
      </c>
      <c r="B1926" t="s">
        <v>19</v>
      </c>
      <c r="C1926" t="s">
        <v>34</v>
      </c>
      <c r="D1926" t="s">
        <v>12</v>
      </c>
      <c r="E1926">
        <v>261</v>
      </c>
      <c r="F1926">
        <v>65776</v>
      </c>
      <c r="G1926" t="s">
        <v>13</v>
      </c>
      <c r="H1926" t="s">
        <v>35</v>
      </c>
      <c r="I1926" t="s">
        <v>45</v>
      </c>
      <c r="J1926" t="s">
        <v>16</v>
      </c>
    </row>
    <row r="1927" spans="1:10" x14ac:dyDescent="0.25">
      <c r="A1927">
        <v>2016</v>
      </c>
      <c r="B1927" t="s">
        <v>26</v>
      </c>
      <c r="C1927" t="s">
        <v>28</v>
      </c>
      <c r="D1927" t="s">
        <v>12</v>
      </c>
      <c r="E1927">
        <v>519.29999999999995</v>
      </c>
      <c r="F1927">
        <v>133600</v>
      </c>
      <c r="G1927" t="s">
        <v>13</v>
      </c>
      <c r="H1927" t="s">
        <v>28</v>
      </c>
      <c r="I1927" t="s">
        <v>45</v>
      </c>
      <c r="J1927" t="s">
        <v>16</v>
      </c>
    </row>
    <row r="1928" spans="1:10" x14ac:dyDescent="0.25">
      <c r="A1928">
        <v>2016</v>
      </c>
      <c r="B1928" t="s">
        <v>19</v>
      </c>
      <c r="C1928" t="s">
        <v>36</v>
      </c>
      <c r="D1928" t="s">
        <v>12</v>
      </c>
      <c r="E1928">
        <v>432.3</v>
      </c>
      <c r="F1928">
        <v>131841</v>
      </c>
      <c r="G1928" t="s">
        <v>13</v>
      </c>
      <c r="H1928" t="s">
        <v>35</v>
      </c>
      <c r="I1928" t="s">
        <v>45</v>
      </c>
      <c r="J1928" t="s">
        <v>16</v>
      </c>
    </row>
    <row r="1929" spans="1:10" x14ac:dyDescent="0.25">
      <c r="A1929">
        <v>2016</v>
      </c>
      <c r="B1929" t="s">
        <v>19</v>
      </c>
      <c r="C1929" t="s">
        <v>38</v>
      </c>
      <c r="D1929" t="s">
        <v>12</v>
      </c>
      <c r="E1929">
        <v>647.79999999999995</v>
      </c>
      <c r="F1929">
        <v>181465</v>
      </c>
      <c r="G1929" t="s">
        <v>13</v>
      </c>
      <c r="H1929" t="s">
        <v>21</v>
      </c>
      <c r="I1929" t="s">
        <v>45</v>
      </c>
      <c r="J1929" t="s">
        <v>16</v>
      </c>
    </row>
    <row r="1930" spans="1:10" x14ac:dyDescent="0.25">
      <c r="A1930">
        <v>2016</v>
      </c>
      <c r="B1930" t="s">
        <v>19</v>
      </c>
      <c r="C1930" t="s">
        <v>39</v>
      </c>
      <c r="D1930" t="s">
        <v>12</v>
      </c>
      <c r="E1930">
        <v>205</v>
      </c>
      <c r="F1930">
        <v>52796</v>
      </c>
      <c r="G1930" t="s">
        <v>13</v>
      </c>
      <c r="H1930" t="s">
        <v>21</v>
      </c>
      <c r="I1930" t="s">
        <v>45</v>
      </c>
      <c r="J1930" t="s">
        <v>16</v>
      </c>
    </row>
    <row r="1931" spans="1:10" x14ac:dyDescent="0.25">
      <c r="A1931">
        <v>2016</v>
      </c>
      <c r="B1931" t="s">
        <v>10</v>
      </c>
      <c r="C1931" t="s">
        <v>11</v>
      </c>
      <c r="D1931" t="s">
        <v>17</v>
      </c>
      <c r="E1931">
        <v>22619.599999999999</v>
      </c>
      <c r="F1931">
        <v>7861361</v>
      </c>
      <c r="G1931" t="s">
        <v>18</v>
      </c>
      <c r="H1931" t="s">
        <v>14</v>
      </c>
      <c r="I1931" t="s">
        <v>46</v>
      </c>
      <c r="J1931" t="s">
        <v>16</v>
      </c>
    </row>
    <row r="1932" spans="1:10" x14ac:dyDescent="0.25">
      <c r="A1932">
        <v>2016</v>
      </c>
      <c r="B1932" t="s">
        <v>19</v>
      </c>
      <c r="C1932" t="s">
        <v>20</v>
      </c>
      <c r="D1932" t="s">
        <v>12</v>
      </c>
      <c r="E1932">
        <v>6484.2</v>
      </c>
      <c r="F1932">
        <v>1721168</v>
      </c>
      <c r="G1932" t="s">
        <v>13</v>
      </c>
      <c r="H1932" t="s">
        <v>21</v>
      </c>
      <c r="I1932" t="s">
        <v>46</v>
      </c>
      <c r="J1932" t="s">
        <v>16</v>
      </c>
    </row>
    <row r="1933" spans="1:10" x14ac:dyDescent="0.25">
      <c r="A1933">
        <v>2016</v>
      </c>
      <c r="B1933" t="s">
        <v>19</v>
      </c>
      <c r="C1933" t="s">
        <v>22</v>
      </c>
      <c r="D1933" t="s">
        <v>12</v>
      </c>
      <c r="E1933">
        <v>45.5</v>
      </c>
      <c r="F1933">
        <v>10656</v>
      </c>
      <c r="G1933" t="s">
        <v>13</v>
      </c>
      <c r="H1933" t="s">
        <v>23</v>
      </c>
      <c r="I1933" t="s">
        <v>46</v>
      </c>
      <c r="J1933" t="s">
        <v>16</v>
      </c>
    </row>
    <row r="1934" spans="1:10" x14ac:dyDescent="0.25">
      <c r="A1934">
        <v>2016</v>
      </c>
      <c r="B1934" t="s">
        <v>10</v>
      </c>
      <c r="C1934" t="s">
        <v>24</v>
      </c>
      <c r="D1934" t="s">
        <v>12</v>
      </c>
      <c r="E1934">
        <v>465.5</v>
      </c>
      <c r="F1934">
        <v>119620</v>
      </c>
      <c r="G1934" t="s">
        <v>13</v>
      </c>
      <c r="H1934" t="s">
        <v>24</v>
      </c>
      <c r="I1934" t="s">
        <v>46</v>
      </c>
      <c r="J1934" t="s">
        <v>16</v>
      </c>
    </row>
    <row r="1935" spans="1:10" x14ac:dyDescent="0.25">
      <c r="A1935">
        <v>2016</v>
      </c>
      <c r="B1935" t="s">
        <v>10</v>
      </c>
      <c r="C1935" t="s">
        <v>25</v>
      </c>
      <c r="D1935" t="s">
        <v>12</v>
      </c>
      <c r="E1935">
        <v>332</v>
      </c>
      <c r="F1935">
        <v>64106</v>
      </c>
      <c r="G1935" t="s">
        <v>13</v>
      </c>
      <c r="H1935" t="s">
        <v>25</v>
      </c>
      <c r="I1935" t="s">
        <v>46</v>
      </c>
      <c r="J1935" t="s">
        <v>16</v>
      </c>
    </row>
    <row r="1936" spans="1:10" x14ac:dyDescent="0.25">
      <c r="A1936">
        <v>2016</v>
      </c>
      <c r="B1936" t="s">
        <v>10</v>
      </c>
      <c r="C1936" t="s">
        <v>25</v>
      </c>
      <c r="D1936" t="s">
        <v>17</v>
      </c>
      <c r="E1936">
        <v>3037.7</v>
      </c>
      <c r="F1936">
        <v>1014697</v>
      </c>
      <c r="G1936" t="s">
        <v>18</v>
      </c>
      <c r="H1936" t="s">
        <v>25</v>
      </c>
      <c r="I1936" t="s">
        <v>46</v>
      </c>
      <c r="J1936" t="s">
        <v>16</v>
      </c>
    </row>
    <row r="1937" spans="1:10" x14ac:dyDescent="0.25">
      <c r="A1937">
        <v>2016</v>
      </c>
      <c r="B1937" t="s">
        <v>10</v>
      </c>
      <c r="C1937" t="s">
        <v>29</v>
      </c>
      <c r="D1937" t="s">
        <v>12</v>
      </c>
      <c r="E1937">
        <v>224.9</v>
      </c>
      <c r="F1937">
        <v>46286</v>
      </c>
      <c r="G1937" t="s">
        <v>13</v>
      </c>
      <c r="H1937" t="s">
        <v>29</v>
      </c>
      <c r="I1937" t="s">
        <v>46</v>
      </c>
      <c r="J1937" t="s">
        <v>16</v>
      </c>
    </row>
    <row r="1938" spans="1:10" x14ac:dyDescent="0.25">
      <c r="A1938">
        <v>2016</v>
      </c>
      <c r="B1938" t="s">
        <v>10</v>
      </c>
      <c r="C1938" t="s">
        <v>29</v>
      </c>
      <c r="D1938" t="s">
        <v>17</v>
      </c>
      <c r="E1938">
        <v>1737.6</v>
      </c>
      <c r="F1938">
        <v>500222</v>
      </c>
      <c r="G1938" t="s">
        <v>18</v>
      </c>
      <c r="H1938" t="s">
        <v>29</v>
      </c>
      <c r="I1938" t="s">
        <v>46</v>
      </c>
      <c r="J1938" t="s">
        <v>16</v>
      </c>
    </row>
    <row r="1939" spans="1:10" x14ac:dyDescent="0.25">
      <c r="A1939">
        <v>2016</v>
      </c>
      <c r="B1939" t="s">
        <v>19</v>
      </c>
      <c r="C1939" t="s">
        <v>23</v>
      </c>
      <c r="D1939" t="s">
        <v>12</v>
      </c>
      <c r="E1939">
        <v>152.4</v>
      </c>
      <c r="F1939">
        <v>44360</v>
      </c>
      <c r="G1939" t="s">
        <v>13</v>
      </c>
      <c r="H1939" t="s">
        <v>23</v>
      </c>
      <c r="I1939" t="s">
        <v>46</v>
      </c>
      <c r="J1939" t="s">
        <v>16</v>
      </c>
    </row>
    <row r="1940" spans="1:10" x14ac:dyDescent="0.25">
      <c r="A1940">
        <v>2016</v>
      </c>
      <c r="B1940" t="s">
        <v>19</v>
      </c>
      <c r="C1940" t="s">
        <v>41</v>
      </c>
      <c r="D1940" t="s">
        <v>12</v>
      </c>
      <c r="E1940">
        <v>2.2999999999999998</v>
      </c>
      <c r="F1940">
        <v>619</v>
      </c>
      <c r="G1940" t="s">
        <v>13</v>
      </c>
      <c r="H1940" t="s">
        <v>21</v>
      </c>
      <c r="I1940" t="s">
        <v>46</v>
      </c>
      <c r="J1940" t="s">
        <v>16</v>
      </c>
    </row>
    <row r="1941" spans="1:10" x14ac:dyDescent="0.25">
      <c r="A1941">
        <v>2016</v>
      </c>
      <c r="B1941" t="s">
        <v>19</v>
      </c>
      <c r="C1941" t="s">
        <v>30</v>
      </c>
      <c r="D1941" t="s">
        <v>12</v>
      </c>
      <c r="E1941">
        <v>0.3</v>
      </c>
      <c r="F1941">
        <v>190</v>
      </c>
      <c r="G1941" t="s">
        <v>13</v>
      </c>
      <c r="H1941" t="s">
        <v>23</v>
      </c>
      <c r="I1941" t="s">
        <v>46</v>
      </c>
      <c r="J1941" t="s">
        <v>16</v>
      </c>
    </row>
    <row r="1942" spans="1:10" x14ac:dyDescent="0.25">
      <c r="A1942">
        <v>2016</v>
      </c>
      <c r="B1942" t="s">
        <v>19</v>
      </c>
      <c r="C1942" t="s">
        <v>31</v>
      </c>
      <c r="D1942" t="s">
        <v>12</v>
      </c>
      <c r="E1942">
        <v>0.5</v>
      </c>
      <c r="F1942">
        <v>145</v>
      </c>
      <c r="G1942" t="s">
        <v>13</v>
      </c>
      <c r="H1942" t="s">
        <v>23</v>
      </c>
      <c r="I1942" t="s">
        <v>46</v>
      </c>
      <c r="J1942" t="s">
        <v>16</v>
      </c>
    </row>
    <row r="1943" spans="1:10" x14ac:dyDescent="0.25">
      <c r="A1943">
        <v>2016</v>
      </c>
      <c r="B1943" t="s">
        <v>26</v>
      </c>
      <c r="C1943" t="s">
        <v>32</v>
      </c>
      <c r="D1943" t="s">
        <v>12</v>
      </c>
      <c r="E1943">
        <v>1026.3</v>
      </c>
      <c r="F1943">
        <v>282850</v>
      </c>
      <c r="G1943" t="s">
        <v>13</v>
      </c>
      <c r="H1943" t="s">
        <v>32</v>
      </c>
      <c r="I1943" t="s">
        <v>46</v>
      </c>
      <c r="J1943" t="s">
        <v>16</v>
      </c>
    </row>
    <row r="1944" spans="1:10" x14ac:dyDescent="0.25">
      <c r="A1944">
        <v>2016</v>
      </c>
      <c r="B1944" t="s">
        <v>19</v>
      </c>
      <c r="C1944" t="s">
        <v>33</v>
      </c>
      <c r="D1944" t="s">
        <v>12</v>
      </c>
      <c r="E1944">
        <v>13.4</v>
      </c>
      <c r="F1944">
        <v>4395</v>
      </c>
      <c r="G1944" t="s">
        <v>13</v>
      </c>
      <c r="H1944" t="s">
        <v>23</v>
      </c>
      <c r="I1944" t="s">
        <v>46</v>
      </c>
      <c r="J1944" t="s">
        <v>16</v>
      </c>
    </row>
    <row r="1945" spans="1:10" x14ac:dyDescent="0.25">
      <c r="A1945">
        <v>2016</v>
      </c>
      <c r="B1945" t="s">
        <v>19</v>
      </c>
      <c r="C1945" t="s">
        <v>34</v>
      </c>
      <c r="D1945" t="s">
        <v>12</v>
      </c>
      <c r="E1945">
        <v>253.2</v>
      </c>
      <c r="F1945">
        <v>63436</v>
      </c>
      <c r="G1945" t="s">
        <v>13</v>
      </c>
      <c r="H1945" t="s">
        <v>35</v>
      </c>
      <c r="I1945" t="s">
        <v>46</v>
      </c>
      <c r="J1945" t="s">
        <v>16</v>
      </c>
    </row>
    <row r="1946" spans="1:10" x14ac:dyDescent="0.25">
      <c r="A1946">
        <v>2016</v>
      </c>
      <c r="B1946" t="s">
        <v>26</v>
      </c>
      <c r="C1946" t="s">
        <v>28</v>
      </c>
      <c r="D1946" t="s">
        <v>12</v>
      </c>
      <c r="E1946">
        <v>496.8</v>
      </c>
      <c r="F1946">
        <v>127700</v>
      </c>
      <c r="G1946" t="s">
        <v>13</v>
      </c>
      <c r="H1946" t="s">
        <v>28</v>
      </c>
      <c r="I1946" t="s">
        <v>46</v>
      </c>
      <c r="J1946" t="s">
        <v>16</v>
      </c>
    </row>
    <row r="1947" spans="1:10" x14ac:dyDescent="0.25">
      <c r="A1947">
        <v>2016</v>
      </c>
      <c r="B1947" t="s">
        <v>19</v>
      </c>
      <c r="C1947" t="s">
        <v>36</v>
      </c>
      <c r="D1947" t="s">
        <v>12</v>
      </c>
      <c r="E1947">
        <v>452.5</v>
      </c>
      <c r="F1947">
        <v>136541</v>
      </c>
      <c r="G1947" t="s">
        <v>13</v>
      </c>
      <c r="H1947" t="s">
        <v>35</v>
      </c>
      <c r="I1947" t="s">
        <v>46</v>
      </c>
      <c r="J1947" t="s">
        <v>16</v>
      </c>
    </row>
    <row r="1948" spans="1:10" x14ac:dyDescent="0.25">
      <c r="A1948">
        <v>2016</v>
      </c>
      <c r="B1948" t="s">
        <v>19</v>
      </c>
      <c r="C1948" t="s">
        <v>38</v>
      </c>
      <c r="D1948" t="s">
        <v>12</v>
      </c>
      <c r="E1948">
        <v>2408.8000000000002</v>
      </c>
      <c r="F1948">
        <v>644022</v>
      </c>
      <c r="G1948" t="s">
        <v>13</v>
      </c>
      <c r="H1948" t="s">
        <v>21</v>
      </c>
      <c r="I1948" t="s">
        <v>46</v>
      </c>
      <c r="J1948" t="s">
        <v>16</v>
      </c>
    </row>
    <row r="1949" spans="1:10" x14ac:dyDescent="0.25">
      <c r="A1949">
        <v>2016</v>
      </c>
      <c r="B1949" t="s">
        <v>19</v>
      </c>
      <c r="C1949" t="s">
        <v>39</v>
      </c>
      <c r="D1949" t="s">
        <v>12</v>
      </c>
      <c r="E1949">
        <v>443.9</v>
      </c>
      <c r="F1949">
        <v>106532</v>
      </c>
      <c r="G1949" t="s">
        <v>13</v>
      </c>
      <c r="H1949" t="s">
        <v>21</v>
      </c>
      <c r="I1949" t="s">
        <v>46</v>
      </c>
      <c r="J1949" t="s">
        <v>16</v>
      </c>
    </row>
    <row r="1950" spans="1:10" x14ac:dyDescent="0.25">
      <c r="A1950">
        <v>2016</v>
      </c>
      <c r="B1950" t="s">
        <v>10</v>
      </c>
      <c r="C1950" t="s">
        <v>11</v>
      </c>
      <c r="D1950" t="s">
        <v>17</v>
      </c>
      <c r="E1950">
        <v>22143.200000000001</v>
      </c>
      <c r="F1950">
        <v>7755587</v>
      </c>
      <c r="G1950" t="s">
        <v>18</v>
      </c>
      <c r="H1950" t="s">
        <v>14</v>
      </c>
      <c r="I1950" t="s">
        <v>47</v>
      </c>
      <c r="J1950" t="s">
        <v>16</v>
      </c>
    </row>
    <row r="1951" spans="1:10" x14ac:dyDescent="0.25">
      <c r="A1951">
        <v>2016</v>
      </c>
      <c r="B1951" t="s">
        <v>19</v>
      </c>
      <c r="C1951" t="s">
        <v>20</v>
      </c>
      <c r="D1951" t="s">
        <v>12</v>
      </c>
      <c r="E1951">
        <v>4316.5</v>
      </c>
      <c r="F1951">
        <v>1485976</v>
      </c>
      <c r="G1951" t="s">
        <v>13</v>
      </c>
      <c r="H1951" t="s">
        <v>21</v>
      </c>
      <c r="I1951" t="s">
        <v>47</v>
      </c>
      <c r="J1951" t="s">
        <v>16</v>
      </c>
    </row>
    <row r="1952" spans="1:10" x14ac:dyDescent="0.25">
      <c r="A1952">
        <v>2016</v>
      </c>
      <c r="B1952" t="s">
        <v>19</v>
      </c>
      <c r="C1952" t="s">
        <v>22</v>
      </c>
      <c r="D1952" t="s">
        <v>12</v>
      </c>
      <c r="E1952">
        <v>63.6</v>
      </c>
      <c r="F1952">
        <v>17950</v>
      </c>
      <c r="G1952" t="s">
        <v>13</v>
      </c>
      <c r="H1952" t="s">
        <v>23</v>
      </c>
      <c r="I1952" t="s">
        <v>47</v>
      </c>
      <c r="J1952" t="s">
        <v>16</v>
      </c>
    </row>
    <row r="1953" spans="1:10" x14ac:dyDescent="0.25">
      <c r="A1953">
        <v>2016</v>
      </c>
      <c r="B1953" t="s">
        <v>10</v>
      </c>
      <c r="C1953" t="s">
        <v>14</v>
      </c>
      <c r="D1953" t="s">
        <v>17</v>
      </c>
      <c r="E1953">
        <v>24</v>
      </c>
      <c r="F1953">
        <v>22860</v>
      </c>
      <c r="G1953" t="s">
        <v>18</v>
      </c>
      <c r="H1953" t="s">
        <v>14</v>
      </c>
      <c r="I1953" t="s">
        <v>47</v>
      </c>
      <c r="J1953" t="s">
        <v>16</v>
      </c>
    </row>
    <row r="1954" spans="1:10" x14ac:dyDescent="0.25">
      <c r="A1954">
        <v>2016</v>
      </c>
      <c r="B1954" t="s">
        <v>10</v>
      </c>
      <c r="C1954" t="s">
        <v>24</v>
      </c>
      <c r="D1954" t="s">
        <v>12</v>
      </c>
      <c r="E1954">
        <v>437.8</v>
      </c>
      <c r="F1954">
        <v>112384</v>
      </c>
      <c r="G1954" t="s">
        <v>13</v>
      </c>
      <c r="H1954" t="s">
        <v>24</v>
      </c>
      <c r="I1954" t="s">
        <v>47</v>
      </c>
      <c r="J1954" t="s">
        <v>16</v>
      </c>
    </row>
    <row r="1955" spans="1:10" x14ac:dyDescent="0.25">
      <c r="A1955">
        <v>2016</v>
      </c>
      <c r="B1955" t="s">
        <v>10</v>
      </c>
      <c r="C1955" t="s">
        <v>25</v>
      </c>
      <c r="D1955" t="s">
        <v>12</v>
      </c>
      <c r="E1955">
        <v>51.2</v>
      </c>
      <c r="F1955">
        <v>12794</v>
      </c>
      <c r="G1955" t="s">
        <v>13</v>
      </c>
      <c r="H1955" t="s">
        <v>25</v>
      </c>
      <c r="I1955" t="s">
        <v>47</v>
      </c>
      <c r="J1955" t="s">
        <v>16</v>
      </c>
    </row>
    <row r="1956" spans="1:10" x14ac:dyDescent="0.25">
      <c r="A1956">
        <v>2016</v>
      </c>
      <c r="B1956" t="s">
        <v>10</v>
      </c>
      <c r="C1956" t="s">
        <v>25</v>
      </c>
      <c r="D1956" t="s">
        <v>17</v>
      </c>
      <c r="E1956">
        <v>2919.5</v>
      </c>
      <c r="F1956">
        <v>999106</v>
      </c>
      <c r="G1956" t="s">
        <v>18</v>
      </c>
      <c r="H1956" t="s">
        <v>25</v>
      </c>
      <c r="I1956" t="s">
        <v>47</v>
      </c>
      <c r="J1956" t="s">
        <v>16</v>
      </c>
    </row>
    <row r="1957" spans="1:10" x14ac:dyDescent="0.25">
      <c r="A1957">
        <v>2016</v>
      </c>
      <c r="B1957" t="s">
        <v>10</v>
      </c>
      <c r="C1957" t="s">
        <v>29</v>
      </c>
      <c r="D1957" t="s">
        <v>12</v>
      </c>
      <c r="E1957">
        <v>233.9</v>
      </c>
      <c r="F1957">
        <v>43959</v>
      </c>
      <c r="G1957" t="s">
        <v>13</v>
      </c>
      <c r="H1957" t="s">
        <v>29</v>
      </c>
      <c r="I1957" t="s">
        <v>47</v>
      </c>
      <c r="J1957" t="s">
        <v>16</v>
      </c>
    </row>
    <row r="1958" spans="1:10" x14ac:dyDescent="0.25">
      <c r="A1958">
        <v>2016</v>
      </c>
      <c r="B1958" t="s">
        <v>10</v>
      </c>
      <c r="C1958" t="s">
        <v>29</v>
      </c>
      <c r="D1958" t="s">
        <v>17</v>
      </c>
      <c r="E1958">
        <v>1687.2</v>
      </c>
      <c r="F1958">
        <v>496726</v>
      </c>
      <c r="G1958" t="s">
        <v>18</v>
      </c>
      <c r="H1958" t="s">
        <v>29</v>
      </c>
      <c r="I1958" t="s">
        <v>47</v>
      </c>
      <c r="J1958" t="s">
        <v>16</v>
      </c>
    </row>
    <row r="1959" spans="1:10" x14ac:dyDescent="0.25">
      <c r="A1959">
        <v>2016</v>
      </c>
      <c r="B1959" t="s">
        <v>19</v>
      </c>
      <c r="C1959" t="s">
        <v>23</v>
      </c>
      <c r="D1959" t="s">
        <v>12</v>
      </c>
      <c r="E1959">
        <v>151.80000000000001</v>
      </c>
      <c r="F1959">
        <v>47942</v>
      </c>
      <c r="G1959" t="s">
        <v>13</v>
      </c>
      <c r="H1959" t="s">
        <v>23</v>
      </c>
      <c r="I1959" t="s">
        <v>47</v>
      </c>
      <c r="J1959" t="s">
        <v>16</v>
      </c>
    </row>
    <row r="1960" spans="1:10" x14ac:dyDescent="0.25">
      <c r="A1960">
        <v>2016</v>
      </c>
      <c r="B1960" t="s">
        <v>19</v>
      </c>
      <c r="C1960" t="s">
        <v>41</v>
      </c>
      <c r="D1960" t="s">
        <v>12</v>
      </c>
      <c r="E1960">
        <v>21.8</v>
      </c>
      <c r="F1960">
        <v>5650</v>
      </c>
      <c r="G1960" t="s">
        <v>13</v>
      </c>
      <c r="H1960" t="s">
        <v>21</v>
      </c>
      <c r="I1960" t="s">
        <v>47</v>
      </c>
      <c r="J1960" t="s">
        <v>16</v>
      </c>
    </row>
    <row r="1961" spans="1:10" x14ac:dyDescent="0.25">
      <c r="A1961">
        <v>2016</v>
      </c>
      <c r="B1961" t="s">
        <v>19</v>
      </c>
      <c r="C1961" t="s">
        <v>42</v>
      </c>
      <c r="D1961" t="s">
        <v>12</v>
      </c>
      <c r="E1961">
        <v>17.399999999999999</v>
      </c>
      <c r="F1961">
        <v>6356</v>
      </c>
      <c r="G1961" t="s">
        <v>13</v>
      </c>
      <c r="H1961" t="s">
        <v>21</v>
      </c>
      <c r="I1961" t="s">
        <v>47</v>
      </c>
      <c r="J1961" t="s">
        <v>16</v>
      </c>
    </row>
    <row r="1962" spans="1:10" x14ac:dyDescent="0.25">
      <c r="A1962">
        <v>2016</v>
      </c>
      <c r="B1962" t="s">
        <v>26</v>
      </c>
      <c r="C1962" t="s">
        <v>32</v>
      </c>
      <c r="D1962" t="s">
        <v>12</v>
      </c>
      <c r="E1962">
        <v>1036.8</v>
      </c>
      <c r="F1962">
        <v>288800</v>
      </c>
      <c r="G1962" t="s">
        <v>13</v>
      </c>
      <c r="H1962" t="s">
        <v>32</v>
      </c>
      <c r="I1962" t="s">
        <v>47</v>
      </c>
      <c r="J1962" t="s">
        <v>16</v>
      </c>
    </row>
    <row r="1963" spans="1:10" x14ac:dyDescent="0.25">
      <c r="A1963">
        <v>2016</v>
      </c>
      <c r="B1963" t="s">
        <v>19</v>
      </c>
      <c r="C1963" t="s">
        <v>33</v>
      </c>
      <c r="D1963" t="s">
        <v>12</v>
      </c>
      <c r="E1963">
        <v>11.8</v>
      </c>
      <c r="F1963">
        <v>4037</v>
      </c>
      <c r="G1963" t="s">
        <v>13</v>
      </c>
      <c r="H1963" t="s">
        <v>23</v>
      </c>
      <c r="I1963" t="s">
        <v>47</v>
      </c>
      <c r="J1963" t="s">
        <v>16</v>
      </c>
    </row>
    <row r="1964" spans="1:10" x14ac:dyDescent="0.25">
      <c r="A1964">
        <v>2016</v>
      </c>
      <c r="B1964" t="s">
        <v>19</v>
      </c>
      <c r="C1964" t="s">
        <v>34</v>
      </c>
      <c r="D1964" t="s">
        <v>12</v>
      </c>
      <c r="E1964">
        <v>115.5</v>
      </c>
      <c r="F1964">
        <v>31514</v>
      </c>
      <c r="G1964" t="s">
        <v>13</v>
      </c>
      <c r="H1964" t="s">
        <v>35</v>
      </c>
      <c r="I1964" t="s">
        <v>47</v>
      </c>
      <c r="J1964" t="s">
        <v>16</v>
      </c>
    </row>
    <row r="1965" spans="1:10" x14ac:dyDescent="0.25">
      <c r="A1965">
        <v>2016</v>
      </c>
      <c r="B1965" t="s">
        <v>26</v>
      </c>
      <c r="C1965" t="s">
        <v>28</v>
      </c>
      <c r="D1965" t="s">
        <v>12</v>
      </c>
      <c r="E1965">
        <v>464.7</v>
      </c>
      <c r="F1965">
        <v>116200</v>
      </c>
      <c r="G1965" t="s">
        <v>13</v>
      </c>
      <c r="H1965" t="s">
        <v>28</v>
      </c>
      <c r="I1965" t="s">
        <v>47</v>
      </c>
      <c r="J1965" t="s">
        <v>16</v>
      </c>
    </row>
    <row r="1966" spans="1:10" x14ac:dyDescent="0.25">
      <c r="A1966">
        <v>2016</v>
      </c>
      <c r="B1966" t="s">
        <v>19</v>
      </c>
      <c r="C1966" t="s">
        <v>36</v>
      </c>
      <c r="D1966" t="s">
        <v>12</v>
      </c>
      <c r="E1966">
        <v>475.6</v>
      </c>
      <c r="F1966">
        <v>139052</v>
      </c>
      <c r="G1966" t="s">
        <v>13</v>
      </c>
      <c r="H1966" t="s">
        <v>35</v>
      </c>
      <c r="I1966" t="s">
        <v>47</v>
      </c>
      <c r="J1966" t="s">
        <v>16</v>
      </c>
    </row>
    <row r="1967" spans="1:10" x14ac:dyDescent="0.25">
      <c r="A1967">
        <v>2016</v>
      </c>
      <c r="B1967" t="s">
        <v>19</v>
      </c>
      <c r="C1967" t="s">
        <v>38</v>
      </c>
      <c r="D1967" t="s">
        <v>12</v>
      </c>
      <c r="E1967">
        <v>2953.6</v>
      </c>
      <c r="F1967">
        <v>791753</v>
      </c>
      <c r="G1967" t="s">
        <v>13</v>
      </c>
      <c r="H1967" t="s">
        <v>21</v>
      </c>
      <c r="I1967" t="s">
        <v>47</v>
      </c>
      <c r="J1967" t="s">
        <v>16</v>
      </c>
    </row>
    <row r="1968" spans="1:10" x14ac:dyDescent="0.25">
      <c r="A1968">
        <v>2016</v>
      </c>
      <c r="B1968" t="s">
        <v>19</v>
      </c>
      <c r="C1968" t="s">
        <v>39</v>
      </c>
      <c r="D1968" t="s">
        <v>12</v>
      </c>
      <c r="E1968">
        <v>442.4</v>
      </c>
      <c r="F1968">
        <v>104132</v>
      </c>
      <c r="G1968" t="s">
        <v>13</v>
      </c>
      <c r="H1968" t="s">
        <v>21</v>
      </c>
      <c r="I1968" t="s">
        <v>47</v>
      </c>
      <c r="J1968" t="s">
        <v>16</v>
      </c>
    </row>
    <row r="1969" spans="1:10" x14ac:dyDescent="0.25">
      <c r="A1969">
        <v>2016</v>
      </c>
      <c r="B1969" t="s">
        <v>10</v>
      </c>
      <c r="C1969" t="s">
        <v>11</v>
      </c>
      <c r="D1969" t="s">
        <v>12</v>
      </c>
      <c r="E1969">
        <v>0.6</v>
      </c>
      <c r="F1969">
        <v>200</v>
      </c>
      <c r="G1969" t="s">
        <v>13</v>
      </c>
      <c r="H1969" t="s">
        <v>14</v>
      </c>
      <c r="I1969" t="s">
        <v>48</v>
      </c>
      <c r="J1969" t="s">
        <v>16</v>
      </c>
    </row>
    <row r="1970" spans="1:10" x14ac:dyDescent="0.25">
      <c r="A1970">
        <v>2016</v>
      </c>
      <c r="B1970" t="s">
        <v>10</v>
      </c>
      <c r="C1970" t="s">
        <v>11</v>
      </c>
      <c r="D1970" t="s">
        <v>17</v>
      </c>
      <c r="E1970">
        <v>22599.4</v>
      </c>
      <c r="F1970">
        <v>7579423</v>
      </c>
      <c r="G1970" t="s">
        <v>18</v>
      </c>
      <c r="H1970" t="s">
        <v>14</v>
      </c>
      <c r="I1970" t="s">
        <v>48</v>
      </c>
      <c r="J1970" t="s">
        <v>16</v>
      </c>
    </row>
    <row r="1971" spans="1:10" x14ac:dyDescent="0.25">
      <c r="A1971">
        <v>2016</v>
      </c>
      <c r="B1971" t="s">
        <v>19</v>
      </c>
      <c r="C1971" t="s">
        <v>20</v>
      </c>
      <c r="D1971" t="s">
        <v>12</v>
      </c>
      <c r="E1971">
        <v>5409.4</v>
      </c>
      <c r="F1971">
        <v>1420114</v>
      </c>
      <c r="G1971" t="s">
        <v>13</v>
      </c>
      <c r="H1971" t="s">
        <v>21</v>
      </c>
      <c r="I1971" t="s">
        <v>48</v>
      </c>
      <c r="J1971" t="s">
        <v>16</v>
      </c>
    </row>
    <row r="1972" spans="1:10" x14ac:dyDescent="0.25">
      <c r="A1972">
        <v>2016</v>
      </c>
      <c r="B1972" t="s">
        <v>19</v>
      </c>
      <c r="C1972" t="s">
        <v>22</v>
      </c>
      <c r="D1972" t="s">
        <v>12</v>
      </c>
      <c r="E1972">
        <v>62.7</v>
      </c>
      <c r="F1972">
        <v>18243</v>
      </c>
      <c r="G1972" t="s">
        <v>13</v>
      </c>
      <c r="H1972" t="s">
        <v>23</v>
      </c>
      <c r="I1972" t="s">
        <v>48</v>
      </c>
      <c r="J1972" t="s">
        <v>16</v>
      </c>
    </row>
    <row r="1973" spans="1:10" x14ac:dyDescent="0.25">
      <c r="A1973">
        <v>2016</v>
      </c>
      <c r="B1973" t="s">
        <v>10</v>
      </c>
      <c r="C1973" t="s">
        <v>14</v>
      </c>
      <c r="D1973" t="s">
        <v>12</v>
      </c>
      <c r="E1973">
        <v>0.6</v>
      </c>
      <c r="F1973">
        <v>714</v>
      </c>
      <c r="G1973" t="s">
        <v>13</v>
      </c>
      <c r="H1973" t="s">
        <v>14</v>
      </c>
      <c r="I1973" t="s">
        <v>48</v>
      </c>
      <c r="J1973" t="s">
        <v>16</v>
      </c>
    </row>
    <row r="1974" spans="1:10" x14ac:dyDescent="0.25">
      <c r="A1974">
        <v>2016</v>
      </c>
      <c r="B1974" t="s">
        <v>10</v>
      </c>
      <c r="C1974" t="s">
        <v>14</v>
      </c>
      <c r="D1974" t="s">
        <v>17</v>
      </c>
      <c r="E1974">
        <v>3</v>
      </c>
      <c r="F1974">
        <v>2910</v>
      </c>
      <c r="G1974" t="s">
        <v>18</v>
      </c>
      <c r="H1974" t="s">
        <v>14</v>
      </c>
      <c r="I1974" t="s">
        <v>48</v>
      </c>
      <c r="J1974" t="s">
        <v>16</v>
      </c>
    </row>
    <row r="1975" spans="1:10" x14ac:dyDescent="0.25">
      <c r="A1975">
        <v>2016</v>
      </c>
      <c r="B1975" t="s">
        <v>10</v>
      </c>
      <c r="C1975" t="s">
        <v>24</v>
      </c>
      <c r="D1975" t="s">
        <v>12</v>
      </c>
      <c r="E1975">
        <v>446.2</v>
      </c>
      <c r="F1975">
        <v>116502</v>
      </c>
      <c r="G1975" t="s">
        <v>13</v>
      </c>
      <c r="H1975" t="s">
        <v>24</v>
      </c>
      <c r="I1975" t="s">
        <v>48</v>
      </c>
      <c r="J1975" t="s">
        <v>16</v>
      </c>
    </row>
    <row r="1976" spans="1:10" x14ac:dyDescent="0.25">
      <c r="A1976">
        <v>2016</v>
      </c>
      <c r="B1976" t="s">
        <v>10</v>
      </c>
      <c r="C1976" t="s">
        <v>25</v>
      </c>
      <c r="D1976" t="s">
        <v>12</v>
      </c>
      <c r="E1976">
        <v>296.89999999999998</v>
      </c>
      <c r="F1976">
        <v>46937</v>
      </c>
      <c r="G1976" t="s">
        <v>13</v>
      </c>
      <c r="H1976" t="s">
        <v>25</v>
      </c>
      <c r="I1976" t="s">
        <v>48</v>
      </c>
      <c r="J1976" t="s">
        <v>16</v>
      </c>
    </row>
    <row r="1977" spans="1:10" x14ac:dyDescent="0.25">
      <c r="A1977">
        <v>2016</v>
      </c>
      <c r="B1977" t="s">
        <v>10</v>
      </c>
      <c r="C1977" t="s">
        <v>25</v>
      </c>
      <c r="D1977" t="s">
        <v>17</v>
      </c>
      <c r="E1977">
        <v>2886.1</v>
      </c>
      <c r="F1977">
        <v>1040421</v>
      </c>
      <c r="G1977" t="s">
        <v>18</v>
      </c>
      <c r="H1977" t="s">
        <v>25</v>
      </c>
      <c r="I1977" t="s">
        <v>48</v>
      </c>
      <c r="J1977" t="s">
        <v>16</v>
      </c>
    </row>
    <row r="1978" spans="1:10" x14ac:dyDescent="0.25">
      <c r="A1978">
        <v>2016</v>
      </c>
      <c r="B1978" t="s">
        <v>10</v>
      </c>
      <c r="C1978" t="s">
        <v>29</v>
      </c>
      <c r="D1978" t="s">
        <v>12</v>
      </c>
      <c r="E1978">
        <v>243.6</v>
      </c>
      <c r="F1978">
        <v>44995</v>
      </c>
      <c r="G1978" t="s">
        <v>13</v>
      </c>
      <c r="H1978" t="s">
        <v>29</v>
      </c>
      <c r="I1978" t="s">
        <v>48</v>
      </c>
      <c r="J1978" t="s">
        <v>16</v>
      </c>
    </row>
    <row r="1979" spans="1:10" x14ac:dyDescent="0.25">
      <c r="A1979">
        <v>2016</v>
      </c>
      <c r="B1979" t="s">
        <v>10</v>
      </c>
      <c r="C1979" t="s">
        <v>29</v>
      </c>
      <c r="D1979" t="s">
        <v>17</v>
      </c>
      <c r="E1979">
        <v>1780.8</v>
      </c>
      <c r="F1979">
        <v>513766</v>
      </c>
      <c r="G1979" t="s">
        <v>18</v>
      </c>
      <c r="H1979" t="s">
        <v>29</v>
      </c>
      <c r="I1979" t="s">
        <v>48</v>
      </c>
      <c r="J1979" t="s">
        <v>16</v>
      </c>
    </row>
    <row r="1980" spans="1:10" x14ac:dyDescent="0.25">
      <c r="A1980">
        <v>2016</v>
      </c>
      <c r="B1980" t="s">
        <v>19</v>
      </c>
      <c r="C1980" t="s">
        <v>23</v>
      </c>
      <c r="D1980" t="s">
        <v>12</v>
      </c>
      <c r="E1980">
        <v>121.5</v>
      </c>
      <c r="F1980">
        <v>39490</v>
      </c>
      <c r="G1980" t="s">
        <v>13</v>
      </c>
      <c r="H1980" t="s">
        <v>23</v>
      </c>
      <c r="I1980" t="s">
        <v>48</v>
      </c>
      <c r="J1980" t="s">
        <v>16</v>
      </c>
    </row>
    <row r="1981" spans="1:10" x14ac:dyDescent="0.25">
      <c r="A1981">
        <v>2016</v>
      </c>
      <c r="B1981" t="s">
        <v>19</v>
      </c>
      <c r="C1981" t="s">
        <v>41</v>
      </c>
      <c r="D1981" t="s">
        <v>12</v>
      </c>
      <c r="E1981">
        <v>69.7</v>
      </c>
      <c r="F1981">
        <v>24200</v>
      </c>
      <c r="G1981" t="s">
        <v>13</v>
      </c>
      <c r="H1981" t="s">
        <v>21</v>
      </c>
      <c r="I1981" t="s">
        <v>48</v>
      </c>
      <c r="J1981" t="s">
        <v>16</v>
      </c>
    </row>
    <row r="1982" spans="1:10" x14ac:dyDescent="0.25">
      <c r="A1982">
        <v>2016</v>
      </c>
      <c r="B1982" t="s">
        <v>19</v>
      </c>
      <c r="C1982" t="s">
        <v>30</v>
      </c>
      <c r="D1982" t="s">
        <v>12</v>
      </c>
      <c r="E1982">
        <v>0.3</v>
      </c>
      <c r="F1982">
        <v>214</v>
      </c>
      <c r="G1982" t="s">
        <v>13</v>
      </c>
      <c r="H1982" t="s">
        <v>23</v>
      </c>
      <c r="I1982" t="s">
        <v>48</v>
      </c>
      <c r="J1982" t="s">
        <v>16</v>
      </c>
    </row>
    <row r="1983" spans="1:10" x14ac:dyDescent="0.25">
      <c r="A1983">
        <v>2016</v>
      </c>
      <c r="B1983" t="s">
        <v>19</v>
      </c>
      <c r="C1983" t="s">
        <v>31</v>
      </c>
      <c r="D1983" t="s">
        <v>12</v>
      </c>
      <c r="E1983">
        <v>16.399999999999999</v>
      </c>
      <c r="F1983">
        <v>4810</v>
      </c>
      <c r="G1983" t="s">
        <v>13</v>
      </c>
      <c r="H1983" t="s">
        <v>23</v>
      </c>
      <c r="I1983" t="s">
        <v>48</v>
      </c>
      <c r="J1983" t="s">
        <v>16</v>
      </c>
    </row>
    <row r="1984" spans="1:10" x14ac:dyDescent="0.25">
      <c r="A1984">
        <v>2016</v>
      </c>
      <c r="B1984" t="s">
        <v>19</v>
      </c>
      <c r="C1984" t="s">
        <v>42</v>
      </c>
      <c r="D1984" t="s">
        <v>12</v>
      </c>
      <c r="E1984">
        <v>31</v>
      </c>
      <c r="F1984">
        <v>8780</v>
      </c>
      <c r="G1984" t="s">
        <v>13</v>
      </c>
      <c r="H1984" t="s">
        <v>21</v>
      </c>
      <c r="I1984" t="s">
        <v>48</v>
      </c>
      <c r="J1984" t="s">
        <v>16</v>
      </c>
    </row>
    <row r="1985" spans="1:10" x14ac:dyDescent="0.25">
      <c r="A1985">
        <v>2016</v>
      </c>
      <c r="B1985" t="s">
        <v>26</v>
      </c>
      <c r="C1985" t="s">
        <v>32</v>
      </c>
      <c r="D1985" t="s">
        <v>12</v>
      </c>
      <c r="E1985">
        <v>995.5</v>
      </c>
      <c r="F1985">
        <v>274100</v>
      </c>
      <c r="G1985" t="s">
        <v>13</v>
      </c>
      <c r="H1985" t="s">
        <v>32</v>
      </c>
      <c r="I1985" t="s">
        <v>48</v>
      </c>
      <c r="J1985" t="s">
        <v>16</v>
      </c>
    </row>
    <row r="1986" spans="1:10" x14ac:dyDescent="0.25">
      <c r="A1986">
        <v>2016</v>
      </c>
      <c r="B1986" t="s">
        <v>19</v>
      </c>
      <c r="C1986" t="s">
        <v>33</v>
      </c>
      <c r="D1986" t="s">
        <v>12</v>
      </c>
      <c r="E1986">
        <v>13.3</v>
      </c>
      <c r="F1986">
        <v>4541</v>
      </c>
      <c r="G1986" t="s">
        <v>13</v>
      </c>
      <c r="H1986" t="s">
        <v>23</v>
      </c>
      <c r="I1986" t="s">
        <v>48</v>
      </c>
      <c r="J1986" t="s">
        <v>16</v>
      </c>
    </row>
    <row r="1987" spans="1:10" x14ac:dyDescent="0.25">
      <c r="A1987">
        <v>2016</v>
      </c>
      <c r="B1987" t="s">
        <v>19</v>
      </c>
      <c r="C1987" t="s">
        <v>34</v>
      </c>
      <c r="D1987" t="s">
        <v>12</v>
      </c>
      <c r="E1987">
        <v>243</v>
      </c>
      <c r="F1987">
        <v>22129</v>
      </c>
      <c r="G1987" t="s">
        <v>13</v>
      </c>
      <c r="H1987" t="s">
        <v>35</v>
      </c>
      <c r="I1987" t="s">
        <v>48</v>
      </c>
      <c r="J1987" t="s">
        <v>16</v>
      </c>
    </row>
    <row r="1988" spans="1:10" x14ac:dyDescent="0.25">
      <c r="A1988">
        <v>2016</v>
      </c>
      <c r="B1988" t="s">
        <v>26</v>
      </c>
      <c r="C1988" t="s">
        <v>28</v>
      </c>
      <c r="D1988" t="s">
        <v>12</v>
      </c>
      <c r="E1988">
        <v>444.1</v>
      </c>
      <c r="F1988">
        <v>110500</v>
      </c>
      <c r="G1988" t="s">
        <v>13</v>
      </c>
      <c r="H1988" t="s">
        <v>28</v>
      </c>
      <c r="I1988" t="s">
        <v>48</v>
      </c>
      <c r="J1988" t="s">
        <v>16</v>
      </c>
    </row>
    <row r="1989" spans="1:10" x14ac:dyDescent="0.25">
      <c r="A1989">
        <v>2016</v>
      </c>
      <c r="B1989" t="s">
        <v>19</v>
      </c>
      <c r="C1989" t="s">
        <v>36</v>
      </c>
      <c r="D1989" t="s">
        <v>12</v>
      </c>
      <c r="E1989">
        <v>411.5</v>
      </c>
      <c r="F1989">
        <v>125053</v>
      </c>
      <c r="G1989" t="s">
        <v>13</v>
      </c>
      <c r="H1989" t="s">
        <v>35</v>
      </c>
      <c r="I1989" t="s">
        <v>48</v>
      </c>
      <c r="J1989" t="s">
        <v>16</v>
      </c>
    </row>
    <row r="1990" spans="1:10" x14ac:dyDescent="0.25">
      <c r="A1990">
        <v>2016</v>
      </c>
      <c r="B1990" t="s">
        <v>19</v>
      </c>
      <c r="C1990" t="s">
        <v>38</v>
      </c>
      <c r="D1990" t="s">
        <v>12</v>
      </c>
      <c r="E1990">
        <v>4595.3999999999996</v>
      </c>
      <c r="F1990">
        <v>1215669</v>
      </c>
      <c r="G1990" t="s">
        <v>13</v>
      </c>
      <c r="H1990" t="s">
        <v>21</v>
      </c>
      <c r="I1990" t="s">
        <v>48</v>
      </c>
      <c r="J1990" t="s">
        <v>16</v>
      </c>
    </row>
    <row r="1991" spans="1:10" x14ac:dyDescent="0.25">
      <c r="A1991">
        <v>2016</v>
      </c>
      <c r="B1991" t="s">
        <v>19</v>
      </c>
      <c r="C1991" t="s">
        <v>39</v>
      </c>
      <c r="D1991" t="s">
        <v>12</v>
      </c>
      <c r="E1991">
        <v>509</v>
      </c>
      <c r="F1991">
        <v>123649</v>
      </c>
      <c r="G1991" t="s">
        <v>13</v>
      </c>
      <c r="H1991" t="s">
        <v>21</v>
      </c>
      <c r="I1991" t="s">
        <v>48</v>
      </c>
      <c r="J1991" t="s">
        <v>16</v>
      </c>
    </row>
    <row r="1992" spans="1:10" x14ac:dyDescent="0.25">
      <c r="A1992">
        <v>2016</v>
      </c>
      <c r="B1992" t="s">
        <v>10</v>
      </c>
      <c r="C1992" t="s">
        <v>11</v>
      </c>
      <c r="D1992" t="s">
        <v>12</v>
      </c>
      <c r="E1992">
        <v>10.8</v>
      </c>
      <c r="F1992">
        <v>3216</v>
      </c>
      <c r="G1992" t="s">
        <v>13</v>
      </c>
      <c r="H1992" t="s">
        <v>14</v>
      </c>
      <c r="I1992" t="s">
        <v>49</v>
      </c>
      <c r="J1992" t="s">
        <v>16</v>
      </c>
    </row>
    <row r="1993" spans="1:10" x14ac:dyDescent="0.25">
      <c r="A1993">
        <v>2016</v>
      </c>
      <c r="B1993" t="s">
        <v>10</v>
      </c>
      <c r="C1993" t="s">
        <v>11</v>
      </c>
      <c r="D1993" t="s">
        <v>17</v>
      </c>
      <c r="E1993">
        <v>20967.400000000001</v>
      </c>
      <c r="F1993">
        <v>6474420</v>
      </c>
      <c r="G1993" t="s">
        <v>18</v>
      </c>
      <c r="H1993" t="s">
        <v>14</v>
      </c>
      <c r="I1993" t="s">
        <v>49</v>
      </c>
      <c r="J1993" t="s">
        <v>16</v>
      </c>
    </row>
    <row r="1994" spans="1:10" x14ac:dyDescent="0.25">
      <c r="A1994">
        <v>2016</v>
      </c>
      <c r="B1994" t="s">
        <v>19</v>
      </c>
      <c r="C1994" t="s">
        <v>20</v>
      </c>
      <c r="D1994" t="s">
        <v>12</v>
      </c>
      <c r="E1994">
        <v>4512.2</v>
      </c>
      <c r="F1994">
        <v>1182477</v>
      </c>
      <c r="G1994" t="s">
        <v>13</v>
      </c>
      <c r="H1994" t="s">
        <v>21</v>
      </c>
      <c r="I1994" t="s">
        <v>49</v>
      </c>
      <c r="J1994" t="s">
        <v>16</v>
      </c>
    </row>
    <row r="1995" spans="1:10" x14ac:dyDescent="0.25">
      <c r="A1995">
        <v>2016</v>
      </c>
      <c r="B1995" t="s">
        <v>19</v>
      </c>
      <c r="C1995" t="s">
        <v>22</v>
      </c>
      <c r="D1995" t="s">
        <v>12</v>
      </c>
      <c r="E1995">
        <v>42.6</v>
      </c>
      <c r="F1995">
        <v>12561</v>
      </c>
      <c r="G1995" t="s">
        <v>13</v>
      </c>
      <c r="H1995" t="s">
        <v>23</v>
      </c>
      <c r="I1995" t="s">
        <v>49</v>
      </c>
      <c r="J1995" t="s">
        <v>16</v>
      </c>
    </row>
    <row r="1996" spans="1:10" x14ac:dyDescent="0.25">
      <c r="A1996">
        <v>2016</v>
      </c>
      <c r="B1996" t="s">
        <v>10</v>
      </c>
      <c r="C1996" t="s">
        <v>14</v>
      </c>
      <c r="D1996" t="s">
        <v>12</v>
      </c>
      <c r="E1996">
        <v>2</v>
      </c>
      <c r="F1996">
        <v>678</v>
      </c>
      <c r="G1996" t="s">
        <v>13</v>
      </c>
      <c r="H1996" t="s">
        <v>14</v>
      </c>
      <c r="I1996" t="s">
        <v>49</v>
      </c>
      <c r="J1996" t="s">
        <v>16</v>
      </c>
    </row>
    <row r="1997" spans="1:10" x14ac:dyDescent="0.25">
      <c r="A1997">
        <v>2016</v>
      </c>
      <c r="B1997" t="s">
        <v>10</v>
      </c>
      <c r="C1997" t="s">
        <v>14</v>
      </c>
      <c r="D1997" t="s">
        <v>17</v>
      </c>
      <c r="E1997">
        <v>167</v>
      </c>
      <c r="F1997">
        <v>155560</v>
      </c>
      <c r="G1997" t="s">
        <v>18</v>
      </c>
      <c r="H1997" t="s">
        <v>14</v>
      </c>
      <c r="I1997" t="s">
        <v>49</v>
      </c>
      <c r="J1997" t="s">
        <v>16</v>
      </c>
    </row>
    <row r="1998" spans="1:10" x14ac:dyDescent="0.25">
      <c r="A1998">
        <v>2016</v>
      </c>
      <c r="B1998" t="s">
        <v>10</v>
      </c>
      <c r="C1998" t="s">
        <v>24</v>
      </c>
      <c r="D1998" t="s">
        <v>12</v>
      </c>
      <c r="E1998">
        <v>423.2</v>
      </c>
      <c r="F1998">
        <v>110318</v>
      </c>
      <c r="G1998" t="s">
        <v>13</v>
      </c>
      <c r="H1998" t="s">
        <v>24</v>
      </c>
      <c r="I1998" t="s">
        <v>49</v>
      </c>
      <c r="J1998" t="s">
        <v>16</v>
      </c>
    </row>
    <row r="1999" spans="1:10" x14ac:dyDescent="0.25">
      <c r="A1999">
        <v>2016</v>
      </c>
      <c r="B1999" t="s">
        <v>10</v>
      </c>
      <c r="C1999" t="s">
        <v>25</v>
      </c>
      <c r="D1999" t="s">
        <v>12</v>
      </c>
      <c r="E1999">
        <v>141.6</v>
      </c>
      <c r="F1999">
        <v>25389</v>
      </c>
      <c r="G1999" t="s">
        <v>13</v>
      </c>
      <c r="H1999" t="s">
        <v>25</v>
      </c>
      <c r="I1999" t="s">
        <v>49</v>
      </c>
      <c r="J1999" t="s">
        <v>16</v>
      </c>
    </row>
    <row r="2000" spans="1:10" x14ac:dyDescent="0.25">
      <c r="A2000">
        <v>2016</v>
      </c>
      <c r="B2000" t="s">
        <v>10</v>
      </c>
      <c r="C2000" t="s">
        <v>25</v>
      </c>
      <c r="D2000" t="s">
        <v>17</v>
      </c>
      <c r="E2000">
        <v>2921.2</v>
      </c>
      <c r="F2000">
        <v>991533</v>
      </c>
      <c r="G2000" t="s">
        <v>18</v>
      </c>
      <c r="H2000" t="s">
        <v>25</v>
      </c>
      <c r="I2000" t="s">
        <v>49</v>
      </c>
      <c r="J2000" t="s">
        <v>16</v>
      </c>
    </row>
    <row r="2001" spans="1:10" x14ac:dyDescent="0.25">
      <c r="A2001">
        <v>2016</v>
      </c>
      <c r="B2001" t="s">
        <v>10</v>
      </c>
      <c r="C2001" t="s">
        <v>29</v>
      </c>
      <c r="D2001" t="s">
        <v>12</v>
      </c>
      <c r="E2001">
        <v>242</v>
      </c>
      <c r="F2001">
        <v>40498</v>
      </c>
      <c r="G2001" t="s">
        <v>13</v>
      </c>
      <c r="H2001" t="s">
        <v>29</v>
      </c>
      <c r="I2001" t="s">
        <v>49</v>
      </c>
      <c r="J2001" t="s">
        <v>16</v>
      </c>
    </row>
    <row r="2002" spans="1:10" x14ac:dyDescent="0.25">
      <c r="A2002">
        <v>2016</v>
      </c>
      <c r="B2002" t="s">
        <v>10</v>
      </c>
      <c r="C2002" t="s">
        <v>29</v>
      </c>
      <c r="D2002" t="s">
        <v>17</v>
      </c>
      <c r="E2002">
        <v>1924.7</v>
      </c>
      <c r="F2002">
        <v>555734</v>
      </c>
      <c r="G2002" t="s">
        <v>18</v>
      </c>
      <c r="H2002" t="s">
        <v>29</v>
      </c>
      <c r="I2002" t="s">
        <v>49</v>
      </c>
      <c r="J2002" t="s">
        <v>16</v>
      </c>
    </row>
    <row r="2003" spans="1:10" x14ac:dyDescent="0.25">
      <c r="A2003">
        <v>2016</v>
      </c>
      <c r="B2003" t="s">
        <v>19</v>
      </c>
      <c r="C2003" t="s">
        <v>23</v>
      </c>
      <c r="D2003" t="s">
        <v>12</v>
      </c>
      <c r="E2003">
        <v>94.3</v>
      </c>
      <c r="F2003">
        <v>29642</v>
      </c>
      <c r="G2003" t="s">
        <v>13</v>
      </c>
      <c r="H2003" t="s">
        <v>23</v>
      </c>
      <c r="I2003" t="s">
        <v>49</v>
      </c>
      <c r="J2003" t="s">
        <v>16</v>
      </c>
    </row>
    <row r="2004" spans="1:10" x14ac:dyDescent="0.25">
      <c r="A2004">
        <v>2016</v>
      </c>
      <c r="B2004" t="s">
        <v>19</v>
      </c>
      <c r="C2004" t="s">
        <v>30</v>
      </c>
      <c r="D2004" t="s">
        <v>12</v>
      </c>
      <c r="E2004">
        <v>0.5</v>
      </c>
      <c r="F2004">
        <v>215</v>
      </c>
      <c r="G2004" t="s">
        <v>13</v>
      </c>
      <c r="H2004" t="s">
        <v>23</v>
      </c>
      <c r="I2004" t="s">
        <v>49</v>
      </c>
      <c r="J2004" t="s">
        <v>16</v>
      </c>
    </row>
    <row r="2005" spans="1:10" x14ac:dyDescent="0.25">
      <c r="A2005">
        <v>2016</v>
      </c>
      <c r="B2005" t="s">
        <v>19</v>
      </c>
      <c r="C2005" t="s">
        <v>31</v>
      </c>
      <c r="D2005" t="s">
        <v>12</v>
      </c>
      <c r="E2005">
        <v>1.6</v>
      </c>
      <c r="F2005">
        <v>445</v>
      </c>
      <c r="G2005" t="s">
        <v>13</v>
      </c>
      <c r="H2005" t="s">
        <v>23</v>
      </c>
      <c r="I2005" t="s">
        <v>49</v>
      </c>
      <c r="J2005" t="s">
        <v>16</v>
      </c>
    </row>
    <row r="2006" spans="1:10" x14ac:dyDescent="0.25">
      <c r="A2006">
        <v>2016</v>
      </c>
      <c r="B2006" t="s">
        <v>26</v>
      </c>
      <c r="C2006" t="s">
        <v>32</v>
      </c>
      <c r="D2006" t="s">
        <v>12</v>
      </c>
      <c r="E2006">
        <v>868.4</v>
      </c>
      <c r="F2006">
        <v>237900</v>
      </c>
      <c r="G2006" t="s">
        <v>13</v>
      </c>
      <c r="H2006" t="s">
        <v>32</v>
      </c>
      <c r="I2006" t="s">
        <v>49</v>
      </c>
      <c r="J2006" t="s">
        <v>16</v>
      </c>
    </row>
    <row r="2007" spans="1:10" x14ac:dyDescent="0.25">
      <c r="A2007">
        <v>2016</v>
      </c>
      <c r="B2007" t="s">
        <v>19</v>
      </c>
      <c r="C2007" t="s">
        <v>33</v>
      </c>
      <c r="D2007" t="s">
        <v>12</v>
      </c>
      <c r="E2007">
        <v>0</v>
      </c>
      <c r="F2007">
        <v>3327</v>
      </c>
      <c r="G2007" t="s">
        <v>13</v>
      </c>
      <c r="H2007" t="s">
        <v>23</v>
      </c>
      <c r="I2007" t="s">
        <v>49</v>
      </c>
      <c r="J2007" t="s">
        <v>16</v>
      </c>
    </row>
    <row r="2008" spans="1:10" x14ac:dyDescent="0.25">
      <c r="A2008">
        <v>2016</v>
      </c>
      <c r="B2008" t="s">
        <v>19</v>
      </c>
      <c r="C2008" t="s">
        <v>34</v>
      </c>
      <c r="D2008" t="s">
        <v>12</v>
      </c>
      <c r="E2008">
        <v>61.8</v>
      </c>
      <c r="F2008">
        <v>17357</v>
      </c>
      <c r="G2008" t="s">
        <v>13</v>
      </c>
      <c r="H2008" t="s">
        <v>35</v>
      </c>
      <c r="I2008" t="s">
        <v>49</v>
      </c>
      <c r="J2008" t="s">
        <v>16</v>
      </c>
    </row>
    <row r="2009" spans="1:10" x14ac:dyDescent="0.25">
      <c r="A2009">
        <v>2016</v>
      </c>
      <c r="B2009" t="s">
        <v>26</v>
      </c>
      <c r="C2009" t="s">
        <v>28</v>
      </c>
      <c r="D2009" t="s">
        <v>12</v>
      </c>
      <c r="E2009">
        <v>403.7</v>
      </c>
      <c r="F2009">
        <v>100600</v>
      </c>
      <c r="G2009" t="s">
        <v>13</v>
      </c>
      <c r="H2009" t="s">
        <v>28</v>
      </c>
      <c r="I2009" t="s">
        <v>49</v>
      </c>
      <c r="J2009" t="s">
        <v>16</v>
      </c>
    </row>
    <row r="2010" spans="1:10" x14ac:dyDescent="0.25">
      <c r="A2010">
        <v>2016</v>
      </c>
      <c r="B2010" t="s">
        <v>19</v>
      </c>
      <c r="C2010" t="s">
        <v>36</v>
      </c>
      <c r="D2010" t="s">
        <v>12</v>
      </c>
      <c r="E2010">
        <v>374.3</v>
      </c>
      <c r="F2010">
        <v>114928</v>
      </c>
      <c r="G2010" t="s">
        <v>13</v>
      </c>
      <c r="H2010" t="s">
        <v>35</v>
      </c>
      <c r="I2010" t="s">
        <v>49</v>
      </c>
      <c r="J2010" t="s">
        <v>16</v>
      </c>
    </row>
    <row r="2011" spans="1:10" x14ac:dyDescent="0.25">
      <c r="A2011">
        <v>2016</v>
      </c>
      <c r="B2011" t="s">
        <v>19</v>
      </c>
      <c r="C2011" t="s">
        <v>38</v>
      </c>
      <c r="D2011" t="s">
        <v>12</v>
      </c>
      <c r="E2011">
        <v>2944.4</v>
      </c>
      <c r="F2011">
        <v>788389</v>
      </c>
      <c r="G2011" t="s">
        <v>13</v>
      </c>
      <c r="H2011" t="s">
        <v>21</v>
      </c>
      <c r="I2011" t="s">
        <v>49</v>
      </c>
      <c r="J2011" t="s">
        <v>16</v>
      </c>
    </row>
    <row r="2012" spans="1:10" x14ac:dyDescent="0.25">
      <c r="A2012">
        <v>2016</v>
      </c>
      <c r="B2012" t="s">
        <v>19</v>
      </c>
      <c r="C2012" t="s">
        <v>39</v>
      </c>
      <c r="D2012" t="s">
        <v>12</v>
      </c>
      <c r="E2012">
        <v>92</v>
      </c>
      <c r="F2012">
        <v>26148</v>
      </c>
      <c r="G2012" t="s">
        <v>13</v>
      </c>
      <c r="H2012" t="s">
        <v>21</v>
      </c>
      <c r="I2012" t="s">
        <v>49</v>
      </c>
      <c r="J2012" t="s">
        <v>16</v>
      </c>
    </row>
    <row r="2013" spans="1:10" x14ac:dyDescent="0.25">
      <c r="A2013">
        <v>2016</v>
      </c>
      <c r="B2013" t="s">
        <v>10</v>
      </c>
      <c r="C2013" t="s">
        <v>11</v>
      </c>
      <c r="D2013" t="s">
        <v>12</v>
      </c>
      <c r="E2013">
        <v>7.3</v>
      </c>
      <c r="F2013">
        <v>1940</v>
      </c>
      <c r="G2013" t="s">
        <v>13</v>
      </c>
      <c r="H2013" t="s">
        <v>14</v>
      </c>
      <c r="I2013" t="s">
        <v>50</v>
      </c>
      <c r="J2013" t="s">
        <v>16</v>
      </c>
    </row>
    <row r="2014" spans="1:10" x14ac:dyDescent="0.25">
      <c r="A2014">
        <v>2016</v>
      </c>
      <c r="B2014" t="s">
        <v>10</v>
      </c>
      <c r="C2014" t="s">
        <v>11</v>
      </c>
      <c r="D2014" t="s">
        <v>17</v>
      </c>
      <c r="E2014">
        <v>20450.400000000001</v>
      </c>
      <c r="F2014">
        <v>6222489</v>
      </c>
      <c r="G2014" t="s">
        <v>18</v>
      </c>
      <c r="H2014" t="s">
        <v>14</v>
      </c>
      <c r="I2014" t="s">
        <v>50</v>
      </c>
      <c r="J2014" t="s">
        <v>16</v>
      </c>
    </row>
    <row r="2015" spans="1:10" x14ac:dyDescent="0.25">
      <c r="A2015">
        <v>2016</v>
      </c>
      <c r="B2015" t="s">
        <v>19</v>
      </c>
      <c r="C2015" t="s">
        <v>20</v>
      </c>
      <c r="D2015" t="s">
        <v>12</v>
      </c>
      <c r="E2015">
        <v>4416.7</v>
      </c>
      <c r="F2015">
        <v>1170155</v>
      </c>
      <c r="G2015" t="s">
        <v>13</v>
      </c>
      <c r="H2015" t="s">
        <v>21</v>
      </c>
      <c r="I2015" t="s">
        <v>50</v>
      </c>
      <c r="J2015" t="s">
        <v>16</v>
      </c>
    </row>
    <row r="2016" spans="1:10" x14ac:dyDescent="0.25">
      <c r="A2016">
        <v>2016</v>
      </c>
      <c r="B2016" t="s">
        <v>19</v>
      </c>
      <c r="C2016" t="s">
        <v>22</v>
      </c>
      <c r="D2016" t="s">
        <v>12</v>
      </c>
      <c r="E2016">
        <v>20.7</v>
      </c>
      <c r="F2016">
        <v>6164</v>
      </c>
      <c r="G2016" t="s">
        <v>13</v>
      </c>
      <c r="H2016" t="s">
        <v>23</v>
      </c>
      <c r="I2016" t="s">
        <v>50</v>
      </c>
      <c r="J2016" t="s">
        <v>16</v>
      </c>
    </row>
    <row r="2017" spans="1:10" x14ac:dyDescent="0.25">
      <c r="A2017">
        <v>2016</v>
      </c>
      <c r="B2017" t="s">
        <v>10</v>
      </c>
      <c r="C2017" t="s">
        <v>14</v>
      </c>
      <c r="D2017" t="s">
        <v>17</v>
      </c>
      <c r="E2017">
        <v>55</v>
      </c>
      <c r="F2017">
        <v>55490</v>
      </c>
      <c r="G2017" t="s">
        <v>18</v>
      </c>
      <c r="H2017" t="s">
        <v>14</v>
      </c>
      <c r="I2017" t="s">
        <v>50</v>
      </c>
      <c r="J2017" t="s">
        <v>16</v>
      </c>
    </row>
    <row r="2018" spans="1:10" x14ac:dyDescent="0.25">
      <c r="A2018">
        <v>2016</v>
      </c>
      <c r="B2018" t="s">
        <v>10</v>
      </c>
      <c r="C2018" t="s">
        <v>24</v>
      </c>
      <c r="D2018" t="s">
        <v>12</v>
      </c>
      <c r="E2018">
        <v>409</v>
      </c>
      <c r="F2018">
        <v>107145</v>
      </c>
      <c r="G2018" t="s">
        <v>13</v>
      </c>
      <c r="H2018" t="s">
        <v>24</v>
      </c>
      <c r="I2018" t="s">
        <v>50</v>
      </c>
      <c r="J2018" t="s">
        <v>16</v>
      </c>
    </row>
    <row r="2019" spans="1:10" x14ac:dyDescent="0.25">
      <c r="A2019">
        <v>2016</v>
      </c>
      <c r="B2019" t="s">
        <v>10</v>
      </c>
      <c r="C2019" t="s">
        <v>25</v>
      </c>
      <c r="D2019" t="s">
        <v>12</v>
      </c>
      <c r="E2019">
        <v>100.7</v>
      </c>
      <c r="F2019">
        <v>18182</v>
      </c>
      <c r="G2019" t="s">
        <v>13</v>
      </c>
      <c r="H2019" t="s">
        <v>25</v>
      </c>
      <c r="I2019" t="s">
        <v>50</v>
      </c>
      <c r="J2019" t="s">
        <v>16</v>
      </c>
    </row>
    <row r="2020" spans="1:10" x14ac:dyDescent="0.25">
      <c r="A2020">
        <v>2016</v>
      </c>
      <c r="B2020" t="s">
        <v>10</v>
      </c>
      <c r="C2020" t="s">
        <v>25</v>
      </c>
      <c r="D2020" t="s">
        <v>17</v>
      </c>
      <c r="E2020">
        <v>2834.7</v>
      </c>
      <c r="F2020">
        <v>976079</v>
      </c>
      <c r="G2020" t="s">
        <v>18</v>
      </c>
      <c r="H2020" t="s">
        <v>25</v>
      </c>
      <c r="I2020" t="s">
        <v>50</v>
      </c>
      <c r="J2020" t="s">
        <v>16</v>
      </c>
    </row>
    <row r="2021" spans="1:10" x14ac:dyDescent="0.25">
      <c r="A2021">
        <v>2016</v>
      </c>
      <c r="B2021" t="s">
        <v>10</v>
      </c>
      <c r="C2021" t="s">
        <v>29</v>
      </c>
      <c r="D2021" t="s">
        <v>12</v>
      </c>
      <c r="E2021">
        <v>264.60000000000002</v>
      </c>
      <c r="F2021">
        <v>65749</v>
      </c>
      <c r="G2021" t="s">
        <v>13</v>
      </c>
      <c r="H2021" t="s">
        <v>29</v>
      </c>
      <c r="I2021" t="s">
        <v>50</v>
      </c>
      <c r="J2021" t="s">
        <v>16</v>
      </c>
    </row>
    <row r="2022" spans="1:10" x14ac:dyDescent="0.25">
      <c r="A2022">
        <v>2016</v>
      </c>
      <c r="B2022" t="s">
        <v>10</v>
      </c>
      <c r="C2022" t="s">
        <v>29</v>
      </c>
      <c r="D2022" t="s">
        <v>17</v>
      </c>
      <c r="E2022">
        <v>2027.6</v>
      </c>
      <c r="F2022">
        <v>604461</v>
      </c>
      <c r="G2022" t="s">
        <v>18</v>
      </c>
      <c r="H2022" t="s">
        <v>29</v>
      </c>
      <c r="I2022" t="s">
        <v>50</v>
      </c>
      <c r="J2022" t="s">
        <v>16</v>
      </c>
    </row>
    <row r="2023" spans="1:10" x14ac:dyDescent="0.25">
      <c r="A2023">
        <v>2016</v>
      </c>
      <c r="B2023" t="s">
        <v>19</v>
      </c>
      <c r="C2023" t="s">
        <v>23</v>
      </c>
      <c r="D2023" t="s">
        <v>12</v>
      </c>
      <c r="E2023">
        <v>65.900000000000006</v>
      </c>
      <c r="F2023">
        <v>23763</v>
      </c>
      <c r="G2023" t="s">
        <v>13</v>
      </c>
      <c r="H2023" t="s">
        <v>23</v>
      </c>
      <c r="I2023" t="s">
        <v>50</v>
      </c>
      <c r="J2023" t="s">
        <v>16</v>
      </c>
    </row>
    <row r="2024" spans="1:10" x14ac:dyDescent="0.25">
      <c r="A2024">
        <v>2016</v>
      </c>
      <c r="B2024" t="s">
        <v>19</v>
      </c>
      <c r="C2024" t="s">
        <v>41</v>
      </c>
      <c r="D2024" t="s">
        <v>12</v>
      </c>
      <c r="E2024">
        <v>0</v>
      </c>
      <c r="F2024">
        <v>15</v>
      </c>
      <c r="G2024" t="s">
        <v>13</v>
      </c>
      <c r="H2024" t="s">
        <v>21</v>
      </c>
      <c r="I2024" t="s">
        <v>50</v>
      </c>
      <c r="J2024" t="s">
        <v>16</v>
      </c>
    </row>
    <row r="2025" spans="1:10" x14ac:dyDescent="0.25">
      <c r="A2025">
        <v>2016</v>
      </c>
      <c r="B2025" t="s">
        <v>19</v>
      </c>
      <c r="C2025" t="s">
        <v>30</v>
      </c>
      <c r="D2025" t="s">
        <v>12</v>
      </c>
      <c r="E2025">
        <v>0.1</v>
      </c>
      <c r="F2025">
        <v>35</v>
      </c>
      <c r="G2025" t="s">
        <v>13</v>
      </c>
      <c r="H2025" t="s">
        <v>23</v>
      </c>
      <c r="I2025" t="s">
        <v>50</v>
      </c>
      <c r="J2025" t="s">
        <v>16</v>
      </c>
    </row>
    <row r="2026" spans="1:10" x14ac:dyDescent="0.25">
      <c r="A2026">
        <v>2016</v>
      </c>
      <c r="B2026" t="s">
        <v>19</v>
      </c>
      <c r="C2026" t="s">
        <v>42</v>
      </c>
      <c r="D2026" t="s">
        <v>12</v>
      </c>
      <c r="E2026">
        <v>1.4</v>
      </c>
      <c r="F2026">
        <v>392</v>
      </c>
      <c r="G2026" t="s">
        <v>13</v>
      </c>
      <c r="H2026" t="s">
        <v>21</v>
      </c>
      <c r="I2026" t="s">
        <v>50</v>
      </c>
      <c r="J2026" t="s">
        <v>16</v>
      </c>
    </row>
    <row r="2027" spans="1:10" x14ac:dyDescent="0.25">
      <c r="A2027">
        <v>2016</v>
      </c>
      <c r="B2027" t="s">
        <v>26</v>
      </c>
      <c r="C2027" t="s">
        <v>32</v>
      </c>
      <c r="D2027" t="s">
        <v>12</v>
      </c>
      <c r="E2027">
        <v>834.5</v>
      </c>
      <c r="F2027">
        <v>231300</v>
      </c>
      <c r="G2027" t="s">
        <v>13</v>
      </c>
      <c r="H2027" t="s">
        <v>32</v>
      </c>
      <c r="I2027" t="s">
        <v>50</v>
      </c>
      <c r="J2027" t="s">
        <v>16</v>
      </c>
    </row>
    <row r="2028" spans="1:10" x14ac:dyDescent="0.25">
      <c r="A2028">
        <v>2016</v>
      </c>
      <c r="B2028" t="s">
        <v>19</v>
      </c>
      <c r="C2028" t="s">
        <v>33</v>
      </c>
      <c r="D2028" t="s">
        <v>12</v>
      </c>
      <c r="E2028">
        <v>3.5</v>
      </c>
      <c r="F2028">
        <v>1338</v>
      </c>
      <c r="G2028" t="s">
        <v>13</v>
      </c>
      <c r="H2028" t="s">
        <v>23</v>
      </c>
      <c r="I2028" t="s">
        <v>50</v>
      </c>
      <c r="J2028" t="s">
        <v>16</v>
      </c>
    </row>
    <row r="2029" spans="1:10" x14ac:dyDescent="0.25">
      <c r="A2029">
        <v>2016</v>
      </c>
      <c r="B2029" t="s">
        <v>19</v>
      </c>
      <c r="C2029" t="s">
        <v>34</v>
      </c>
      <c r="D2029" t="s">
        <v>12</v>
      </c>
      <c r="E2029">
        <v>54.3</v>
      </c>
      <c r="F2029">
        <v>15686</v>
      </c>
      <c r="G2029" t="s">
        <v>13</v>
      </c>
      <c r="H2029" t="s">
        <v>35</v>
      </c>
      <c r="I2029" t="s">
        <v>50</v>
      </c>
      <c r="J2029" t="s">
        <v>16</v>
      </c>
    </row>
    <row r="2030" spans="1:10" x14ac:dyDescent="0.25">
      <c r="A2030">
        <v>2016</v>
      </c>
      <c r="B2030" t="s">
        <v>26</v>
      </c>
      <c r="C2030" t="s">
        <v>28</v>
      </c>
      <c r="D2030" t="s">
        <v>12</v>
      </c>
      <c r="E2030">
        <v>461.1</v>
      </c>
      <c r="F2030">
        <v>116800</v>
      </c>
      <c r="G2030" t="s">
        <v>13</v>
      </c>
      <c r="H2030" t="s">
        <v>28</v>
      </c>
      <c r="I2030" t="s">
        <v>50</v>
      </c>
      <c r="J2030" t="s">
        <v>16</v>
      </c>
    </row>
    <row r="2031" spans="1:10" x14ac:dyDescent="0.25">
      <c r="A2031">
        <v>2016</v>
      </c>
      <c r="B2031" t="s">
        <v>19</v>
      </c>
      <c r="C2031" t="s">
        <v>36</v>
      </c>
      <c r="D2031" t="s">
        <v>12</v>
      </c>
      <c r="E2031">
        <v>385.8</v>
      </c>
      <c r="F2031">
        <v>120647</v>
      </c>
      <c r="G2031" t="s">
        <v>13</v>
      </c>
      <c r="H2031" t="s">
        <v>35</v>
      </c>
      <c r="I2031" t="s">
        <v>50</v>
      </c>
      <c r="J2031" t="s">
        <v>16</v>
      </c>
    </row>
    <row r="2032" spans="1:10" x14ac:dyDescent="0.25">
      <c r="A2032">
        <v>2016</v>
      </c>
      <c r="B2032" t="s">
        <v>19</v>
      </c>
      <c r="C2032" t="s">
        <v>38</v>
      </c>
      <c r="D2032" t="s">
        <v>12</v>
      </c>
      <c r="E2032">
        <v>3067.8</v>
      </c>
      <c r="F2032">
        <v>834797</v>
      </c>
      <c r="G2032" t="s">
        <v>13</v>
      </c>
      <c r="H2032" t="s">
        <v>21</v>
      </c>
      <c r="I2032" t="s">
        <v>50</v>
      </c>
      <c r="J2032" t="s">
        <v>16</v>
      </c>
    </row>
    <row r="2033" spans="1:10" x14ac:dyDescent="0.25">
      <c r="A2033">
        <v>2016</v>
      </c>
      <c r="B2033" t="s">
        <v>19</v>
      </c>
      <c r="C2033" t="s">
        <v>39</v>
      </c>
      <c r="D2033" t="s">
        <v>12</v>
      </c>
      <c r="E2033">
        <v>120.8</v>
      </c>
      <c r="F2033">
        <v>35141</v>
      </c>
      <c r="G2033" t="s">
        <v>13</v>
      </c>
      <c r="H2033" t="s">
        <v>21</v>
      </c>
      <c r="I2033" t="s">
        <v>50</v>
      </c>
      <c r="J2033" t="s">
        <v>16</v>
      </c>
    </row>
    <row r="2034" spans="1:10" x14ac:dyDescent="0.25">
      <c r="A2034">
        <v>2016</v>
      </c>
      <c r="B2034" t="s">
        <v>10</v>
      </c>
      <c r="C2034" t="s">
        <v>11</v>
      </c>
      <c r="D2034" t="s">
        <v>17</v>
      </c>
      <c r="E2034">
        <v>17554.3</v>
      </c>
      <c r="F2034">
        <v>5684983</v>
      </c>
      <c r="G2034" t="s">
        <v>18</v>
      </c>
      <c r="H2034" t="s">
        <v>14</v>
      </c>
      <c r="I2034" t="s">
        <v>51</v>
      </c>
      <c r="J2034" t="s">
        <v>16</v>
      </c>
    </row>
    <row r="2035" spans="1:10" x14ac:dyDescent="0.25">
      <c r="A2035">
        <v>2016</v>
      </c>
      <c r="B2035" t="s">
        <v>19</v>
      </c>
      <c r="C2035" t="s">
        <v>20</v>
      </c>
      <c r="D2035" t="s">
        <v>12</v>
      </c>
      <c r="E2035">
        <v>3725.8</v>
      </c>
      <c r="F2035">
        <v>987155</v>
      </c>
      <c r="G2035" t="s">
        <v>13</v>
      </c>
      <c r="H2035" t="s">
        <v>21</v>
      </c>
      <c r="I2035" t="s">
        <v>51</v>
      </c>
      <c r="J2035" t="s">
        <v>16</v>
      </c>
    </row>
    <row r="2036" spans="1:10" x14ac:dyDescent="0.25">
      <c r="A2036">
        <v>2016</v>
      </c>
      <c r="B2036" t="s">
        <v>19</v>
      </c>
      <c r="C2036" t="s">
        <v>22</v>
      </c>
      <c r="D2036" t="s">
        <v>12</v>
      </c>
      <c r="E2036">
        <v>15.7</v>
      </c>
      <c r="F2036">
        <v>4656</v>
      </c>
      <c r="G2036" t="s">
        <v>13</v>
      </c>
      <c r="H2036" t="s">
        <v>23</v>
      </c>
      <c r="I2036" t="s">
        <v>51</v>
      </c>
      <c r="J2036" t="s">
        <v>16</v>
      </c>
    </row>
    <row r="2037" spans="1:10" x14ac:dyDescent="0.25">
      <c r="A2037">
        <v>2016</v>
      </c>
      <c r="B2037" t="s">
        <v>10</v>
      </c>
      <c r="C2037" t="s">
        <v>14</v>
      </c>
      <c r="D2037" t="s">
        <v>17</v>
      </c>
      <c r="E2037">
        <v>167</v>
      </c>
      <c r="F2037">
        <v>166130</v>
      </c>
      <c r="G2037" t="s">
        <v>18</v>
      </c>
      <c r="H2037" t="s">
        <v>14</v>
      </c>
      <c r="I2037" t="s">
        <v>51</v>
      </c>
      <c r="J2037" t="s">
        <v>16</v>
      </c>
    </row>
    <row r="2038" spans="1:10" x14ac:dyDescent="0.25">
      <c r="A2038">
        <v>2016</v>
      </c>
      <c r="B2038" t="s">
        <v>10</v>
      </c>
      <c r="C2038" t="s">
        <v>24</v>
      </c>
      <c r="D2038" t="s">
        <v>12</v>
      </c>
      <c r="E2038">
        <v>309.39999999999998</v>
      </c>
      <c r="F2038">
        <v>81224</v>
      </c>
      <c r="G2038" t="s">
        <v>13</v>
      </c>
      <c r="H2038" t="s">
        <v>24</v>
      </c>
      <c r="I2038" t="s">
        <v>51</v>
      </c>
      <c r="J2038" t="s">
        <v>16</v>
      </c>
    </row>
    <row r="2039" spans="1:10" x14ac:dyDescent="0.25">
      <c r="A2039">
        <v>2016</v>
      </c>
      <c r="B2039" t="s">
        <v>10</v>
      </c>
      <c r="C2039" t="s">
        <v>25</v>
      </c>
      <c r="D2039" t="s">
        <v>12</v>
      </c>
      <c r="E2039">
        <v>60.5</v>
      </c>
      <c r="F2039">
        <v>11099</v>
      </c>
      <c r="G2039" t="s">
        <v>13</v>
      </c>
      <c r="H2039" t="s">
        <v>25</v>
      </c>
      <c r="I2039" t="s">
        <v>51</v>
      </c>
      <c r="J2039" t="s">
        <v>16</v>
      </c>
    </row>
    <row r="2040" spans="1:10" x14ac:dyDescent="0.25">
      <c r="A2040">
        <v>2016</v>
      </c>
      <c r="B2040" t="s">
        <v>10</v>
      </c>
      <c r="C2040" t="s">
        <v>25</v>
      </c>
      <c r="D2040" t="s">
        <v>17</v>
      </c>
      <c r="E2040">
        <v>2633.7</v>
      </c>
      <c r="F2040">
        <v>900630</v>
      </c>
      <c r="G2040" t="s">
        <v>18</v>
      </c>
      <c r="H2040" t="s">
        <v>25</v>
      </c>
      <c r="I2040" t="s">
        <v>51</v>
      </c>
      <c r="J2040" t="s">
        <v>16</v>
      </c>
    </row>
    <row r="2041" spans="1:10" x14ac:dyDescent="0.25">
      <c r="A2041">
        <v>2016</v>
      </c>
      <c r="B2041" t="s">
        <v>10</v>
      </c>
      <c r="C2041" t="s">
        <v>29</v>
      </c>
      <c r="D2041" t="s">
        <v>12</v>
      </c>
      <c r="E2041">
        <v>220</v>
      </c>
      <c r="F2041">
        <v>62722</v>
      </c>
      <c r="G2041" t="s">
        <v>13</v>
      </c>
      <c r="H2041" t="s">
        <v>29</v>
      </c>
      <c r="I2041" t="s">
        <v>51</v>
      </c>
      <c r="J2041" t="s">
        <v>16</v>
      </c>
    </row>
    <row r="2042" spans="1:10" x14ac:dyDescent="0.25">
      <c r="A2042">
        <v>2016</v>
      </c>
      <c r="B2042" t="s">
        <v>10</v>
      </c>
      <c r="C2042" t="s">
        <v>29</v>
      </c>
      <c r="D2042" t="s">
        <v>17</v>
      </c>
      <c r="E2042">
        <v>1917.1</v>
      </c>
      <c r="F2042">
        <v>577258</v>
      </c>
      <c r="G2042" t="s">
        <v>18</v>
      </c>
      <c r="H2042" t="s">
        <v>29</v>
      </c>
      <c r="I2042" t="s">
        <v>51</v>
      </c>
      <c r="J2042" t="s">
        <v>16</v>
      </c>
    </row>
    <row r="2043" spans="1:10" x14ac:dyDescent="0.25">
      <c r="A2043">
        <v>2016</v>
      </c>
      <c r="B2043" t="s">
        <v>19</v>
      </c>
      <c r="C2043" t="s">
        <v>23</v>
      </c>
      <c r="D2043" t="s">
        <v>12</v>
      </c>
      <c r="E2043">
        <v>66.099999999999994</v>
      </c>
      <c r="F2043">
        <v>24730</v>
      </c>
      <c r="G2043" t="s">
        <v>13</v>
      </c>
      <c r="H2043" t="s">
        <v>23</v>
      </c>
      <c r="I2043" t="s">
        <v>51</v>
      </c>
      <c r="J2043" t="s">
        <v>16</v>
      </c>
    </row>
    <row r="2044" spans="1:10" x14ac:dyDescent="0.25">
      <c r="A2044">
        <v>2016</v>
      </c>
      <c r="B2044" t="s">
        <v>19</v>
      </c>
      <c r="C2044" t="s">
        <v>41</v>
      </c>
      <c r="D2044" t="s">
        <v>12</v>
      </c>
      <c r="E2044">
        <v>2</v>
      </c>
      <c r="F2044">
        <v>653</v>
      </c>
      <c r="G2044" t="s">
        <v>13</v>
      </c>
      <c r="H2044" t="s">
        <v>21</v>
      </c>
      <c r="I2044" t="s">
        <v>51</v>
      </c>
      <c r="J2044" t="s">
        <v>16</v>
      </c>
    </row>
    <row r="2045" spans="1:10" x14ac:dyDescent="0.25">
      <c r="A2045">
        <v>2016</v>
      </c>
      <c r="B2045" t="s">
        <v>26</v>
      </c>
      <c r="C2045" t="s">
        <v>32</v>
      </c>
      <c r="D2045" t="s">
        <v>12</v>
      </c>
      <c r="E2045">
        <v>574.5</v>
      </c>
      <c r="F2045">
        <v>162950</v>
      </c>
      <c r="G2045" t="s">
        <v>13</v>
      </c>
      <c r="H2045" t="s">
        <v>32</v>
      </c>
      <c r="I2045" t="s">
        <v>51</v>
      </c>
      <c r="J2045" t="s">
        <v>16</v>
      </c>
    </row>
    <row r="2046" spans="1:10" x14ac:dyDescent="0.25">
      <c r="A2046">
        <v>2016</v>
      </c>
      <c r="B2046" t="s">
        <v>19</v>
      </c>
      <c r="C2046" t="s">
        <v>33</v>
      </c>
      <c r="D2046" t="s">
        <v>12</v>
      </c>
      <c r="E2046">
        <v>6.6</v>
      </c>
      <c r="F2046">
        <v>2324</v>
      </c>
      <c r="G2046" t="s">
        <v>13</v>
      </c>
      <c r="H2046" t="s">
        <v>23</v>
      </c>
      <c r="I2046" t="s">
        <v>51</v>
      </c>
      <c r="J2046" t="s">
        <v>16</v>
      </c>
    </row>
    <row r="2047" spans="1:10" x14ac:dyDescent="0.25">
      <c r="A2047">
        <v>2016</v>
      </c>
      <c r="B2047" t="s">
        <v>19</v>
      </c>
      <c r="C2047" t="s">
        <v>34</v>
      </c>
      <c r="D2047" t="s">
        <v>12</v>
      </c>
      <c r="E2047">
        <v>48.8</v>
      </c>
      <c r="F2047">
        <v>14285</v>
      </c>
      <c r="G2047" t="s">
        <v>13</v>
      </c>
      <c r="H2047" t="s">
        <v>35</v>
      </c>
      <c r="I2047" t="s">
        <v>51</v>
      </c>
      <c r="J2047" t="s">
        <v>16</v>
      </c>
    </row>
    <row r="2048" spans="1:10" x14ac:dyDescent="0.25">
      <c r="A2048">
        <v>2016</v>
      </c>
      <c r="B2048" t="s">
        <v>26</v>
      </c>
      <c r="C2048" t="s">
        <v>28</v>
      </c>
      <c r="D2048" t="s">
        <v>12</v>
      </c>
      <c r="E2048">
        <v>440.7</v>
      </c>
      <c r="F2048">
        <v>109800</v>
      </c>
      <c r="G2048" t="s">
        <v>13</v>
      </c>
      <c r="H2048" t="s">
        <v>28</v>
      </c>
      <c r="I2048" t="s">
        <v>51</v>
      </c>
      <c r="J2048" t="s">
        <v>16</v>
      </c>
    </row>
    <row r="2049" spans="1:10" x14ac:dyDescent="0.25">
      <c r="A2049">
        <v>2016</v>
      </c>
      <c r="B2049" t="s">
        <v>19</v>
      </c>
      <c r="C2049" t="s">
        <v>36</v>
      </c>
      <c r="D2049" t="s">
        <v>12</v>
      </c>
      <c r="E2049">
        <v>379.6</v>
      </c>
      <c r="F2049">
        <v>116831</v>
      </c>
      <c r="G2049" t="s">
        <v>13</v>
      </c>
      <c r="H2049" t="s">
        <v>35</v>
      </c>
      <c r="I2049" t="s">
        <v>51</v>
      </c>
      <c r="J2049" t="s">
        <v>16</v>
      </c>
    </row>
    <row r="2050" spans="1:10" x14ac:dyDescent="0.25">
      <c r="A2050">
        <v>2016</v>
      </c>
      <c r="B2050" t="s">
        <v>19</v>
      </c>
      <c r="C2050" t="s">
        <v>38</v>
      </c>
      <c r="D2050" t="s">
        <v>12</v>
      </c>
      <c r="E2050">
        <v>2314.6</v>
      </c>
      <c r="F2050">
        <v>626762</v>
      </c>
      <c r="G2050" t="s">
        <v>13</v>
      </c>
      <c r="H2050" t="s">
        <v>21</v>
      </c>
      <c r="I2050" t="s">
        <v>51</v>
      </c>
      <c r="J2050" t="s">
        <v>16</v>
      </c>
    </row>
    <row r="2051" spans="1:10" x14ac:dyDescent="0.25">
      <c r="A2051">
        <v>2016</v>
      </c>
      <c r="B2051" t="s">
        <v>19</v>
      </c>
      <c r="C2051" t="s">
        <v>39</v>
      </c>
      <c r="D2051" t="s">
        <v>12</v>
      </c>
      <c r="E2051">
        <v>104.6</v>
      </c>
      <c r="F2051">
        <v>30568</v>
      </c>
      <c r="G2051" t="s">
        <v>13</v>
      </c>
      <c r="H2051" t="s">
        <v>21</v>
      </c>
      <c r="I2051" t="s">
        <v>51</v>
      </c>
      <c r="J2051" t="s">
        <v>16</v>
      </c>
    </row>
    <row r="2052" spans="1:10" x14ac:dyDescent="0.25">
      <c r="A2052">
        <v>2016</v>
      </c>
      <c r="B2052" t="s">
        <v>10</v>
      </c>
      <c r="C2052" t="s">
        <v>11</v>
      </c>
      <c r="D2052" t="s">
        <v>12</v>
      </c>
      <c r="E2052">
        <v>9</v>
      </c>
      <c r="F2052">
        <v>2215</v>
      </c>
      <c r="G2052" t="s">
        <v>13</v>
      </c>
      <c r="H2052" t="s">
        <v>14</v>
      </c>
      <c r="I2052" t="s">
        <v>52</v>
      </c>
      <c r="J2052" t="s">
        <v>16</v>
      </c>
    </row>
    <row r="2053" spans="1:10" x14ac:dyDescent="0.25">
      <c r="A2053">
        <v>2016</v>
      </c>
      <c r="B2053" t="s">
        <v>10</v>
      </c>
      <c r="C2053" t="s">
        <v>11</v>
      </c>
      <c r="D2053" t="s">
        <v>17</v>
      </c>
      <c r="E2053">
        <v>18012.8</v>
      </c>
      <c r="F2053">
        <v>6154583</v>
      </c>
      <c r="G2053" t="s">
        <v>18</v>
      </c>
      <c r="H2053" t="s">
        <v>14</v>
      </c>
      <c r="I2053" t="s">
        <v>52</v>
      </c>
      <c r="J2053" t="s">
        <v>16</v>
      </c>
    </row>
    <row r="2054" spans="1:10" x14ac:dyDescent="0.25">
      <c r="A2054">
        <v>2016</v>
      </c>
      <c r="B2054" t="s">
        <v>19</v>
      </c>
      <c r="C2054" t="s">
        <v>20</v>
      </c>
      <c r="D2054" t="s">
        <v>12</v>
      </c>
      <c r="E2054">
        <v>2681.2</v>
      </c>
      <c r="F2054">
        <v>715251</v>
      </c>
      <c r="G2054" t="s">
        <v>13</v>
      </c>
      <c r="H2054" t="s">
        <v>21</v>
      </c>
      <c r="I2054" t="s">
        <v>52</v>
      </c>
      <c r="J2054" t="s">
        <v>16</v>
      </c>
    </row>
    <row r="2055" spans="1:10" x14ac:dyDescent="0.25">
      <c r="A2055">
        <v>2016</v>
      </c>
      <c r="B2055" t="s">
        <v>19</v>
      </c>
      <c r="C2055" t="s">
        <v>22</v>
      </c>
      <c r="D2055" t="s">
        <v>12</v>
      </c>
      <c r="E2055">
        <v>15.9</v>
      </c>
      <c r="F2055">
        <v>4736</v>
      </c>
      <c r="G2055" t="s">
        <v>13</v>
      </c>
      <c r="H2055" t="s">
        <v>23</v>
      </c>
      <c r="I2055" t="s">
        <v>52</v>
      </c>
      <c r="J2055" t="s">
        <v>16</v>
      </c>
    </row>
    <row r="2056" spans="1:10" x14ac:dyDescent="0.25">
      <c r="A2056">
        <v>2016</v>
      </c>
      <c r="B2056" t="s">
        <v>10</v>
      </c>
      <c r="C2056" t="s">
        <v>14</v>
      </c>
      <c r="D2056" t="s">
        <v>17</v>
      </c>
      <c r="E2056">
        <v>162</v>
      </c>
      <c r="F2056">
        <v>139295</v>
      </c>
      <c r="G2056" t="s">
        <v>18</v>
      </c>
      <c r="H2056" t="s">
        <v>14</v>
      </c>
      <c r="I2056" t="s">
        <v>52</v>
      </c>
      <c r="J2056" t="s">
        <v>16</v>
      </c>
    </row>
    <row r="2057" spans="1:10" x14ac:dyDescent="0.25">
      <c r="A2057">
        <v>2016</v>
      </c>
      <c r="B2057" t="s">
        <v>10</v>
      </c>
      <c r="C2057" t="s">
        <v>24</v>
      </c>
      <c r="D2057" t="s">
        <v>12</v>
      </c>
      <c r="E2057">
        <v>301.3</v>
      </c>
      <c r="F2057">
        <v>80187</v>
      </c>
      <c r="G2057" t="s">
        <v>13</v>
      </c>
      <c r="H2057" t="s">
        <v>24</v>
      </c>
      <c r="I2057" t="s">
        <v>52</v>
      </c>
      <c r="J2057" t="s">
        <v>16</v>
      </c>
    </row>
    <row r="2058" spans="1:10" x14ac:dyDescent="0.25">
      <c r="A2058">
        <v>2016</v>
      </c>
      <c r="B2058" t="s">
        <v>10</v>
      </c>
      <c r="C2058" t="s">
        <v>25</v>
      </c>
      <c r="D2058" t="s">
        <v>12</v>
      </c>
      <c r="E2058">
        <v>58.9</v>
      </c>
      <c r="F2058">
        <v>12376</v>
      </c>
      <c r="G2058" t="s">
        <v>13</v>
      </c>
      <c r="H2058" t="s">
        <v>25</v>
      </c>
      <c r="I2058" t="s">
        <v>52</v>
      </c>
      <c r="J2058" t="s">
        <v>16</v>
      </c>
    </row>
    <row r="2059" spans="1:10" x14ac:dyDescent="0.25">
      <c r="A2059">
        <v>2016</v>
      </c>
      <c r="B2059" t="s">
        <v>10</v>
      </c>
      <c r="C2059" t="s">
        <v>25</v>
      </c>
      <c r="D2059" t="s">
        <v>17</v>
      </c>
      <c r="E2059">
        <v>3020.9</v>
      </c>
      <c r="F2059">
        <v>1006297</v>
      </c>
      <c r="G2059" t="s">
        <v>18</v>
      </c>
      <c r="H2059" t="s">
        <v>25</v>
      </c>
      <c r="I2059" t="s">
        <v>52</v>
      </c>
      <c r="J2059" t="s">
        <v>16</v>
      </c>
    </row>
    <row r="2060" spans="1:10" x14ac:dyDescent="0.25">
      <c r="A2060">
        <v>2016</v>
      </c>
      <c r="B2060" t="s">
        <v>10</v>
      </c>
      <c r="C2060" t="s">
        <v>29</v>
      </c>
      <c r="D2060" t="s">
        <v>12</v>
      </c>
      <c r="E2060">
        <v>153.6</v>
      </c>
      <c r="F2060">
        <v>44167</v>
      </c>
      <c r="G2060" t="s">
        <v>13</v>
      </c>
      <c r="H2060" t="s">
        <v>29</v>
      </c>
      <c r="I2060" t="s">
        <v>52</v>
      </c>
      <c r="J2060" t="s">
        <v>16</v>
      </c>
    </row>
    <row r="2061" spans="1:10" x14ac:dyDescent="0.25">
      <c r="A2061">
        <v>2016</v>
      </c>
      <c r="B2061" t="s">
        <v>10</v>
      </c>
      <c r="C2061" t="s">
        <v>29</v>
      </c>
      <c r="D2061" t="s">
        <v>17</v>
      </c>
      <c r="E2061">
        <v>1870</v>
      </c>
      <c r="F2061">
        <v>561214</v>
      </c>
      <c r="G2061" t="s">
        <v>18</v>
      </c>
      <c r="H2061" t="s">
        <v>29</v>
      </c>
      <c r="I2061" t="s">
        <v>52</v>
      </c>
      <c r="J2061" t="s">
        <v>16</v>
      </c>
    </row>
    <row r="2062" spans="1:10" x14ac:dyDescent="0.25">
      <c r="A2062">
        <v>2016</v>
      </c>
      <c r="B2062" t="s">
        <v>19</v>
      </c>
      <c r="C2062" t="s">
        <v>23</v>
      </c>
      <c r="D2062" t="s">
        <v>12</v>
      </c>
      <c r="E2062">
        <v>58</v>
      </c>
      <c r="F2062">
        <v>20231</v>
      </c>
      <c r="G2062" t="s">
        <v>13</v>
      </c>
      <c r="H2062" t="s">
        <v>23</v>
      </c>
      <c r="I2062" t="s">
        <v>52</v>
      </c>
      <c r="J2062" t="s">
        <v>16</v>
      </c>
    </row>
    <row r="2063" spans="1:10" x14ac:dyDescent="0.25">
      <c r="A2063">
        <v>2016</v>
      </c>
      <c r="B2063" t="s">
        <v>19</v>
      </c>
      <c r="C2063" t="s">
        <v>41</v>
      </c>
      <c r="D2063" t="s">
        <v>12</v>
      </c>
      <c r="E2063">
        <v>0.8</v>
      </c>
      <c r="F2063">
        <v>998</v>
      </c>
      <c r="G2063" t="s">
        <v>13</v>
      </c>
      <c r="H2063" t="s">
        <v>21</v>
      </c>
      <c r="I2063" t="s">
        <v>52</v>
      </c>
      <c r="J2063" t="s">
        <v>16</v>
      </c>
    </row>
    <row r="2064" spans="1:10" x14ac:dyDescent="0.25">
      <c r="A2064">
        <v>2016</v>
      </c>
      <c r="B2064" t="s">
        <v>19</v>
      </c>
      <c r="C2064" t="s">
        <v>30</v>
      </c>
      <c r="D2064" t="s">
        <v>12</v>
      </c>
      <c r="E2064">
        <v>0.1</v>
      </c>
      <c r="F2064">
        <v>40</v>
      </c>
      <c r="G2064" t="s">
        <v>13</v>
      </c>
      <c r="H2064" t="s">
        <v>23</v>
      </c>
      <c r="I2064" t="s">
        <v>52</v>
      </c>
      <c r="J2064" t="s">
        <v>16</v>
      </c>
    </row>
    <row r="2065" spans="1:10" x14ac:dyDescent="0.25">
      <c r="A2065">
        <v>2016</v>
      </c>
      <c r="B2065" t="s">
        <v>19</v>
      </c>
      <c r="C2065" t="s">
        <v>31</v>
      </c>
      <c r="D2065" t="s">
        <v>12</v>
      </c>
      <c r="E2065">
        <v>0.3</v>
      </c>
      <c r="F2065">
        <v>90</v>
      </c>
      <c r="G2065" t="s">
        <v>13</v>
      </c>
      <c r="H2065" t="s">
        <v>23</v>
      </c>
      <c r="I2065" t="s">
        <v>52</v>
      </c>
      <c r="J2065" t="s">
        <v>16</v>
      </c>
    </row>
    <row r="2066" spans="1:10" x14ac:dyDescent="0.25">
      <c r="A2066">
        <v>2016</v>
      </c>
      <c r="B2066" t="s">
        <v>26</v>
      </c>
      <c r="C2066" t="s">
        <v>32</v>
      </c>
      <c r="D2066" t="s">
        <v>12</v>
      </c>
      <c r="E2066">
        <v>561.4</v>
      </c>
      <c r="F2066">
        <v>164350</v>
      </c>
      <c r="G2066" t="s">
        <v>13</v>
      </c>
      <c r="H2066" t="s">
        <v>32</v>
      </c>
      <c r="I2066" t="s">
        <v>52</v>
      </c>
      <c r="J2066" t="s">
        <v>16</v>
      </c>
    </row>
    <row r="2067" spans="1:10" x14ac:dyDescent="0.25">
      <c r="A2067">
        <v>2016</v>
      </c>
      <c r="B2067" t="s">
        <v>19</v>
      </c>
      <c r="C2067" t="s">
        <v>33</v>
      </c>
      <c r="D2067" t="s">
        <v>12</v>
      </c>
      <c r="E2067">
        <v>4.4000000000000004</v>
      </c>
      <c r="F2067">
        <v>1535</v>
      </c>
      <c r="G2067" t="s">
        <v>13</v>
      </c>
      <c r="H2067" t="s">
        <v>23</v>
      </c>
      <c r="I2067" t="s">
        <v>52</v>
      </c>
      <c r="J2067" t="s">
        <v>16</v>
      </c>
    </row>
    <row r="2068" spans="1:10" x14ac:dyDescent="0.25">
      <c r="A2068">
        <v>2016</v>
      </c>
      <c r="B2068" t="s">
        <v>19</v>
      </c>
      <c r="C2068" t="s">
        <v>34</v>
      </c>
      <c r="D2068" t="s">
        <v>12</v>
      </c>
      <c r="E2068">
        <v>46.6</v>
      </c>
      <c r="F2068">
        <v>13443</v>
      </c>
      <c r="G2068" t="s">
        <v>13</v>
      </c>
      <c r="H2068" t="s">
        <v>35</v>
      </c>
      <c r="I2068" t="s">
        <v>52</v>
      </c>
      <c r="J2068" t="s">
        <v>16</v>
      </c>
    </row>
    <row r="2069" spans="1:10" x14ac:dyDescent="0.25">
      <c r="A2069">
        <v>2016</v>
      </c>
      <c r="B2069" t="s">
        <v>26</v>
      </c>
      <c r="C2069" t="s">
        <v>28</v>
      </c>
      <c r="D2069" t="s">
        <v>12</v>
      </c>
      <c r="E2069">
        <v>459</v>
      </c>
      <c r="F2069">
        <v>115800</v>
      </c>
      <c r="G2069" t="s">
        <v>13</v>
      </c>
      <c r="H2069" t="s">
        <v>28</v>
      </c>
      <c r="I2069" t="s">
        <v>52</v>
      </c>
      <c r="J2069" t="s">
        <v>16</v>
      </c>
    </row>
    <row r="2070" spans="1:10" x14ac:dyDescent="0.25">
      <c r="A2070">
        <v>2016</v>
      </c>
      <c r="B2070" t="s">
        <v>19</v>
      </c>
      <c r="C2070" t="s">
        <v>36</v>
      </c>
      <c r="D2070" t="s">
        <v>12</v>
      </c>
      <c r="E2070">
        <v>474.8</v>
      </c>
      <c r="F2070">
        <v>144114</v>
      </c>
      <c r="G2070" t="s">
        <v>13</v>
      </c>
      <c r="H2070" t="s">
        <v>35</v>
      </c>
      <c r="I2070" t="s">
        <v>52</v>
      </c>
      <c r="J2070" t="s">
        <v>16</v>
      </c>
    </row>
    <row r="2071" spans="1:10" x14ac:dyDescent="0.25">
      <c r="A2071">
        <v>2016</v>
      </c>
      <c r="B2071" t="s">
        <v>19</v>
      </c>
      <c r="C2071" t="s">
        <v>38</v>
      </c>
      <c r="D2071" t="s">
        <v>12</v>
      </c>
      <c r="E2071">
        <v>1962.7</v>
      </c>
      <c r="F2071">
        <v>524886</v>
      </c>
      <c r="G2071" t="s">
        <v>13</v>
      </c>
      <c r="H2071" t="s">
        <v>21</v>
      </c>
      <c r="I2071" t="s">
        <v>52</v>
      </c>
      <c r="J2071" t="s">
        <v>16</v>
      </c>
    </row>
    <row r="2072" spans="1:10" x14ac:dyDescent="0.25">
      <c r="A2072">
        <v>2016</v>
      </c>
      <c r="B2072" t="s">
        <v>19</v>
      </c>
      <c r="C2072" t="s">
        <v>39</v>
      </c>
      <c r="D2072" t="s">
        <v>12</v>
      </c>
      <c r="E2072">
        <v>66.5</v>
      </c>
      <c r="F2072">
        <v>18793</v>
      </c>
      <c r="G2072" t="s">
        <v>13</v>
      </c>
      <c r="H2072" t="s">
        <v>21</v>
      </c>
      <c r="I2072" t="s">
        <v>52</v>
      </c>
      <c r="J2072" t="s">
        <v>16</v>
      </c>
    </row>
    <row r="2073" spans="1:10" x14ac:dyDescent="0.25">
      <c r="A2073">
        <v>2015</v>
      </c>
      <c r="B2073" t="s">
        <v>10</v>
      </c>
      <c r="C2073" t="s">
        <v>11</v>
      </c>
      <c r="D2073" t="s">
        <v>17</v>
      </c>
      <c r="E2073">
        <v>18405.3</v>
      </c>
      <c r="F2073">
        <v>5642153</v>
      </c>
      <c r="G2073" t="s">
        <v>18</v>
      </c>
      <c r="H2073" t="s">
        <v>14</v>
      </c>
      <c r="I2073" t="s">
        <v>15</v>
      </c>
      <c r="J2073" t="s">
        <v>16</v>
      </c>
    </row>
    <row r="2074" spans="1:10" x14ac:dyDescent="0.25">
      <c r="A2074">
        <v>2015</v>
      </c>
      <c r="B2074" t="s">
        <v>19</v>
      </c>
      <c r="C2074" t="s">
        <v>20</v>
      </c>
      <c r="D2074" t="s">
        <v>12</v>
      </c>
      <c r="E2074">
        <v>1720.4</v>
      </c>
      <c r="F2074">
        <v>453904</v>
      </c>
      <c r="G2074" t="s">
        <v>13</v>
      </c>
      <c r="H2074" t="s">
        <v>21</v>
      </c>
      <c r="I2074" t="s">
        <v>15</v>
      </c>
      <c r="J2074" t="s">
        <v>16</v>
      </c>
    </row>
    <row r="2075" spans="1:10" x14ac:dyDescent="0.25">
      <c r="A2075">
        <v>2015</v>
      </c>
      <c r="B2075" t="s">
        <v>19</v>
      </c>
      <c r="C2075" t="s">
        <v>22</v>
      </c>
      <c r="D2075" t="s">
        <v>12</v>
      </c>
      <c r="E2075">
        <v>8</v>
      </c>
      <c r="F2075">
        <v>2486</v>
      </c>
      <c r="G2075" t="s">
        <v>13</v>
      </c>
      <c r="H2075" t="s">
        <v>23</v>
      </c>
      <c r="I2075" t="s">
        <v>15</v>
      </c>
      <c r="J2075" t="s">
        <v>16</v>
      </c>
    </row>
    <row r="2076" spans="1:10" x14ac:dyDescent="0.25">
      <c r="A2076">
        <v>2015</v>
      </c>
      <c r="B2076" t="s">
        <v>10</v>
      </c>
      <c r="C2076" t="s">
        <v>14</v>
      </c>
      <c r="D2076" t="s">
        <v>17</v>
      </c>
      <c r="E2076">
        <v>12</v>
      </c>
      <c r="F2076">
        <v>10080</v>
      </c>
      <c r="G2076" t="s">
        <v>18</v>
      </c>
      <c r="H2076" t="s">
        <v>14</v>
      </c>
      <c r="I2076" t="s">
        <v>15</v>
      </c>
      <c r="J2076" t="s">
        <v>16</v>
      </c>
    </row>
    <row r="2077" spans="1:10" x14ac:dyDescent="0.25">
      <c r="A2077">
        <v>2015</v>
      </c>
      <c r="B2077" t="s">
        <v>10</v>
      </c>
      <c r="C2077" t="s">
        <v>24</v>
      </c>
      <c r="D2077" t="s">
        <v>12</v>
      </c>
      <c r="E2077">
        <v>325.8</v>
      </c>
      <c r="F2077">
        <v>87112</v>
      </c>
      <c r="G2077" t="s">
        <v>13</v>
      </c>
      <c r="H2077" t="s">
        <v>24</v>
      </c>
      <c r="I2077" t="s">
        <v>15</v>
      </c>
      <c r="J2077" t="s">
        <v>16</v>
      </c>
    </row>
    <row r="2078" spans="1:10" x14ac:dyDescent="0.25">
      <c r="A2078">
        <v>2015</v>
      </c>
      <c r="B2078" t="s">
        <v>10</v>
      </c>
      <c r="C2078" t="s">
        <v>25</v>
      </c>
      <c r="D2078" t="s">
        <v>12</v>
      </c>
      <c r="E2078">
        <v>31.7</v>
      </c>
      <c r="F2078">
        <v>6646</v>
      </c>
      <c r="G2078" t="s">
        <v>13</v>
      </c>
      <c r="H2078" t="s">
        <v>25</v>
      </c>
      <c r="I2078" t="s">
        <v>15</v>
      </c>
      <c r="J2078" t="s">
        <v>16</v>
      </c>
    </row>
    <row r="2079" spans="1:10" x14ac:dyDescent="0.25">
      <c r="A2079">
        <v>2015</v>
      </c>
      <c r="B2079" t="s">
        <v>10</v>
      </c>
      <c r="C2079" t="s">
        <v>25</v>
      </c>
      <c r="D2079" t="s">
        <v>17</v>
      </c>
      <c r="E2079">
        <v>2889.6</v>
      </c>
      <c r="F2079">
        <v>962981</v>
      </c>
      <c r="G2079" t="s">
        <v>18</v>
      </c>
      <c r="H2079" t="s">
        <v>25</v>
      </c>
      <c r="I2079" t="s">
        <v>15</v>
      </c>
      <c r="J2079" t="s">
        <v>16</v>
      </c>
    </row>
    <row r="2080" spans="1:10" x14ac:dyDescent="0.25">
      <c r="A2080">
        <v>2015</v>
      </c>
      <c r="B2080" t="s">
        <v>10</v>
      </c>
      <c r="C2080" t="s">
        <v>29</v>
      </c>
      <c r="D2080" t="s">
        <v>12</v>
      </c>
      <c r="E2080">
        <v>84.6</v>
      </c>
      <c r="F2080">
        <v>24201</v>
      </c>
      <c r="G2080" t="s">
        <v>13</v>
      </c>
      <c r="H2080" t="s">
        <v>29</v>
      </c>
      <c r="I2080" t="s">
        <v>15</v>
      </c>
      <c r="J2080" t="s">
        <v>16</v>
      </c>
    </row>
    <row r="2081" spans="1:10" x14ac:dyDescent="0.25">
      <c r="A2081">
        <v>2015</v>
      </c>
      <c r="B2081" t="s">
        <v>10</v>
      </c>
      <c r="C2081" t="s">
        <v>29</v>
      </c>
      <c r="D2081" t="s">
        <v>17</v>
      </c>
      <c r="E2081">
        <v>1827.7</v>
      </c>
      <c r="F2081">
        <v>545308</v>
      </c>
      <c r="G2081" t="s">
        <v>18</v>
      </c>
      <c r="H2081" t="s">
        <v>29</v>
      </c>
      <c r="I2081" t="s">
        <v>15</v>
      </c>
      <c r="J2081" t="s">
        <v>16</v>
      </c>
    </row>
    <row r="2082" spans="1:10" x14ac:dyDescent="0.25">
      <c r="A2082">
        <v>2015</v>
      </c>
      <c r="B2082" t="s">
        <v>19</v>
      </c>
      <c r="C2082" t="s">
        <v>23</v>
      </c>
      <c r="D2082" t="s">
        <v>12</v>
      </c>
      <c r="E2082">
        <v>38</v>
      </c>
      <c r="F2082">
        <v>16690</v>
      </c>
      <c r="G2082" t="s">
        <v>13</v>
      </c>
      <c r="H2082" t="s">
        <v>23</v>
      </c>
      <c r="I2082" t="s">
        <v>15</v>
      </c>
      <c r="J2082" t="s">
        <v>16</v>
      </c>
    </row>
    <row r="2083" spans="1:10" x14ac:dyDescent="0.25">
      <c r="A2083">
        <v>2015</v>
      </c>
      <c r="B2083" t="s">
        <v>19</v>
      </c>
      <c r="C2083" t="s">
        <v>41</v>
      </c>
      <c r="D2083" t="s">
        <v>12</v>
      </c>
      <c r="E2083">
        <v>1.5</v>
      </c>
      <c r="F2083">
        <v>500</v>
      </c>
      <c r="G2083" t="s">
        <v>13</v>
      </c>
      <c r="H2083" t="s">
        <v>21</v>
      </c>
      <c r="I2083" t="s">
        <v>15</v>
      </c>
      <c r="J2083" t="s">
        <v>16</v>
      </c>
    </row>
    <row r="2084" spans="1:10" x14ac:dyDescent="0.25">
      <c r="A2084">
        <v>2015</v>
      </c>
      <c r="B2084" t="s">
        <v>19</v>
      </c>
      <c r="C2084" t="s">
        <v>30</v>
      </c>
      <c r="D2084" t="s">
        <v>12</v>
      </c>
      <c r="E2084">
        <v>0</v>
      </c>
      <c r="F2084">
        <v>2</v>
      </c>
      <c r="G2084" t="s">
        <v>13</v>
      </c>
      <c r="H2084" t="s">
        <v>23</v>
      </c>
      <c r="I2084" t="s">
        <v>15</v>
      </c>
      <c r="J2084" t="s">
        <v>16</v>
      </c>
    </row>
    <row r="2085" spans="1:10" x14ac:dyDescent="0.25">
      <c r="A2085">
        <v>2015</v>
      </c>
      <c r="B2085" t="s">
        <v>19</v>
      </c>
      <c r="C2085" t="s">
        <v>31</v>
      </c>
      <c r="D2085" t="s">
        <v>12</v>
      </c>
      <c r="E2085">
        <v>2.6</v>
      </c>
      <c r="F2085">
        <v>752</v>
      </c>
      <c r="G2085" t="s">
        <v>13</v>
      </c>
      <c r="H2085" t="s">
        <v>23</v>
      </c>
      <c r="I2085" t="s">
        <v>15</v>
      </c>
      <c r="J2085" t="s">
        <v>16</v>
      </c>
    </row>
    <row r="2086" spans="1:10" x14ac:dyDescent="0.25">
      <c r="A2086">
        <v>2015</v>
      </c>
      <c r="B2086" t="s">
        <v>26</v>
      </c>
      <c r="C2086" t="s">
        <v>32</v>
      </c>
      <c r="D2086" t="s">
        <v>12</v>
      </c>
      <c r="E2086">
        <v>522</v>
      </c>
      <c r="F2086">
        <v>156600</v>
      </c>
      <c r="G2086" t="s">
        <v>13</v>
      </c>
      <c r="H2086" t="s">
        <v>32</v>
      </c>
      <c r="I2086" t="s">
        <v>15</v>
      </c>
      <c r="J2086" t="s">
        <v>16</v>
      </c>
    </row>
    <row r="2087" spans="1:10" x14ac:dyDescent="0.25">
      <c r="A2087">
        <v>2015</v>
      </c>
      <c r="B2087" t="s">
        <v>19</v>
      </c>
      <c r="C2087" t="s">
        <v>33</v>
      </c>
      <c r="D2087" t="s">
        <v>12</v>
      </c>
      <c r="E2087">
        <v>4.5</v>
      </c>
      <c r="F2087">
        <v>1576</v>
      </c>
      <c r="G2087" t="s">
        <v>13</v>
      </c>
      <c r="H2087" t="s">
        <v>23</v>
      </c>
      <c r="I2087" t="s">
        <v>15</v>
      </c>
      <c r="J2087" t="s">
        <v>16</v>
      </c>
    </row>
    <row r="2088" spans="1:10" x14ac:dyDescent="0.25">
      <c r="A2088">
        <v>2015</v>
      </c>
      <c r="B2088" t="s">
        <v>19</v>
      </c>
      <c r="C2088" t="s">
        <v>34</v>
      </c>
      <c r="D2088" t="s">
        <v>12</v>
      </c>
      <c r="E2088">
        <v>32.6</v>
      </c>
      <c r="F2088">
        <v>9419</v>
      </c>
      <c r="G2088" t="s">
        <v>13</v>
      </c>
      <c r="H2088" t="s">
        <v>35</v>
      </c>
      <c r="I2088" t="s">
        <v>15</v>
      </c>
      <c r="J2088" t="s">
        <v>16</v>
      </c>
    </row>
    <row r="2089" spans="1:10" x14ac:dyDescent="0.25">
      <c r="A2089">
        <v>2015</v>
      </c>
      <c r="B2089" t="s">
        <v>26</v>
      </c>
      <c r="C2089" t="s">
        <v>28</v>
      </c>
      <c r="D2089" t="s">
        <v>12</v>
      </c>
      <c r="E2089">
        <v>492.4</v>
      </c>
      <c r="F2089">
        <v>126000</v>
      </c>
      <c r="G2089" t="s">
        <v>13</v>
      </c>
      <c r="H2089" t="s">
        <v>28</v>
      </c>
      <c r="I2089" t="s">
        <v>15</v>
      </c>
      <c r="J2089" t="s">
        <v>16</v>
      </c>
    </row>
    <row r="2090" spans="1:10" x14ac:dyDescent="0.25">
      <c r="A2090">
        <v>2015</v>
      </c>
      <c r="B2090" t="s">
        <v>19</v>
      </c>
      <c r="C2090" t="s">
        <v>36</v>
      </c>
      <c r="D2090" t="s">
        <v>12</v>
      </c>
      <c r="E2090">
        <v>395.9</v>
      </c>
      <c r="F2090">
        <v>118668</v>
      </c>
      <c r="G2090" t="s">
        <v>13</v>
      </c>
      <c r="H2090" t="s">
        <v>35</v>
      </c>
      <c r="I2090" t="s">
        <v>15</v>
      </c>
      <c r="J2090" t="s">
        <v>16</v>
      </c>
    </row>
    <row r="2091" spans="1:10" x14ac:dyDescent="0.25">
      <c r="A2091">
        <v>2015</v>
      </c>
      <c r="B2091" t="s">
        <v>19</v>
      </c>
      <c r="C2091" t="s">
        <v>38</v>
      </c>
      <c r="D2091" t="s">
        <v>12</v>
      </c>
      <c r="E2091">
        <v>1514.6</v>
      </c>
      <c r="F2091">
        <v>409766</v>
      </c>
      <c r="G2091" t="s">
        <v>13</v>
      </c>
      <c r="H2091" t="s">
        <v>21</v>
      </c>
      <c r="I2091" t="s">
        <v>15</v>
      </c>
      <c r="J2091" t="s">
        <v>16</v>
      </c>
    </row>
    <row r="2092" spans="1:10" x14ac:dyDescent="0.25">
      <c r="A2092">
        <v>2015</v>
      </c>
      <c r="B2092" t="s">
        <v>19</v>
      </c>
      <c r="C2092" t="s">
        <v>39</v>
      </c>
      <c r="D2092" t="s">
        <v>12</v>
      </c>
      <c r="E2092">
        <v>21.2</v>
      </c>
      <c r="F2092">
        <v>6403</v>
      </c>
      <c r="G2092" t="s">
        <v>13</v>
      </c>
      <c r="H2092" t="s">
        <v>21</v>
      </c>
      <c r="I2092" t="s">
        <v>15</v>
      </c>
      <c r="J2092" t="s">
        <v>16</v>
      </c>
    </row>
    <row r="2093" spans="1:10" x14ac:dyDescent="0.25">
      <c r="A2093">
        <v>2015</v>
      </c>
      <c r="B2093" t="s">
        <v>10</v>
      </c>
      <c r="C2093" t="s">
        <v>11</v>
      </c>
      <c r="D2093" t="s">
        <v>12</v>
      </c>
      <c r="E2093">
        <v>1.1000000000000001</v>
      </c>
      <c r="F2093">
        <v>350</v>
      </c>
      <c r="G2093" t="s">
        <v>13</v>
      </c>
      <c r="H2093" t="s">
        <v>14</v>
      </c>
      <c r="I2093" t="s">
        <v>40</v>
      </c>
      <c r="J2093" t="s">
        <v>16</v>
      </c>
    </row>
    <row r="2094" spans="1:10" x14ac:dyDescent="0.25">
      <c r="A2094">
        <v>2015</v>
      </c>
      <c r="B2094" t="s">
        <v>10</v>
      </c>
      <c r="C2094" t="s">
        <v>11</v>
      </c>
      <c r="D2094" t="s">
        <v>17</v>
      </c>
      <c r="E2094">
        <v>18340.3</v>
      </c>
      <c r="F2094">
        <v>5647061</v>
      </c>
      <c r="G2094" t="s">
        <v>18</v>
      </c>
      <c r="H2094" t="s">
        <v>14</v>
      </c>
      <c r="I2094" t="s">
        <v>40</v>
      </c>
      <c r="J2094" t="s">
        <v>16</v>
      </c>
    </row>
    <row r="2095" spans="1:10" x14ac:dyDescent="0.25">
      <c r="A2095">
        <v>2015</v>
      </c>
      <c r="B2095" t="s">
        <v>19</v>
      </c>
      <c r="C2095" t="s">
        <v>20</v>
      </c>
      <c r="D2095" t="s">
        <v>12</v>
      </c>
      <c r="E2095">
        <v>2247.3000000000002</v>
      </c>
      <c r="F2095">
        <v>591580</v>
      </c>
      <c r="G2095" t="s">
        <v>13</v>
      </c>
      <c r="H2095" t="s">
        <v>21</v>
      </c>
      <c r="I2095" t="s">
        <v>40</v>
      </c>
      <c r="J2095" t="s">
        <v>16</v>
      </c>
    </row>
    <row r="2096" spans="1:10" x14ac:dyDescent="0.25">
      <c r="A2096">
        <v>2015</v>
      </c>
      <c r="B2096" t="s">
        <v>19</v>
      </c>
      <c r="C2096" t="s">
        <v>22</v>
      </c>
      <c r="D2096" t="s">
        <v>12</v>
      </c>
      <c r="E2096">
        <v>4.9000000000000004</v>
      </c>
      <c r="F2096">
        <v>1565</v>
      </c>
      <c r="G2096" t="s">
        <v>13</v>
      </c>
      <c r="H2096" t="s">
        <v>23</v>
      </c>
      <c r="I2096" t="s">
        <v>40</v>
      </c>
      <c r="J2096" t="s">
        <v>16</v>
      </c>
    </row>
    <row r="2097" spans="1:10" x14ac:dyDescent="0.25">
      <c r="A2097">
        <v>2015</v>
      </c>
      <c r="B2097" t="s">
        <v>10</v>
      </c>
      <c r="C2097" t="s">
        <v>14</v>
      </c>
      <c r="D2097" t="s">
        <v>12</v>
      </c>
      <c r="E2097">
        <v>1.5</v>
      </c>
      <c r="F2097">
        <v>678</v>
      </c>
      <c r="G2097" t="s">
        <v>13</v>
      </c>
      <c r="H2097" t="s">
        <v>14</v>
      </c>
      <c r="I2097" t="s">
        <v>40</v>
      </c>
      <c r="J2097" t="s">
        <v>16</v>
      </c>
    </row>
    <row r="2098" spans="1:10" x14ac:dyDescent="0.25">
      <c r="A2098">
        <v>2015</v>
      </c>
      <c r="B2098" t="s">
        <v>10</v>
      </c>
      <c r="C2098" t="s">
        <v>14</v>
      </c>
      <c r="D2098" t="s">
        <v>17</v>
      </c>
      <c r="E2098">
        <v>1</v>
      </c>
      <c r="F2098">
        <v>1300</v>
      </c>
      <c r="G2098" t="s">
        <v>18</v>
      </c>
      <c r="H2098" t="s">
        <v>14</v>
      </c>
      <c r="I2098" t="s">
        <v>40</v>
      </c>
      <c r="J2098" t="s">
        <v>16</v>
      </c>
    </row>
    <row r="2099" spans="1:10" x14ac:dyDescent="0.25">
      <c r="A2099">
        <v>2015</v>
      </c>
      <c r="B2099" t="s">
        <v>10</v>
      </c>
      <c r="C2099" t="s">
        <v>24</v>
      </c>
      <c r="D2099" t="s">
        <v>12</v>
      </c>
      <c r="E2099">
        <v>387.7</v>
      </c>
      <c r="F2099">
        <v>101917</v>
      </c>
      <c r="G2099" t="s">
        <v>13</v>
      </c>
      <c r="H2099" t="s">
        <v>24</v>
      </c>
      <c r="I2099" t="s">
        <v>40</v>
      </c>
      <c r="J2099" t="s">
        <v>16</v>
      </c>
    </row>
    <row r="2100" spans="1:10" x14ac:dyDescent="0.25">
      <c r="A2100">
        <v>2015</v>
      </c>
      <c r="B2100" t="s">
        <v>10</v>
      </c>
      <c r="C2100" t="s">
        <v>25</v>
      </c>
      <c r="D2100" t="s">
        <v>12</v>
      </c>
      <c r="E2100">
        <v>91.2</v>
      </c>
      <c r="F2100">
        <v>14061</v>
      </c>
      <c r="G2100" t="s">
        <v>13</v>
      </c>
      <c r="H2100" t="s">
        <v>25</v>
      </c>
      <c r="I2100" t="s">
        <v>40</v>
      </c>
      <c r="J2100" t="s">
        <v>16</v>
      </c>
    </row>
    <row r="2101" spans="1:10" x14ac:dyDescent="0.25">
      <c r="A2101">
        <v>2015</v>
      </c>
      <c r="B2101" t="s">
        <v>10</v>
      </c>
      <c r="C2101" t="s">
        <v>25</v>
      </c>
      <c r="D2101" t="s">
        <v>17</v>
      </c>
      <c r="E2101">
        <v>2864.4</v>
      </c>
      <c r="F2101">
        <v>960517</v>
      </c>
      <c r="G2101" t="s">
        <v>18</v>
      </c>
      <c r="H2101" t="s">
        <v>25</v>
      </c>
      <c r="I2101" t="s">
        <v>40</v>
      </c>
      <c r="J2101" t="s">
        <v>16</v>
      </c>
    </row>
    <row r="2102" spans="1:10" x14ac:dyDescent="0.25">
      <c r="A2102">
        <v>2015</v>
      </c>
      <c r="B2102" t="s">
        <v>10</v>
      </c>
      <c r="C2102" t="s">
        <v>29</v>
      </c>
      <c r="D2102" t="s">
        <v>12</v>
      </c>
      <c r="E2102">
        <v>121.7</v>
      </c>
      <c r="F2102">
        <v>34182</v>
      </c>
      <c r="G2102" t="s">
        <v>13</v>
      </c>
      <c r="H2102" t="s">
        <v>29</v>
      </c>
      <c r="I2102" t="s">
        <v>40</v>
      </c>
      <c r="J2102" t="s">
        <v>16</v>
      </c>
    </row>
    <row r="2103" spans="1:10" x14ac:dyDescent="0.25">
      <c r="A2103">
        <v>2015</v>
      </c>
      <c r="B2103" t="s">
        <v>10</v>
      </c>
      <c r="C2103" t="s">
        <v>29</v>
      </c>
      <c r="D2103" t="s">
        <v>17</v>
      </c>
      <c r="E2103">
        <v>1869.8</v>
      </c>
      <c r="F2103">
        <v>557477</v>
      </c>
      <c r="G2103" t="s">
        <v>18</v>
      </c>
      <c r="H2103" t="s">
        <v>29</v>
      </c>
      <c r="I2103" t="s">
        <v>40</v>
      </c>
      <c r="J2103" t="s">
        <v>16</v>
      </c>
    </row>
    <row r="2104" spans="1:10" x14ac:dyDescent="0.25">
      <c r="A2104">
        <v>2015</v>
      </c>
      <c r="B2104" t="s">
        <v>19</v>
      </c>
      <c r="C2104" t="s">
        <v>23</v>
      </c>
      <c r="D2104" t="s">
        <v>12</v>
      </c>
      <c r="E2104">
        <v>38.799999999999997</v>
      </c>
      <c r="F2104">
        <v>15556</v>
      </c>
      <c r="G2104" t="s">
        <v>13</v>
      </c>
      <c r="H2104" t="s">
        <v>23</v>
      </c>
      <c r="I2104" t="s">
        <v>40</v>
      </c>
      <c r="J2104" t="s">
        <v>16</v>
      </c>
    </row>
    <row r="2105" spans="1:10" x14ac:dyDescent="0.25">
      <c r="A2105">
        <v>2015</v>
      </c>
      <c r="B2105" t="s">
        <v>19</v>
      </c>
      <c r="C2105" t="s">
        <v>41</v>
      </c>
      <c r="D2105" t="s">
        <v>12</v>
      </c>
      <c r="E2105">
        <v>1.5</v>
      </c>
      <c r="F2105">
        <v>812</v>
      </c>
      <c r="G2105" t="s">
        <v>13</v>
      </c>
      <c r="H2105" t="s">
        <v>21</v>
      </c>
      <c r="I2105" t="s">
        <v>40</v>
      </c>
      <c r="J2105" t="s">
        <v>16</v>
      </c>
    </row>
    <row r="2106" spans="1:10" x14ac:dyDescent="0.25">
      <c r="A2106">
        <v>2015</v>
      </c>
      <c r="B2106" t="s">
        <v>19</v>
      </c>
      <c r="C2106" t="s">
        <v>30</v>
      </c>
      <c r="D2106" t="s">
        <v>12</v>
      </c>
      <c r="E2106">
        <v>0.1</v>
      </c>
      <c r="F2106">
        <v>98</v>
      </c>
      <c r="G2106" t="s">
        <v>13</v>
      </c>
      <c r="H2106" t="s">
        <v>23</v>
      </c>
      <c r="I2106" t="s">
        <v>40</v>
      </c>
      <c r="J2106" t="s">
        <v>16</v>
      </c>
    </row>
    <row r="2107" spans="1:10" x14ac:dyDescent="0.25">
      <c r="A2107">
        <v>2015</v>
      </c>
      <c r="B2107" t="s">
        <v>19</v>
      </c>
      <c r="C2107" t="s">
        <v>42</v>
      </c>
      <c r="D2107" t="s">
        <v>12</v>
      </c>
      <c r="E2107">
        <v>1.1000000000000001</v>
      </c>
      <c r="F2107">
        <v>350</v>
      </c>
      <c r="G2107" t="s">
        <v>13</v>
      </c>
      <c r="H2107" t="s">
        <v>21</v>
      </c>
      <c r="I2107" t="s">
        <v>40</v>
      </c>
      <c r="J2107" t="s">
        <v>16</v>
      </c>
    </row>
    <row r="2108" spans="1:10" x14ac:dyDescent="0.25">
      <c r="A2108">
        <v>2015</v>
      </c>
      <c r="B2108" t="s">
        <v>26</v>
      </c>
      <c r="C2108" t="s">
        <v>32</v>
      </c>
      <c r="D2108" t="s">
        <v>12</v>
      </c>
      <c r="E2108">
        <v>768.9</v>
      </c>
      <c r="F2108">
        <v>215800</v>
      </c>
      <c r="G2108" t="s">
        <v>13</v>
      </c>
      <c r="H2108" t="s">
        <v>32</v>
      </c>
      <c r="I2108" t="s">
        <v>40</v>
      </c>
      <c r="J2108" t="s">
        <v>16</v>
      </c>
    </row>
    <row r="2109" spans="1:10" x14ac:dyDescent="0.25">
      <c r="A2109">
        <v>2015</v>
      </c>
      <c r="B2109" t="s">
        <v>19</v>
      </c>
      <c r="C2109" t="s">
        <v>33</v>
      </c>
      <c r="D2109" t="s">
        <v>12</v>
      </c>
      <c r="E2109">
        <v>1.7</v>
      </c>
      <c r="F2109">
        <v>615</v>
      </c>
      <c r="G2109" t="s">
        <v>13</v>
      </c>
      <c r="H2109" t="s">
        <v>23</v>
      </c>
      <c r="I2109" t="s">
        <v>40</v>
      </c>
      <c r="J2109" t="s">
        <v>16</v>
      </c>
    </row>
    <row r="2110" spans="1:10" x14ac:dyDescent="0.25">
      <c r="A2110">
        <v>2015</v>
      </c>
      <c r="B2110" t="s">
        <v>19</v>
      </c>
      <c r="C2110" t="s">
        <v>34</v>
      </c>
      <c r="D2110" t="s">
        <v>12</v>
      </c>
      <c r="E2110">
        <v>33</v>
      </c>
      <c r="F2110">
        <v>9652</v>
      </c>
      <c r="G2110" t="s">
        <v>13</v>
      </c>
      <c r="H2110" t="s">
        <v>35</v>
      </c>
      <c r="I2110" t="s">
        <v>40</v>
      </c>
      <c r="J2110" t="s">
        <v>16</v>
      </c>
    </row>
    <row r="2111" spans="1:10" x14ac:dyDescent="0.25">
      <c r="A2111">
        <v>2015</v>
      </c>
      <c r="B2111" t="s">
        <v>26</v>
      </c>
      <c r="C2111" t="s">
        <v>28</v>
      </c>
      <c r="D2111" t="s">
        <v>12</v>
      </c>
      <c r="E2111">
        <v>491.7</v>
      </c>
      <c r="F2111">
        <v>127600</v>
      </c>
      <c r="G2111" t="s">
        <v>13</v>
      </c>
      <c r="H2111" t="s">
        <v>28</v>
      </c>
      <c r="I2111" t="s">
        <v>40</v>
      </c>
      <c r="J2111" t="s">
        <v>16</v>
      </c>
    </row>
    <row r="2112" spans="1:10" x14ac:dyDescent="0.25">
      <c r="A2112">
        <v>2015</v>
      </c>
      <c r="B2112" t="s">
        <v>19</v>
      </c>
      <c r="C2112" t="s">
        <v>36</v>
      </c>
      <c r="D2112" t="s">
        <v>12</v>
      </c>
      <c r="E2112">
        <v>355.6</v>
      </c>
      <c r="F2112">
        <v>107499</v>
      </c>
      <c r="G2112" t="s">
        <v>13</v>
      </c>
      <c r="H2112" t="s">
        <v>35</v>
      </c>
      <c r="I2112" t="s">
        <v>40</v>
      </c>
      <c r="J2112" t="s">
        <v>16</v>
      </c>
    </row>
    <row r="2113" spans="1:10" x14ac:dyDescent="0.25">
      <c r="A2113">
        <v>2015</v>
      </c>
      <c r="B2113" t="s">
        <v>19</v>
      </c>
      <c r="C2113" t="s">
        <v>38</v>
      </c>
      <c r="D2113" t="s">
        <v>12</v>
      </c>
      <c r="E2113">
        <v>2251.1999999999998</v>
      </c>
      <c r="F2113">
        <v>600726</v>
      </c>
      <c r="G2113" t="s">
        <v>13</v>
      </c>
      <c r="H2113" t="s">
        <v>21</v>
      </c>
      <c r="I2113" t="s">
        <v>40</v>
      </c>
      <c r="J2113" t="s">
        <v>16</v>
      </c>
    </row>
    <row r="2114" spans="1:10" x14ac:dyDescent="0.25">
      <c r="A2114">
        <v>2015</v>
      </c>
      <c r="B2114" t="s">
        <v>19</v>
      </c>
      <c r="C2114" t="s">
        <v>39</v>
      </c>
      <c r="D2114" t="s">
        <v>12</v>
      </c>
      <c r="E2114">
        <v>34.799999999999997</v>
      </c>
      <c r="F2114">
        <v>10206</v>
      </c>
      <c r="G2114" t="s">
        <v>13</v>
      </c>
      <c r="H2114" t="s">
        <v>21</v>
      </c>
      <c r="I2114" t="s">
        <v>40</v>
      </c>
      <c r="J2114" t="s">
        <v>16</v>
      </c>
    </row>
    <row r="2115" spans="1:10" x14ac:dyDescent="0.25">
      <c r="A2115">
        <v>2015</v>
      </c>
      <c r="B2115" t="s">
        <v>10</v>
      </c>
      <c r="C2115" t="s">
        <v>11</v>
      </c>
      <c r="D2115" t="s">
        <v>12</v>
      </c>
      <c r="E2115">
        <v>0.9</v>
      </c>
      <c r="F2115">
        <v>250</v>
      </c>
      <c r="G2115" t="s">
        <v>13</v>
      </c>
      <c r="H2115" t="s">
        <v>14</v>
      </c>
      <c r="I2115" t="s">
        <v>43</v>
      </c>
      <c r="J2115" t="s">
        <v>16</v>
      </c>
    </row>
    <row r="2116" spans="1:10" x14ac:dyDescent="0.25">
      <c r="A2116">
        <v>2015</v>
      </c>
      <c r="B2116" t="s">
        <v>10</v>
      </c>
      <c r="C2116" t="s">
        <v>11</v>
      </c>
      <c r="D2116" t="s">
        <v>17</v>
      </c>
      <c r="E2116">
        <v>19343.7</v>
      </c>
      <c r="F2116">
        <v>6037846</v>
      </c>
      <c r="G2116" t="s">
        <v>18</v>
      </c>
      <c r="H2116" t="s">
        <v>14</v>
      </c>
      <c r="I2116" t="s">
        <v>43</v>
      </c>
      <c r="J2116" t="s">
        <v>16</v>
      </c>
    </row>
    <row r="2117" spans="1:10" x14ac:dyDescent="0.25">
      <c r="A2117">
        <v>2015</v>
      </c>
      <c r="B2117" t="s">
        <v>19</v>
      </c>
      <c r="C2117" t="s">
        <v>20</v>
      </c>
      <c r="D2117" t="s">
        <v>12</v>
      </c>
      <c r="E2117">
        <v>3744.3</v>
      </c>
      <c r="F2117">
        <v>968280</v>
      </c>
      <c r="G2117" t="s">
        <v>13</v>
      </c>
      <c r="H2117" t="s">
        <v>21</v>
      </c>
      <c r="I2117" t="s">
        <v>43</v>
      </c>
      <c r="J2117" t="s">
        <v>16</v>
      </c>
    </row>
    <row r="2118" spans="1:10" x14ac:dyDescent="0.25">
      <c r="A2118">
        <v>2015</v>
      </c>
      <c r="B2118" t="s">
        <v>19</v>
      </c>
      <c r="C2118" t="s">
        <v>22</v>
      </c>
      <c r="D2118" t="s">
        <v>12</v>
      </c>
      <c r="E2118">
        <v>6.9</v>
      </c>
      <c r="F2118">
        <v>2233</v>
      </c>
      <c r="G2118" t="s">
        <v>13</v>
      </c>
      <c r="H2118" t="s">
        <v>23</v>
      </c>
      <c r="I2118" t="s">
        <v>43</v>
      </c>
      <c r="J2118" t="s">
        <v>16</v>
      </c>
    </row>
    <row r="2119" spans="1:10" x14ac:dyDescent="0.25">
      <c r="A2119">
        <v>2015</v>
      </c>
      <c r="B2119" t="s">
        <v>10</v>
      </c>
      <c r="C2119" t="s">
        <v>14</v>
      </c>
      <c r="D2119" t="s">
        <v>12</v>
      </c>
      <c r="E2119">
        <v>3</v>
      </c>
      <c r="F2119">
        <v>1118</v>
      </c>
      <c r="G2119" t="s">
        <v>13</v>
      </c>
      <c r="H2119" t="s">
        <v>14</v>
      </c>
      <c r="I2119" t="s">
        <v>43</v>
      </c>
      <c r="J2119" t="s">
        <v>16</v>
      </c>
    </row>
    <row r="2120" spans="1:10" x14ac:dyDescent="0.25">
      <c r="A2120">
        <v>2015</v>
      </c>
      <c r="B2120" t="s">
        <v>10</v>
      </c>
      <c r="C2120" t="s">
        <v>14</v>
      </c>
      <c r="D2120" t="s">
        <v>17</v>
      </c>
      <c r="E2120">
        <v>10</v>
      </c>
      <c r="F2120">
        <v>5680</v>
      </c>
      <c r="G2120" t="s">
        <v>18</v>
      </c>
      <c r="H2120" t="s">
        <v>14</v>
      </c>
      <c r="I2120" t="s">
        <v>43</v>
      </c>
      <c r="J2120" t="s">
        <v>16</v>
      </c>
    </row>
    <row r="2121" spans="1:10" x14ac:dyDescent="0.25">
      <c r="A2121">
        <v>2015</v>
      </c>
      <c r="B2121" t="s">
        <v>10</v>
      </c>
      <c r="C2121" t="s">
        <v>24</v>
      </c>
      <c r="D2121" t="s">
        <v>12</v>
      </c>
      <c r="E2121">
        <v>445.9</v>
      </c>
      <c r="F2121">
        <v>116302</v>
      </c>
      <c r="G2121" t="s">
        <v>13</v>
      </c>
      <c r="H2121" t="s">
        <v>24</v>
      </c>
      <c r="I2121" t="s">
        <v>43</v>
      </c>
      <c r="J2121" t="s">
        <v>16</v>
      </c>
    </row>
    <row r="2122" spans="1:10" x14ac:dyDescent="0.25">
      <c r="A2122">
        <v>2015</v>
      </c>
      <c r="B2122" t="s">
        <v>10</v>
      </c>
      <c r="C2122" t="s">
        <v>25</v>
      </c>
      <c r="D2122" t="s">
        <v>12</v>
      </c>
      <c r="E2122">
        <v>84.8</v>
      </c>
      <c r="F2122">
        <v>15267</v>
      </c>
      <c r="G2122" t="s">
        <v>13</v>
      </c>
      <c r="H2122" t="s">
        <v>25</v>
      </c>
      <c r="I2122" t="s">
        <v>43</v>
      </c>
      <c r="J2122" t="s">
        <v>16</v>
      </c>
    </row>
    <row r="2123" spans="1:10" x14ac:dyDescent="0.25">
      <c r="A2123">
        <v>2015</v>
      </c>
      <c r="B2123" t="s">
        <v>10</v>
      </c>
      <c r="C2123" t="s">
        <v>25</v>
      </c>
      <c r="D2123" t="s">
        <v>17</v>
      </c>
      <c r="E2123">
        <v>2947.6</v>
      </c>
      <c r="F2123">
        <v>953920</v>
      </c>
      <c r="G2123" t="s">
        <v>18</v>
      </c>
      <c r="H2123" t="s">
        <v>25</v>
      </c>
      <c r="I2123" t="s">
        <v>43</v>
      </c>
      <c r="J2123" t="s">
        <v>16</v>
      </c>
    </row>
    <row r="2124" spans="1:10" x14ac:dyDescent="0.25">
      <c r="A2124">
        <v>2015</v>
      </c>
      <c r="B2124" t="s">
        <v>10</v>
      </c>
      <c r="C2124" t="s">
        <v>29</v>
      </c>
      <c r="D2124" t="s">
        <v>12</v>
      </c>
      <c r="E2124">
        <v>13.7</v>
      </c>
      <c r="F2124">
        <v>4374</v>
      </c>
      <c r="G2124" t="s">
        <v>13</v>
      </c>
      <c r="H2124" t="s">
        <v>29</v>
      </c>
      <c r="I2124" t="s">
        <v>43</v>
      </c>
      <c r="J2124" t="s">
        <v>16</v>
      </c>
    </row>
    <row r="2125" spans="1:10" x14ac:dyDescent="0.25">
      <c r="A2125">
        <v>2015</v>
      </c>
      <c r="B2125" t="s">
        <v>10</v>
      </c>
      <c r="C2125" t="s">
        <v>29</v>
      </c>
      <c r="D2125" t="s">
        <v>17</v>
      </c>
      <c r="E2125">
        <v>2017.8</v>
      </c>
      <c r="F2125">
        <v>598685</v>
      </c>
      <c r="G2125" t="s">
        <v>18</v>
      </c>
      <c r="H2125" t="s">
        <v>29</v>
      </c>
      <c r="I2125" t="s">
        <v>43</v>
      </c>
      <c r="J2125" t="s">
        <v>16</v>
      </c>
    </row>
    <row r="2126" spans="1:10" x14ac:dyDescent="0.25">
      <c r="A2126">
        <v>2015</v>
      </c>
      <c r="B2126" t="s">
        <v>19</v>
      </c>
      <c r="C2126" t="s">
        <v>23</v>
      </c>
      <c r="D2126" t="s">
        <v>12</v>
      </c>
      <c r="E2126">
        <v>48.9</v>
      </c>
      <c r="F2126">
        <v>15917</v>
      </c>
      <c r="G2126" t="s">
        <v>13</v>
      </c>
      <c r="H2126" t="s">
        <v>23</v>
      </c>
      <c r="I2126" t="s">
        <v>43</v>
      </c>
      <c r="J2126" t="s">
        <v>16</v>
      </c>
    </row>
    <row r="2127" spans="1:10" x14ac:dyDescent="0.25">
      <c r="A2127">
        <v>2015</v>
      </c>
      <c r="B2127" t="s">
        <v>19</v>
      </c>
      <c r="C2127" t="s">
        <v>41</v>
      </c>
      <c r="D2127" t="s">
        <v>12</v>
      </c>
      <c r="E2127">
        <v>1.9</v>
      </c>
      <c r="F2127">
        <v>843</v>
      </c>
      <c r="G2127" t="s">
        <v>13</v>
      </c>
      <c r="H2127" t="s">
        <v>21</v>
      </c>
      <c r="I2127" t="s">
        <v>43</v>
      </c>
      <c r="J2127" t="s">
        <v>16</v>
      </c>
    </row>
    <row r="2128" spans="1:10" x14ac:dyDescent="0.25">
      <c r="A2128">
        <v>2015</v>
      </c>
      <c r="B2128" t="s">
        <v>26</v>
      </c>
      <c r="C2128" t="s">
        <v>32</v>
      </c>
      <c r="D2128" t="s">
        <v>12</v>
      </c>
      <c r="E2128">
        <v>1020.6</v>
      </c>
      <c r="F2128">
        <v>279400</v>
      </c>
      <c r="G2128" t="s">
        <v>13</v>
      </c>
      <c r="H2128" t="s">
        <v>32</v>
      </c>
      <c r="I2128" t="s">
        <v>43</v>
      </c>
      <c r="J2128" t="s">
        <v>16</v>
      </c>
    </row>
    <row r="2129" spans="1:10" x14ac:dyDescent="0.25">
      <c r="A2129">
        <v>2015</v>
      </c>
      <c r="B2129" t="s">
        <v>19</v>
      </c>
      <c r="C2129" t="s">
        <v>33</v>
      </c>
      <c r="D2129" t="s">
        <v>12</v>
      </c>
      <c r="E2129">
        <v>5.0999999999999996</v>
      </c>
      <c r="F2129">
        <v>1489</v>
      </c>
      <c r="G2129" t="s">
        <v>13</v>
      </c>
      <c r="H2129" t="s">
        <v>23</v>
      </c>
      <c r="I2129" t="s">
        <v>43</v>
      </c>
      <c r="J2129" t="s">
        <v>16</v>
      </c>
    </row>
    <row r="2130" spans="1:10" x14ac:dyDescent="0.25">
      <c r="A2130">
        <v>2015</v>
      </c>
      <c r="B2130" t="s">
        <v>19</v>
      </c>
      <c r="C2130" t="s">
        <v>34</v>
      </c>
      <c r="D2130" t="s">
        <v>12</v>
      </c>
      <c r="E2130">
        <v>37.5</v>
      </c>
      <c r="F2130">
        <v>10892</v>
      </c>
      <c r="G2130" t="s">
        <v>13</v>
      </c>
      <c r="H2130" t="s">
        <v>35</v>
      </c>
      <c r="I2130" t="s">
        <v>43</v>
      </c>
      <c r="J2130" t="s">
        <v>16</v>
      </c>
    </row>
    <row r="2131" spans="1:10" x14ac:dyDescent="0.25">
      <c r="A2131">
        <v>2015</v>
      </c>
      <c r="B2131" t="s">
        <v>26</v>
      </c>
      <c r="C2131" t="s">
        <v>28</v>
      </c>
      <c r="D2131" t="s">
        <v>12</v>
      </c>
      <c r="E2131">
        <v>460</v>
      </c>
      <c r="F2131">
        <v>115600</v>
      </c>
      <c r="G2131" t="s">
        <v>13</v>
      </c>
      <c r="H2131" t="s">
        <v>28</v>
      </c>
      <c r="I2131" t="s">
        <v>43</v>
      </c>
      <c r="J2131" t="s">
        <v>16</v>
      </c>
    </row>
    <row r="2132" spans="1:10" x14ac:dyDescent="0.25">
      <c r="A2132">
        <v>2015</v>
      </c>
      <c r="B2132" t="s">
        <v>19</v>
      </c>
      <c r="C2132" t="s">
        <v>36</v>
      </c>
      <c r="D2132" t="s">
        <v>12</v>
      </c>
      <c r="E2132">
        <v>343.4</v>
      </c>
      <c r="F2132">
        <v>110953</v>
      </c>
      <c r="G2132" t="s">
        <v>13</v>
      </c>
      <c r="H2132" t="s">
        <v>35</v>
      </c>
      <c r="I2132" t="s">
        <v>43</v>
      </c>
      <c r="J2132" t="s">
        <v>16</v>
      </c>
    </row>
    <row r="2133" spans="1:10" x14ac:dyDescent="0.25">
      <c r="A2133">
        <v>2015</v>
      </c>
      <c r="B2133" t="s">
        <v>19</v>
      </c>
      <c r="C2133" t="s">
        <v>38</v>
      </c>
      <c r="D2133" t="s">
        <v>12</v>
      </c>
      <c r="E2133">
        <v>2277</v>
      </c>
      <c r="F2133">
        <v>603385</v>
      </c>
      <c r="G2133" t="s">
        <v>13</v>
      </c>
      <c r="H2133" t="s">
        <v>21</v>
      </c>
      <c r="I2133" t="s">
        <v>43</v>
      </c>
      <c r="J2133" t="s">
        <v>16</v>
      </c>
    </row>
    <row r="2134" spans="1:10" x14ac:dyDescent="0.25">
      <c r="A2134">
        <v>2015</v>
      </c>
      <c r="B2134" t="s">
        <v>19</v>
      </c>
      <c r="C2134" t="s">
        <v>39</v>
      </c>
      <c r="D2134" t="s">
        <v>12</v>
      </c>
      <c r="E2134">
        <v>47.9</v>
      </c>
      <c r="F2134">
        <v>13605</v>
      </c>
      <c r="G2134" t="s">
        <v>13</v>
      </c>
      <c r="H2134" t="s">
        <v>21</v>
      </c>
      <c r="I2134" t="s">
        <v>43</v>
      </c>
      <c r="J2134" t="s">
        <v>16</v>
      </c>
    </row>
    <row r="2135" spans="1:10" x14ac:dyDescent="0.25">
      <c r="A2135">
        <v>2015</v>
      </c>
      <c r="B2135" t="s">
        <v>10</v>
      </c>
      <c r="C2135" t="s">
        <v>11</v>
      </c>
      <c r="D2135" t="s">
        <v>17</v>
      </c>
      <c r="E2135">
        <v>19317.099999999999</v>
      </c>
      <c r="F2135">
        <v>6127012</v>
      </c>
      <c r="G2135" t="s">
        <v>18</v>
      </c>
      <c r="H2135" t="s">
        <v>14</v>
      </c>
      <c r="I2135" t="s">
        <v>44</v>
      </c>
      <c r="J2135" t="s">
        <v>16</v>
      </c>
    </row>
    <row r="2136" spans="1:10" x14ac:dyDescent="0.25">
      <c r="A2136">
        <v>2015</v>
      </c>
      <c r="B2136" t="s">
        <v>19</v>
      </c>
      <c r="C2136" t="s">
        <v>20</v>
      </c>
      <c r="D2136" t="s">
        <v>12</v>
      </c>
      <c r="E2136">
        <v>2091.3000000000002</v>
      </c>
      <c r="F2136">
        <v>545110</v>
      </c>
      <c r="G2136" t="s">
        <v>13</v>
      </c>
      <c r="H2136" t="s">
        <v>21</v>
      </c>
      <c r="I2136" t="s">
        <v>44</v>
      </c>
      <c r="J2136" t="s">
        <v>16</v>
      </c>
    </row>
    <row r="2137" spans="1:10" x14ac:dyDescent="0.25">
      <c r="A2137">
        <v>2015</v>
      </c>
      <c r="B2137" t="s">
        <v>19</v>
      </c>
      <c r="C2137" t="s">
        <v>22</v>
      </c>
      <c r="D2137" t="s">
        <v>12</v>
      </c>
      <c r="E2137">
        <v>18.2</v>
      </c>
      <c r="F2137">
        <v>5495</v>
      </c>
      <c r="G2137" t="s">
        <v>13</v>
      </c>
      <c r="H2137" t="s">
        <v>23</v>
      </c>
      <c r="I2137" t="s">
        <v>44</v>
      </c>
      <c r="J2137" t="s">
        <v>16</v>
      </c>
    </row>
    <row r="2138" spans="1:10" x14ac:dyDescent="0.25">
      <c r="A2138">
        <v>2015</v>
      </c>
      <c r="B2138" t="s">
        <v>10</v>
      </c>
      <c r="C2138" t="s">
        <v>14</v>
      </c>
      <c r="D2138" t="s">
        <v>12</v>
      </c>
      <c r="E2138">
        <v>0.5</v>
      </c>
      <c r="F2138">
        <v>240</v>
      </c>
      <c r="G2138" t="s">
        <v>13</v>
      </c>
      <c r="H2138" t="s">
        <v>14</v>
      </c>
      <c r="I2138" t="s">
        <v>44</v>
      </c>
      <c r="J2138" t="s">
        <v>16</v>
      </c>
    </row>
    <row r="2139" spans="1:10" x14ac:dyDescent="0.25">
      <c r="A2139">
        <v>2015</v>
      </c>
      <c r="B2139" t="s">
        <v>10</v>
      </c>
      <c r="C2139" t="s">
        <v>14</v>
      </c>
      <c r="D2139" t="s">
        <v>17</v>
      </c>
      <c r="E2139">
        <v>9</v>
      </c>
      <c r="F2139">
        <v>10260</v>
      </c>
      <c r="G2139" t="s">
        <v>18</v>
      </c>
      <c r="H2139" t="s">
        <v>14</v>
      </c>
      <c r="I2139" t="s">
        <v>44</v>
      </c>
      <c r="J2139" t="s">
        <v>16</v>
      </c>
    </row>
    <row r="2140" spans="1:10" x14ac:dyDescent="0.25">
      <c r="A2140">
        <v>2015</v>
      </c>
      <c r="B2140" t="s">
        <v>10</v>
      </c>
      <c r="C2140" t="s">
        <v>24</v>
      </c>
      <c r="D2140" t="s">
        <v>12</v>
      </c>
      <c r="E2140">
        <v>429.3</v>
      </c>
      <c r="F2140">
        <v>110872</v>
      </c>
      <c r="G2140" t="s">
        <v>13</v>
      </c>
      <c r="H2140" t="s">
        <v>24</v>
      </c>
      <c r="I2140" t="s">
        <v>44</v>
      </c>
      <c r="J2140" t="s">
        <v>16</v>
      </c>
    </row>
    <row r="2141" spans="1:10" x14ac:dyDescent="0.25">
      <c r="A2141">
        <v>2015</v>
      </c>
      <c r="B2141" t="s">
        <v>10</v>
      </c>
      <c r="C2141" t="s">
        <v>25</v>
      </c>
      <c r="D2141" t="s">
        <v>12</v>
      </c>
      <c r="E2141">
        <v>37.799999999999997</v>
      </c>
      <c r="F2141">
        <v>8708</v>
      </c>
      <c r="G2141" t="s">
        <v>13</v>
      </c>
      <c r="H2141" t="s">
        <v>25</v>
      </c>
      <c r="I2141" t="s">
        <v>44</v>
      </c>
      <c r="J2141" t="s">
        <v>16</v>
      </c>
    </row>
    <row r="2142" spans="1:10" x14ac:dyDescent="0.25">
      <c r="A2142">
        <v>2015</v>
      </c>
      <c r="B2142" t="s">
        <v>10</v>
      </c>
      <c r="C2142" t="s">
        <v>25</v>
      </c>
      <c r="D2142" t="s">
        <v>17</v>
      </c>
      <c r="E2142">
        <v>2899.9</v>
      </c>
      <c r="F2142">
        <v>954078</v>
      </c>
      <c r="G2142" t="s">
        <v>18</v>
      </c>
      <c r="H2142" t="s">
        <v>25</v>
      </c>
      <c r="I2142" t="s">
        <v>44</v>
      </c>
      <c r="J2142" t="s">
        <v>16</v>
      </c>
    </row>
    <row r="2143" spans="1:10" x14ac:dyDescent="0.25">
      <c r="A2143">
        <v>2015</v>
      </c>
      <c r="B2143" t="s">
        <v>10</v>
      </c>
      <c r="C2143" t="s">
        <v>29</v>
      </c>
      <c r="D2143" t="s">
        <v>12</v>
      </c>
      <c r="E2143">
        <v>99.5</v>
      </c>
      <c r="F2143">
        <v>17890</v>
      </c>
      <c r="G2143" t="s">
        <v>13</v>
      </c>
      <c r="H2143" t="s">
        <v>29</v>
      </c>
      <c r="I2143" t="s">
        <v>44</v>
      </c>
      <c r="J2143" t="s">
        <v>16</v>
      </c>
    </row>
    <row r="2144" spans="1:10" x14ac:dyDescent="0.25">
      <c r="A2144">
        <v>2015</v>
      </c>
      <c r="B2144" t="s">
        <v>10</v>
      </c>
      <c r="C2144" t="s">
        <v>29</v>
      </c>
      <c r="D2144" t="s">
        <v>17</v>
      </c>
      <c r="E2144">
        <v>1794.1</v>
      </c>
      <c r="F2144">
        <v>520284</v>
      </c>
      <c r="G2144" t="s">
        <v>18</v>
      </c>
      <c r="H2144" t="s">
        <v>29</v>
      </c>
      <c r="I2144" t="s">
        <v>44</v>
      </c>
      <c r="J2144" t="s">
        <v>16</v>
      </c>
    </row>
    <row r="2145" spans="1:10" x14ac:dyDescent="0.25">
      <c r="A2145">
        <v>2015</v>
      </c>
      <c r="B2145" t="s">
        <v>19</v>
      </c>
      <c r="C2145" t="s">
        <v>23</v>
      </c>
      <c r="D2145" t="s">
        <v>12</v>
      </c>
      <c r="E2145">
        <v>86.3</v>
      </c>
      <c r="F2145">
        <v>24779</v>
      </c>
      <c r="G2145" t="s">
        <v>13</v>
      </c>
      <c r="H2145" t="s">
        <v>23</v>
      </c>
      <c r="I2145" t="s">
        <v>44</v>
      </c>
      <c r="J2145" t="s">
        <v>16</v>
      </c>
    </row>
    <row r="2146" spans="1:10" x14ac:dyDescent="0.25">
      <c r="A2146">
        <v>2015</v>
      </c>
      <c r="B2146" t="s">
        <v>19</v>
      </c>
      <c r="C2146" t="s">
        <v>41</v>
      </c>
      <c r="D2146" t="s">
        <v>12</v>
      </c>
      <c r="E2146">
        <v>1.3</v>
      </c>
      <c r="F2146">
        <v>455</v>
      </c>
      <c r="G2146" t="s">
        <v>13</v>
      </c>
      <c r="H2146" t="s">
        <v>21</v>
      </c>
      <c r="I2146" t="s">
        <v>44</v>
      </c>
      <c r="J2146" t="s">
        <v>16</v>
      </c>
    </row>
    <row r="2147" spans="1:10" x14ac:dyDescent="0.25">
      <c r="A2147">
        <v>2015</v>
      </c>
      <c r="B2147" t="s">
        <v>19</v>
      </c>
      <c r="C2147" t="s">
        <v>30</v>
      </c>
      <c r="D2147" t="s">
        <v>12</v>
      </c>
      <c r="E2147">
        <v>0</v>
      </c>
      <c r="F2147">
        <v>8</v>
      </c>
      <c r="G2147" t="s">
        <v>13</v>
      </c>
      <c r="H2147" t="s">
        <v>23</v>
      </c>
      <c r="I2147" t="s">
        <v>44</v>
      </c>
      <c r="J2147" t="s">
        <v>16</v>
      </c>
    </row>
    <row r="2148" spans="1:10" x14ac:dyDescent="0.25">
      <c r="A2148">
        <v>2015</v>
      </c>
      <c r="B2148" t="s">
        <v>19</v>
      </c>
      <c r="C2148" t="s">
        <v>31</v>
      </c>
      <c r="D2148" t="s">
        <v>12</v>
      </c>
      <c r="E2148">
        <v>0</v>
      </c>
      <c r="F2148">
        <v>14</v>
      </c>
      <c r="G2148" t="s">
        <v>13</v>
      </c>
      <c r="H2148" t="s">
        <v>23</v>
      </c>
      <c r="I2148" t="s">
        <v>44</v>
      </c>
      <c r="J2148" t="s">
        <v>16</v>
      </c>
    </row>
    <row r="2149" spans="1:10" x14ac:dyDescent="0.25">
      <c r="A2149">
        <v>2015</v>
      </c>
      <c r="B2149" t="s">
        <v>26</v>
      </c>
      <c r="C2149" t="s">
        <v>32</v>
      </c>
      <c r="D2149" t="s">
        <v>12</v>
      </c>
      <c r="E2149">
        <v>1010.3</v>
      </c>
      <c r="F2149">
        <v>272800</v>
      </c>
      <c r="G2149" t="s">
        <v>13</v>
      </c>
      <c r="H2149" t="s">
        <v>32</v>
      </c>
      <c r="I2149" t="s">
        <v>44</v>
      </c>
      <c r="J2149" t="s">
        <v>16</v>
      </c>
    </row>
    <row r="2150" spans="1:10" x14ac:dyDescent="0.25">
      <c r="A2150">
        <v>2015</v>
      </c>
      <c r="B2150" t="s">
        <v>19</v>
      </c>
      <c r="C2150" t="s">
        <v>33</v>
      </c>
      <c r="D2150" t="s">
        <v>12</v>
      </c>
      <c r="E2150">
        <v>11.9</v>
      </c>
      <c r="F2150">
        <v>3682</v>
      </c>
      <c r="G2150" t="s">
        <v>13</v>
      </c>
      <c r="H2150" t="s">
        <v>23</v>
      </c>
      <c r="I2150" t="s">
        <v>44</v>
      </c>
      <c r="J2150" t="s">
        <v>16</v>
      </c>
    </row>
    <row r="2151" spans="1:10" x14ac:dyDescent="0.25">
      <c r="A2151">
        <v>2015</v>
      </c>
      <c r="B2151" t="s">
        <v>19</v>
      </c>
      <c r="C2151" t="s">
        <v>34</v>
      </c>
      <c r="D2151" t="s">
        <v>12</v>
      </c>
      <c r="E2151">
        <v>41.7</v>
      </c>
      <c r="F2151">
        <v>11994</v>
      </c>
      <c r="G2151" t="s">
        <v>13</v>
      </c>
      <c r="H2151" t="s">
        <v>35</v>
      </c>
      <c r="I2151" t="s">
        <v>44</v>
      </c>
      <c r="J2151" t="s">
        <v>16</v>
      </c>
    </row>
    <row r="2152" spans="1:10" x14ac:dyDescent="0.25">
      <c r="A2152">
        <v>2015</v>
      </c>
      <c r="B2152" t="s">
        <v>26</v>
      </c>
      <c r="C2152" t="s">
        <v>28</v>
      </c>
      <c r="D2152" t="s">
        <v>12</v>
      </c>
      <c r="E2152">
        <v>424.1</v>
      </c>
      <c r="F2152">
        <v>105400</v>
      </c>
      <c r="G2152" t="s">
        <v>13</v>
      </c>
      <c r="H2152" t="s">
        <v>28</v>
      </c>
      <c r="I2152" t="s">
        <v>44</v>
      </c>
      <c r="J2152" t="s">
        <v>16</v>
      </c>
    </row>
    <row r="2153" spans="1:10" x14ac:dyDescent="0.25">
      <c r="A2153">
        <v>2015</v>
      </c>
      <c r="B2153" t="s">
        <v>19</v>
      </c>
      <c r="C2153" t="s">
        <v>36</v>
      </c>
      <c r="D2153" t="s">
        <v>12</v>
      </c>
      <c r="E2153">
        <v>341.6</v>
      </c>
      <c r="F2153">
        <v>103671</v>
      </c>
      <c r="G2153" t="s">
        <v>13</v>
      </c>
      <c r="H2153" t="s">
        <v>35</v>
      </c>
      <c r="I2153" t="s">
        <v>44</v>
      </c>
      <c r="J2153" t="s">
        <v>16</v>
      </c>
    </row>
    <row r="2154" spans="1:10" x14ac:dyDescent="0.25">
      <c r="A2154">
        <v>2015</v>
      </c>
      <c r="B2154" t="s">
        <v>19</v>
      </c>
      <c r="C2154" t="s">
        <v>38</v>
      </c>
      <c r="D2154" t="s">
        <v>12</v>
      </c>
      <c r="E2154">
        <v>2137.1999999999998</v>
      </c>
      <c r="F2154">
        <v>569788</v>
      </c>
      <c r="G2154" t="s">
        <v>13</v>
      </c>
      <c r="H2154" t="s">
        <v>21</v>
      </c>
      <c r="I2154" t="s">
        <v>44</v>
      </c>
      <c r="J2154" t="s">
        <v>16</v>
      </c>
    </row>
    <row r="2155" spans="1:10" x14ac:dyDescent="0.25">
      <c r="A2155">
        <v>2015</v>
      </c>
      <c r="B2155" t="s">
        <v>19</v>
      </c>
      <c r="C2155" t="s">
        <v>39</v>
      </c>
      <c r="D2155" t="s">
        <v>12</v>
      </c>
      <c r="E2155">
        <v>63.7</v>
      </c>
      <c r="F2155">
        <v>17463</v>
      </c>
      <c r="G2155" t="s">
        <v>13</v>
      </c>
      <c r="H2155" t="s">
        <v>21</v>
      </c>
      <c r="I2155" t="s">
        <v>44</v>
      </c>
      <c r="J2155" t="s">
        <v>16</v>
      </c>
    </row>
    <row r="2156" spans="1:10" x14ac:dyDescent="0.25">
      <c r="A2156">
        <v>2015</v>
      </c>
      <c r="B2156" t="s">
        <v>10</v>
      </c>
      <c r="C2156" t="s">
        <v>11</v>
      </c>
      <c r="D2156" t="s">
        <v>12</v>
      </c>
      <c r="E2156">
        <v>0.3</v>
      </c>
      <c r="F2156">
        <v>100</v>
      </c>
      <c r="G2156" t="s">
        <v>13</v>
      </c>
      <c r="H2156" t="s">
        <v>14</v>
      </c>
      <c r="I2156" t="s">
        <v>45</v>
      </c>
      <c r="J2156" t="s">
        <v>16</v>
      </c>
    </row>
    <row r="2157" spans="1:10" x14ac:dyDescent="0.25">
      <c r="A2157">
        <v>2015</v>
      </c>
      <c r="B2157" t="s">
        <v>10</v>
      </c>
      <c r="C2157" t="s">
        <v>11</v>
      </c>
      <c r="D2157" t="s">
        <v>17</v>
      </c>
      <c r="E2157">
        <v>21648.1</v>
      </c>
      <c r="F2157">
        <v>7217229</v>
      </c>
      <c r="G2157" t="s">
        <v>18</v>
      </c>
      <c r="H2157" t="s">
        <v>14</v>
      </c>
      <c r="I2157" t="s">
        <v>45</v>
      </c>
      <c r="J2157" t="s">
        <v>16</v>
      </c>
    </row>
    <row r="2158" spans="1:10" x14ac:dyDescent="0.25">
      <c r="A2158">
        <v>2015</v>
      </c>
      <c r="B2158" t="s">
        <v>19</v>
      </c>
      <c r="C2158" t="s">
        <v>20</v>
      </c>
      <c r="D2158" t="s">
        <v>12</v>
      </c>
      <c r="E2158">
        <v>1308.5999999999999</v>
      </c>
      <c r="F2158">
        <v>350242</v>
      </c>
      <c r="G2158" t="s">
        <v>13</v>
      </c>
      <c r="H2158" t="s">
        <v>21</v>
      </c>
      <c r="I2158" t="s">
        <v>45</v>
      </c>
      <c r="J2158" t="s">
        <v>16</v>
      </c>
    </row>
    <row r="2159" spans="1:10" x14ac:dyDescent="0.25">
      <c r="A2159">
        <v>2015</v>
      </c>
      <c r="B2159" t="s">
        <v>19</v>
      </c>
      <c r="C2159" t="s">
        <v>22</v>
      </c>
      <c r="D2159" t="s">
        <v>12</v>
      </c>
      <c r="E2159">
        <v>12.8</v>
      </c>
      <c r="F2159">
        <v>4075</v>
      </c>
      <c r="G2159" t="s">
        <v>13</v>
      </c>
      <c r="H2159" t="s">
        <v>23</v>
      </c>
      <c r="I2159" t="s">
        <v>45</v>
      </c>
      <c r="J2159" t="s">
        <v>16</v>
      </c>
    </row>
    <row r="2160" spans="1:10" x14ac:dyDescent="0.25">
      <c r="A2160">
        <v>2015</v>
      </c>
      <c r="B2160" t="s">
        <v>10</v>
      </c>
      <c r="C2160" t="s">
        <v>14</v>
      </c>
      <c r="D2160" t="s">
        <v>17</v>
      </c>
      <c r="E2160">
        <v>170</v>
      </c>
      <c r="F2160">
        <v>141620</v>
      </c>
      <c r="G2160" t="s">
        <v>18</v>
      </c>
      <c r="H2160" t="s">
        <v>14</v>
      </c>
      <c r="I2160" t="s">
        <v>45</v>
      </c>
      <c r="J2160" t="s">
        <v>16</v>
      </c>
    </row>
    <row r="2161" spans="1:10" x14ac:dyDescent="0.25">
      <c r="A2161">
        <v>2015</v>
      </c>
      <c r="B2161" t="s">
        <v>10</v>
      </c>
      <c r="C2161" t="s">
        <v>24</v>
      </c>
      <c r="D2161" t="s">
        <v>12</v>
      </c>
      <c r="E2161">
        <v>462.1</v>
      </c>
      <c r="F2161">
        <v>117599</v>
      </c>
      <c r="G2161" t="s">
        <v>13</v>
      </c>
      <c r="H2161" t="s">
        <v>24</v>
      </c>
      <c r="I2161" t="s">
        <v>45</v>
      </c>
      <c r="J2161" t="s">
        <v>16</v>
      </c>
    </row>
    <row r="2162" spans="1:10" x14ac:dyDescent="0.25">
      <c r="A2162">
        <v>2015</v>
      </c>
      <c r="B2162" t="s">
        <v>10</v>
      </c>
      <c r="C2162" t="s">
        <v>25</v>
      </c>
      <c r="D2162" t="s">
        <v>12</v>
      </c>
      <c r="E2162">
        <v>27.7</v>
      </c>
      <c r="F2162">
        <v>7905</v>
      </c>
      <c r="G2162" t="s">
        <v>13</v>
      </c>
      <c r="H2162" t="s">
        <v>25</v>
      </c>
      <c r="I2162" t="s">
        <v>45</v>
      </c>
      <c r="J2162" t="s">
        <v>16</v>
      </c>
    </row>
    <row r="2163" spans="1:10" x14ac:dyDescent="0.25">
      <c r="A2163">
        <v>2015</v>
      </c>
      <c r="B2163" t="s">
        <v>10</v>
      </c>
      <c r="C2163" t="s">
        <v>25</v>
      </c>
      <c r="D2163" t="s">
        <v>17</v>
      </c>
      <c r="E2163">
        <v>3033.3</v>
      </c>
      <c r="F2163">
        <v>1001925</v>
      </c>
      <c r="G2163" t="s">
        <v>18</v>
      </c>
      <c r="H2163" t="s">
        <v>25</v>
      </c>
      <c r="I2163" t="s">
        <v>45</v>
      </c>
      <c r="J2163" t="s">
        <v>16</v>
      </c>
    </row>
    <row r="2164" spans="1:10" x14ac:dyDescent="0.25">
      <c r="A2164">
        <v>2015</v>
      </c>
      <c r="B2164" t="s">
        <v>10</v>
      </c>
      <c r="C2164" t="s">
        <v>29</v>
      </c>
      <c r="D2164" t="s">
        <v>12</v>
      </c>
      <c r="E2164">
        <v>172.2</v>
      </c>
      <c r="F2164">
        <v>28757</v>
      </c>
      <c r="G2164" t="s">
        <v>13</v>
      </c>
      <c r="H2164" t="s">
        <v>29</v>
      </c>
      <c r="I2164" t="s">
        <v>45</v>
      </c>
      <c r="J2164" t="s">
        <v>16</v>
      </c>
    </row>
    <row r="2165" spans="1:10" x14ac:dyDescent="0.25">
      <c r="A2165">
        <v>2015</v>
      </c>
      <c r="B2165" t="s">
        <v>10</v>
      </c>
      <c r="C2165" t="s">
        <v>29</v>
      </c>
      <c r="D2165" t="s">
        <v>17</v>
      </c>
      <c r="E2165">
        <v>1799.3</v>
      </c>
      <c r="F2165">
        <v>513556</v>
      </c>
      <c r="G2165" t="s">
        <v>18</v>
      </c>
      <c r="H2165" t="s">
        <v>29</v>
      </c>
      <c r="I2165" t="s">
        <v>45</v>
      </c>
      <c r="J2165" t="s">
        <v>16</v>
      </c>
    </row>
    <row r="2166" spans="1:10" x14ac:dyDescent="0.25">
      <c r="A2166">
        <v>2015</v>
      </c>
      <c r="B2166" t="s">
        <v>19</v>
      </c>
      <c r="C2166" t="s">
        <v>23</v>
      </c>
      <c r="D2166" t="s">
        <v>12</v>
      </c>
      <c r="E2166">
        <v>63.8</v>
      </c>
      <c r="F2166">
        <v>23401</v>
      </c>
      <c r="G2166" t="s">
        <v>13</v>
      </c>
      <c r="H2166" t="s">
        <v>23</v>
      </c>
      <c r="I2166" t="s">
        <v>45</v>
      </c>
      <c r="J2166" t="s">
        <v>16</v>
      </c>
    </row>
    <row r="2167" spans="1:10" x14ac:dyDescent="0.25">
      <c r="A2167">
        <v>2015</v>
      </c>
      <c r="B2167" t="s">
        <v>19</v>
      </c>
      <c r="C2167" t="s">
        <v>41</v>
      </c>
      <c r="D2167" t="s">
        <v>12</v>
      </c>
      <c r="E2167">
        <v>1.3</v>
      </c>
      <c r="F2167">
        <v>455</v>
      </c>
      <c r="G2167" t="s">
        <v>13</v>
      </c>
      <c r="H2167" t="s">
        <v>21</v>
      </c>
      <c r="I2167" t="s">
        <v>45</v>
      </c>
      <c r="J2167" t="s">
        <v>16</v>
      </c>
    </row>
    <row r="2168" spans="1:10" x14ac:dyDescent="0.25">
      <c r="A2168">
        <v>2015</v>
      </c>
      <c r="B2168" t="s">
        <v>19</v>
      </c>
      <c r="C2168" t="s">
        <v>30</v>
      </c>
      <c r="D2168" t="s">
        <v>12</v>
      </c>
      <c r="E2168">
        <v>0.3</v>
      </c>
      <c r="F2168">
        <v>237</v>
      </c>
      <c r="G2168" t="s">
        <v>13</v>
      </c>
      <c r="H2168" t="s">
        <v>23</v>
      </c>
      <c r="I2168" t="s">
        <v>45</v>
      </c>
      <c r="J2168" t="s">
        <v>16</v>
      </c>
    </row>
    <row r="2169" spans="1:10" x14ac:dyDescent="0.25">
      <c r="A2169">
        <v>2015</v>
      </c>
      <c r="B2169" t="s">
        <v>19</v>
      </c>
      <c r="C2169" t="s">
        <v>31</v>
      </c>
      <c r="D2169" t="s">
        <v>12</v>
      </c>
      <c r="E2169">
        <v>0.6</v>
      </c>
      <c r="F2169">
        <v>165</v>
      </c>
      <c r="G2169" t="s">
        <v>13</v>
      </c>
      <c r="H2169" t="s">
        <v>23</v>
      </c>
      <c r="I2169" t="s">
        <v>45</v>
      </c>
      <c r="J2169" t="s">
        <v>16</v>
      </c>
    </row>
    <row r="2170" spans="1:10" x14ac:dyDescent="0.25">
      <c r="A2170">
        <v>2015</v>
      </c>
      <c r="B2170" t="s">
        <v>26</v>
      </c>
      <c r="C2170" t="s">
        <v>32</v>
      </c>
      <c r="D2170" t="s">
        <v>12</v>
      </c>
      <c r="E2170">
        <v>1020.1</v>
      </c>
      <c r="F2170">
        <v>286350</v>
      </c>
      <c r="G2170" t="s">
        <v>13</v>
      </c>
      <c r="H2170" t="s">
        <v>32</v>
      </c>
      <c r="I2170" t="s">
        <v>45</v>
      </c>
      <c r="J2170" t="s">
        <v>16</v>
      </c>
    </row>
    <row r="2171" spans="1:10" x14ac:dyDescent="0.25">
      <c r="A2171">
        <v>2015</v>
      </c>
      <c r="B2171" t="s">
        <v>19</v>
      </c>
      <c r="C2171" t="s">
        <v>33</v>
      </c>
      <c r="D2171" t="s">
        <v>12</v>
      </c>
      <c r="E2171">
        <v>4.3</v>
      </c>
      <c r="F2171">
        <v>1494</v>
      </c>
      <c r="G2171" t="s">
        <v>13</v>
      </c>
      <c r="H2171" t="s">
        <v>23</v>
      </c>
      <c r="I2171" t="s">
        <v>45</v>
      </c>
      <c r="J2171" t="s">
        <v>16</v>
      </c>
    </row>
    <row r="2172" spans="1:10" x14ac:dyDescent="0.25">
      <c r="A2172">
        <v>2015</v>
      </c>
      <c r="B2172" t="s">
        <v>19</v>
      </c>
      <c r="C2172" t="s">
        <v>34</v>
      </c>
      <c r="D2172" t="s">
        <v>12</v>
      </c>
      <c r="E2172">
        <v>55.4</v>
      </c>
      <c r="F2172">
        <v>15764</v>
      </c>
      <c r="G2172" t="s">
        <v>13</v>
      </c>
      <c r="H2172" t="s">
        <v>35</v>
      </c>
      <c r="I2172" t="s">
        <v>45</v>
      </c>
      <c r="J2172" t="s">
        <v>16</v>
      </c>
    </row>
    <row r="2173" spans="1:10" x14ac:dyDescent="0.25">
      <c r="A2173">
        <v>2015</v>
      </c>
      <c r="B2173" t="s">
        <v>26</v>
      </c>
      <c r="C2173" t="s">
        <v>28</v>
      </c>
      <c r="D2173" t="s">
        <v>12</v>
      </c>
      <c r="E2173">
        <v>452.5</v>
      </c>
      <c r="F2173">
        <v>112000</v>
      </c>
      <c r="G2173" t="s">
        <v>13</v>
      </c>
      <c r="H2173" t="s">
        <v>28</v>
      </c>
      <c r="I2173" t="s">
        <v>45</v>
      </c>
      <c r="J2173" t="s">
        <v>16</v>
      </c>
    </row>
    <row r="2174" spans="1:10" x14ac:dyDescent="0.25">
      <c r="A2174">
        <v>2015</v>
      </c>
      <c r="B2174" t="s">
        <v>19</v>
      </c>
      <c r="C2174" t="s">
        <v>36</v>
      </c>
      <c r="D2174" t="s">
        <v>12</v>
      </c>
      <c r="E2174">
        <v>395</v>
      </c>
      <c r="F2174">
        <v>119230</v>
      </c>
      <c r="G2174" t="s">
        <v>13</v>
      </c>
      <c r="H2174" t="s">
        <v>35</v>
      </c>
      <c r="I2174" t="s">
        <v>45</v>
      </c>
      <c r="J2174" t="s">
        <v>16</v>
      </c>
    </row>
    <row r="2175" spans="1:10" x14ac:dyDescent="0.25">
      <c r="A2175">
        <v>2015</v>
      </c>
      <c r="B2175" t="s">
        <v>19</v>
      </c>
      <c r="C2175" t="s">
        <v>38</v>
      </c>
      <c r="D2175" t="s">
        <v>12</v>
      </c>
      <c r="E2175">
        <v>1724.2</v>
      </c>
      <c r="F2175">
        <v>458884</v>
      </c>
      <c r="G2175" t="s">
        <v>13</v>
      </c>
      <c r="H2175" t="s">
        <v>21</v>
      </c>
      <c r="I2175" t="s">
        <v>45</v>
      </c>
      <c r="J2175" t="s">
        <v>16</v>
      </c>
    </row>
    <row r="2176" spans="1:10" x14ac:dyDescent="0.25">
      <c r="A2176">
        <v>2015</v>
      </c>
      <c r="B2176" t="s">
        <v>19</v>
      </c>
      <c r="C2176" t="s">
        <v>39</v>
      </c>
      <c r="D2176" t="s">
        <v>12</v>
      </c>
      <c r="E2176">
        <v>38.299999999999997</v>
      </c>
      <c r="F2176">
        <v>10696</v>
      </c>
      <c r="G2176" t="s">
        <v>13</v>
      </c>
      <c r="H2176" t="s">
        <v>21</v>
      </c>
      <c r="I2176" t="s">
        <v>45</v>
      </c>
      <c r="J2176" t="s">
        <v>16</v>
      </c>
    </row>
    <row r="2177" spans="1:10" x14ac:dyDescent="0.25">
      <c r="A2177">
        <v>2015</v>
      </c>
      <c r="B2177" t="s">
        <v>10</v>
      </c>
      <c r="C2177" t="s">
        <v>11</v>
      </c>
      <c r="D2177" t="s">
        <v>12</v>
      </c>
      <c r="E2177">
        <v>2.4</v>
      </c>
      <c r="F2177">
        <v>650</v>
      </c>
      <c r="G2177" t="s">
        <v>13</v>
      </c>
      <c r="H2177" t="s">
        <v>14</v>
      </c>
      <c r="I2177" t="s">
        <v>46</v>
      </c>
      <c r="J2177" t="s">
        <v>16</v>
      </c>
    </row>
    <row r="2178" spans="1:10" x14ac:dyDescent="0.25">
      <c r="A2178">
        <v>2015</v>
      </c>
      <c r="B2178" t="s">
        <v>10</v>
      </c>
      <c r="C2178" t="s">
        <v>11</v>
      </c>
      <c r="D2178" t="s">
        <v>17</v>
      </c>
      <c r="E2178">
        <v>22726.7</v>
      </c>
      <c r="F2178">
        <v>7460569</v>
      </c>
      <c r="G2178" t="s">
        <v>18</v>
      </c>
      <c r="H2178" t="s">
        <v>14</v>
      </c>
      <c r="I2178" t="s">
        <v>46</v>
      </c>
      <c r="J2178" t="s">
        <v>16</v>
      </c>
    </row>
    <row r="2179" spans="1:10" x14ac:dyDescent="0.25">
      <c r="A2179">
        <v>2015</v>
      </c>
      <c r="B2179" t="s">
        <v>19</v>
      </c>
      <c r="C2179" t="s">
        <v>20</v>
      </c>
      <c r="D2179" t="s">
        <v>12</v>
      </c>
      <c r="E2179">
        <v>1549.7</v>
      </c>
      <c r="F2179">
        <v>412828</v>
      </c>
      <c r="G2179" t="s">
        <v>13</v>
      </c>
      <c r="H2179" t="s">
        <v>21</v>
      </c>
      <c r="I2179" t="s">
        <v>46</v>
      </c>
      <c r="J2179" t="s">
        <v>16</v>
      </c>
    </row>
    <row r="2180" spans="1:10" x14ac:dyDescent="0.25">
      <c r="A2180">
        <v>2015</v>
      </c>
      <c r="B2180" t="s">
        <v>19</v>
      </c>
      <c r="C2180" t="s">
        <v>22</v>
      </c>
      <c r="D2180" t="s">
        <v>12</v>
      </c>
      <c r="E2180">
        <v>16.399999999999999</v>
      </c>
      <c r="F2180">
        <v>5325</v>
      </c>
      <c r="G2180" t="s">
        <v>13</v>
      </c>
      <c r="H2180" t="s">
        <v>23</v>
      </c>
      <c r="I2180" t="s">
        <v>46</v>
      </c>
      <c r="J2180" t="s">
        <v>16</v>
      </c>
    </row>
    <row r="2181" spans="1:10" x14ac:dyDescent="0.25">
      <c r="A2181">
        <v>2015</v>
      </c>
      <c r="B2181" t="s">
        <v>10</v>
      </c>
      <c r="C2181" t="s">
        <v>14</v>
      </c>
      <c r="D2181" t="s">
        <v>17</v>
      </c>
      <c r="E2181">
        <v>12</v>
      </c>
      <c r="F2181">
        <v>11120</v>
      </c>
      <c r="G2181" t="s">
        <v>18</v>
      </c>
      <c r="H2181" t="s">
        <v>14</v>
      </c>
      <c r="I2181" t="s">
        <v>46</v>
      </c>
      <c r="J2181" t="s">
        <v>16</v>
      </c>
    </row>
    <row r="2182" spans="1:10" x14ac:dyDescent="0.25">
      <c r="A2182">
        <v>2015</v>
      </c>
      <c r="B2182" t="s">
        <v>10</v>
      </c>
      <c r="C2182" t="s">
        <v>24</v>
      </c>
      <c r="D2182" t="s">
        <v>12</v>
      </c>
      <c r="E2182">
        <v>467</v>
      </c>
      <c r="F2182">
        <v>118878</v>
      </c>
      <c r="G2182" t="s">
        <v>13</v>
      </c>
      <c r="H2182" t="s">
        <v>24</v>
      </c>
      <c r="I2182" t="s">
        <v>46</v>
      </c>
      <c r="J2182" t="s">
        <v>16</v>
      </c>
    </row>
    <row r="2183" spans="1:10" x14ac:dyDescent="0.25">
      <c r="A2183">
        <v>2015</v>
      </c>
      <c r="B2183" t="s">
        <v>10</v>
      </c>
      <c r="C2183" t="s">
        <v>25</v>
      </c>
      <c r="D2183" t="s">
        <v>12</v>
      </c>
      <c r="E2183">
        <v>100.8</v>
      </c>
      <c r="F2183">
        <v>18421</v>
      </c>
      <c r="G2183" t="s">
        <v>13</v>
      </c>
      <c r="H2183" t="s">
        <v>25</v>
      </c>
      <c r="I2183" t="s">
        <v>46</v>
      </c>
      <c r="J2183" t="s">
        <v>16</v>
      </c>
    </row>
    <row r="2184" spans="1:10" x14ac:dyDescent="0.25">
      <c r="A2184">
        <v>2015</v>
      </c>
      <c r="B2184" t="s">
        <v>10</v>
      </c>
      <c r="C2184" t="s">
        <v>25</v>
      </c>
      <c r="D2184" t="s">
        <v>17</v>
      </c>
      <c r="E2184">
        <v>3095.9</v>
      </c>
      <c r="F2184">
        <v>1059035</v>
      </c>
      <c r="G2184" t="s">
        <v>18</v>
      </c>
      <c r="H2184" t="s">
        <v>25</v>
      </c>
      <c r="I2184" t="s">
        <v>46</v>
      </c>
      <c r="J2184" t="s">
        <v>16</v>
      </c>
    </row>
    <row r="2185" spans="1:10" x14ac:dyDescent="0.25">
      <c r="A2185">
        <v>2015</v>
      </c>
      <c r="B2185" t="s">
        <v>10</v>
      </c>
      <c r="C2185" t="s">
        <v>29</v>
      </c>
      <c r="D2185" t="s">
        <v>12</v>
      </c>
      <c r="E2185">
        <v>80.5</v>
      </c>
      <c r="F2185">
        <v>13122</v>
      </c>
      <c r="G2185" t="s">
        <v>13</v>
      </c>
      <c r="H2185" t="s">
        <v>29</v>
      </c>
      <c r="I2185" t="s">
        <v>46</v>
      </c>
      <c r="J2185" t="s">
        <v>16</v>
      </c>
    </row>
    <row r="2186" spans="1:10" x14ac:dyDescent="0.25">
      <c r="A2186">
        <v>2015</v>
      </c>
      <c r="B2186" t="s">
        <v>10</v>
      </c>
      <c r="C2186" t="s">
        <v>29</v>
      </c>
      <c r="D2186" t="s">
        <v>17</v>
      </c>
      <c r="E2186">
        <v>1668.2</v>
      </c>
      <c r="F2186">
        <v>501690</v>
      </c>
      <c r="G2186" t="s">
        <v>18</v>
      </c>
      <c r="H2186" t="s">
        <v>29</v>
      </c>
      <c r="I2186" t="s">
        <v>46</v>
      </c>
      <c r="J2186" t="s">
        <v>16</v>
      </c>
    </row>
    <row r="2187" spans="1:10" x14ac:dyDescent="0.25">
      <c r="A2187">
        <v>2015</v>
      </c>
      <c r="B2187" t="s">
        <v>19</v>
      </c>
      <c r="C2187" t="s">
        <v>23</v>
      </c>
      <c r="D2187" t="s">
        <v>12</v>
      </c>
      <c r="E2187">
        <v>74.2</v>
      </c>
      <c r="F2187">
        <v>23881</v>
      </c>
      <c r="G2187" t="s">
        <v>13</v>
      </c>
      <c r="H2187" t="s">
        <v>23</v>
      </c>
      <c r="I2187" t="s">
        <v>46</v>
      </c>
      <c r="J2187" t="s">
        <v>16</v>
      </c>
    </row>
    <row r="2188" spans="1:10" x14ac:dyDescent="0.25">
      <c r="A2188">
        <v>2015</v>
      </c>
      <c r="B2188" t="s">
        <v>19</v>
      </c>
      <c r="C2188" t="s">
        <v>41</v>
      </c>
      <c r="D2188" t="s">
        <v>12</v>
      </c>
      <c r="E2188">
        <v>0.2</v>
      </c>
      <c r="F2188">
        <v>157</v>
      </c>
      <c r="G2188" t="s">
        <v>13</v>
      </c>
      <c r="H2188" t="s">
        <v>21</v>
      </c>
      <c r="I2188" t="s">
        <v>46</v>
      </c>
      <c r="J2188" t="s">
        <v>16</v>
      </c>
    </row>
    <row r="2189" spans="1:10" x14ac:dyDescent="0.25">
      <c r="A2189">
        <v>2015</v>
      </c>
      <c r="B2189" t="s">
        <v>19</v>
      </c>
      <c r="C2189" t="s">
        <v>30</v>
      </c>
      <c r="D2189" t="s">
        <v>12</v>
      </c>
      <c r="E2189">
        <v>1</v>
      </c>
      <c r="F2189">
        <v>813</v>
      </c>
      <c r="G2189" t="s">
        <v>13</v>
      </c>
      <c r="H2189" t="s">
        <v>23</v>
      </c>
      <c r="I2189" t="s">
        <v>46</v>
      </c>
      <c r="J2189" t="s">
        <v>16</v>
      </c>
    </row>
    <row r="2190" spans="1:10" x14ac:dyDescent="0.25">
      <c r="A2190">
        <v>2015</v>
      </c>
      <c r="B2190" t="s">
        <v>19</v>
      </c>
      <c r="C2190" t="s">
        <v>31</v>
      </c>
      <c r="D2190" t="s">
        <v>12</v>
      </c>
      <c r="E2190">
        <v>5.0999999999999996</v>
      </c>
      <c r="F2190">
        <v>1475</v>
      </c>
      <c r="G2190" t="s">
        <v>13</v>
      </c>
      <c r="H2190" t="s">
        <v>23</v>
      </c>
      <c r="I2190" t="s">
        <v>46</v>
      </c>
      <c r="J2190" t="s">
        <v>16</v>
      </c>
    </row>
    <row r="2191" spans="1:10" x14ac:dyDescent="0.25">
      <c r="A2191">
        <v>2015</v>
      </c>
      <c r="B2191" t="s">
        <v>19</v>
      </c>
      <c r="C2191" t="s">
        <v>42</v>
      </c>
      <c r="D2191" t="s">
        <v>12</v>
      </c>
      <c r="E2191">
        <v>0.7</v>
      </c>
      <c r="F2191">
        <v>400</v>
      </c>
      <c r="G2191" t="s">
        <v>13</v>
      </c>
      <c r="H2191" t="s">
        <v>21</v>
      </c>
      <c r="I2191" t="s">
        <v>46</v>
      </c>
      <c r="J2191" t="s">
        <v>16</v>
      </c>
    </row>
    <row r="2192" spans="1:10" x14ac:dyDescent="0.25">
      <c r="A2192">
        <v>2015</v>
      </c>
      <c r="B2192" t="s">
        <v>26</v>
      </c>
      <c r="C2192" t="s">
        <v>32</v>
      </c>
      <c r="D2192" t="s">
        <v>12</v>
      </c>
      <c r="E2192">
        <v>605.70000000000005</v>
      </c>
      <c r="F2192">
        <v>174600</v>
      </c>
      <c r="G2192" t="s">
        <v>13</v>
      </c>
      <c r="H2192" t="s">
        <v>32</v>
      </c>
      <c r="I2192" t="s">
        <v>46</v>
      </c>
      <c r="J2192" t="s">
        <v>16</v>
      </c>
    </row>
    <row r="2193" spans="1:10" x14ac:dyDescent="0.25">
      <c r="A2193">
        <v>2015</v>
      </c>
      <c r="B2193" t="s">
        <v>19</v>
      </c>
      <c r="C2193" t="s">
        <v>33</v>
      </c>
      <c r="D2193" t="s">
        <v>12</v>
      </c>
      <c r="E2193">
        <v>1.1000000000000001</v>
      </c>
      <c r="F2193">
        <v>419</v>
      </c>
      <c r="G2193" t="s">
        <v>13</v>
      </c>
      <c r="H2193" t="s">
        <v>23</v>
      </c>
      <c r="I2193" t="s">
        <v>46</v>
      </c>
      <c r="J2193" t="s">
        <v>16</v>
      </c>
    </row>
    <row r="2194" spans="1:10" x14ac:dyDescent="0.25">
      <c r="A2194">
        <v>2015</v>
      </c>
      <c r="B2194" t="s">
        <v>19</v>
      </c>
      <c r="C2194" t="s">
        <v>34</v>
      </c>
      <c r="D2194" t="s">
        <v>12</v>
      </c>
      <c r="E2194">
        <v>58.4</v>
      </c>
      <c r="F2194">
        <v>16422</v>
      </c>
      <c r="G2194" t="s">
        <v>13</v>
      </c>
      <c r="H2194" t="s">
        <v>35</v>
      </c>
      <c r="I2194" t="s">
        <v>46</v>
      </c>
      <c r="J2194" t="s">
        <v>16</v>
      </c>
    </row>
    <row r="2195" spans="1:10" x14ac:dyDescent="0.25">
      <c r="A2195">
        <v>2015</v>
      </c>
      <c r="B2195" t="s">
        <v>26</v>
      </c>
      <c r="C2195" t="s">
        <v>28</v>
      </c>
      <c r="D2195" t="s">
        <v>12</v>
      </c>
      <c r="E2195">
        <v>455.9</v>
      </c>
      <c r="F2195">
        <v>114600</v>
      </c>
      <c r="G2195" t="s">
        <v>13</v>
      </c>
      <c r="H2195" t="s">
        <v>28</v>
      </c>
      <c r="I2195" t="s">
        <v>46</v>
      </c>
      <c r="J2195" t="s">
        <v>16</v>
      </c>
    </row>
    <row r="2196" spans="1:10" x14ac:dyDescent="0.25">
      <c r="A2196">
        <v>2015</v>
      </c>
      <c r="B2196" t="s">
        <v>19</v>
      </c>
      <c r="C2196" t="s">
        <v>36</v>
      </c>
      <c r="D2196" t="s">
        <v>12</v>
      </c>
      <c r="E2196">
        <v>387.7</v>
      </c>
      <c r="F2196">
        <v>115262</v>
      </c>
      <c r="G2196" t="s">
        <v>13</v>
      </c>
      <c r="H2196" t="s">
        <v>35</v>
      </c>
      <c r="I2196" t="s">
        <v>46</v>
      </c>
      <c r="J2196" t="s">
        <v>16</v>
      </c>
    </row>
    <row r="2197" spans="1:10" x14ac:dyDescent="0.25">
      <c r="A2197">
        <v>2015</v>
      </c>
      <c r="B2197" t="s">
        <v>19</v>
      </c>
      <c r="C2197" t="s">
        <v>38</v>
      </c>
      <c r="D2197" t="s">
        <v>12</v>
      </c>
      <c r="E2197">
        <v>2141.6999999999998</v>
      </c>
      <c r="F2197">
        <v>574589</v>
      </c>
      <c r="G2197" t="s">
        <v>13</v>
      </c>
      <c r="H2197" t="s">
        <v>21</v>
      </c>
      <c r="I2197" t="s">
        <v>46</v>
      </c>
      <c r="J2197" t="s">
        <v>16</v>
      </c>
    </row>
    <row r="2198" spans="1:10" x14ac:dyDescent="0.25">
      <c r="A2198">
        <v>2015</v>
      </c>
      <c r="B2198" t="s">
        <v>19</v>
      </c>
      <c r="C2198" t="s">
        <v>39</v>
      </c>
      <c r="D2198" t="s">
        <v>12</v>
      </c>
      <c r="E2198">
        <v>5.3</v>
      </c>
      <c r="F2198">
        <v>1912</v>
      </c>
      <c r="G2198" t="s">
        <v>13</v>
      </c>
      <c r="H2198" t="s">
        <v>21</v>
      </c>
      <c r="I2198" t="s">
        <v>46</v>
      </c>
      <c r="J2198" t="s">
        <v>16</v>
      </c>
    </row>
    <row r="2199" spans="1:10" x14ac:dyDescent="0.25">
      <c r="A2199">
        <v>2015</v>
      </c>
      <c r="B2199" t="s">
        <v>10</v>
      </c>
      <c r="C2199" t="s">
        <v>11</v>
      </c>
      <c r="D2199" t="s">
        <v>12</v>
      </c>
      <c r="E2199">
        <v>0.9</v>
      </c>
      <c r="F2199">
        <v>240</v>
      </c>
      <c r="G2199" t="s">
        <v>13</v>
      </c>
      <c r="H2199" t="s">
        <v>14</v>
      </c>
      <c r="I2199" t="s">
        <v>47</v>
      </c>
      <c r="J2199" t="s">
        <v>16</v>
      </c>
    </row>
    <row r="2200" spans="1:10" x14ac:dyDescent="0.25">
      <c r="A2200">
        <v>2015</v>
      </c>
      <c r="B2200" t="s">
        <v>10</v>
      </c>
      <c r="C2200" t="s">
        <v>11</v>
      </c>
      <c r="D2200" t="s">
        <v>17</v>
      </c>
      <c r="E2200">
        <v>22224.1</v>
      </c>
      <c r="F2200">
        <v>7139232</v>
      </c>
      <c r="G2200" t="s">
        <v>18</v>
      </c>
      <c r="H2200" t="s">
        <v>14</v>
      </c>
      <c r="I2200" t="s">
        <v>47</v>
      </c>
      <c r="J2200" t="s">
        <v>16</v>
      </c>
    </row>
    <row r="2201" spans="1:10" x14ac:dyDescent="0.25">
      <c r="A2201">
        <v>2015</v>
      </c>
      <c r="B2201" t="s">
        <v>19</v>
      </c>
      <c r="C2201" t="s">
        <v>20</v>
      </c>
      <c r="D2201" t="s">
        <v>12</v>
      </c>
      <c r="E2201">
        <v>1820.5</v>
      </c>
      <c r="F2201">
        <v>489842</v>
      </c>
      <c r="G2201" t="s">
        <v>13</v>
      </c>
      <c r="H2201" t="s">
        <v>21</v>
      </c>
      <c r="I2201" t="s">
        <v>47</v>
      </c>
      <c r="J2201" t="s">
        <v>16</v>
      </c>
    </row>
    <row r="2202" spans="1:10" x14ac:dyDescent="0.25">
      <c r="A2202">
        <v>2015</v>
      </c>
      <c r="B2202" t="s">
        <v>19</v>
      </c>
      <c r="C2202" t="s">
        <v>22</v>
      </c>
      <c r="D2202" t="s">
        <v>12</v>
      </c>
      <c r="E2202">
        <v>25.2</v>
      </c>
      <c r="F2202">
        <v>7530</v>
      </c>
      <c r="G2202" t="s">
        <v>13</v>
      </c>
      <c r="H2202" t="s">
        <v>23</v>
      </c>
      <c r="I2202" t="s">
        <v>47</v>
      </c>
      <c r="J2202" t="s">
        <v>16</v>
      </c>
    </row>
    <row r="2203" spans="1:10" x14ac:dyDescent="0.25">
      <c r="A2203">
        <v>2015</v>
      </c>
      <c r="B2203" t="s">
        <v>10</v>
      </c>
      <c r="C2203" t="s">
        <v>14</v>
      </c>
      <c r="D2203" t="s">
        <v>17</v>
      </c>
      <c r="E2203">
        <v>208</v>
      </c>
      <c r="F2203">
        <v>173840</v>
      </c>
      <c r="G2203" t="s">
        <v>18</v>
      </c>
      <c r="H2203" t="s">
        <v>14</v>
      </c>
      <c r="I2203" t="s">
        <v>47</v>
      </c>
      <c r="J2203" t="s">
        <v>16</v>
      </c>
    </row>
    <row r="2204" spans="1:10" x14ac:dyDescent="0.25">
      <c r="A2204">
        <v>2015</v>
      </c>
      <c r="B2204" t="s">
        <v>10</v>
      </c>
      <c r="C2204" t="s">
        <v>24</v>
      </c>
      <c r="D2204" t="s">
        <v>12</v>
      </c>
      <c r="E2204">
        <v>423.5</v>
      </c>
      <c r="F2204">
        <v>109095</v>
      </c>
      <c r="G2204" t="s">
        <v>13</v>
      </c>
      <c r="H2204" t="s">
        <v>24</v>
      </c>
      <c r="I2204" t="s">
        <v>47</v>
      </c>
      <c r="J2204" t="s">
        <v>16</v>
      </c>
    </row>
    <row r="2205" spans="1:10" x14ac:dyDescent="0.25">
      <c r="A2205">
        <v>2015</v>
      </c>
      <c r="B2205" t="s">
        <v>10</v>
      </c>
      <c r="C2205" t="s">
        <v>25</v>
      </c>
      <c r="D2205" t="s">
        <v>12</v>
      </c>
      <c r="E2205">
        <v>2.6</v>
      </c>
      <c r="F2205">
        <v>768</v>
      </c>
      <c r="G2205" t="s">
        <v>13</v>
      </c>
      <c r="H2205" t="s">
        <v>25</v>
      </c>
      <c r="I2205" t="s">
        <v>47</v>
      </c>
      <c r="J2205" t="s">
        <v>16</v>
      </c>
    </row>
    <row r="2206" spans="1:10" x14ac:dyDescent="0.25">
      <c r="A2206">
        <v>2015</v>
      </c>
      <c r="B2206" t="s">
        <v>10</v>
      </c>
      <c r="C2206" t="s">
        <v>25</v>
      </c>
      <c r="D2206" t="s">
        <v>17</v>
      </c>
      <c r="E2206">
        <v>3008.1</v>
      </c>
      <c r="F2206">
        <v>1061571</v>
      </c>
      <c r="G2206" t="s">
        <v>18</v>
      </c>
      <c r="H2206" t="s">
        <v>25</v>
      </c>
      <c r="I2206" t="s">
        <v>47</v>
      </c>
      <c r="J2206" t="s">
        <v>16</v>
      </c>
    </row>
    <row r="2207" spans="1:10" x14ac:dyDescent="0.25">
      <c r="A2207">
        <v>2015</v>
      </c>
      <c r="B2207" t="s">
        <v>10</v>
      </c>
      <c r="C2207" t="s">
        <v>29</v>
      </c>
      <c r="D2207" t="s">
        <v>12</v>
      </c>
      <c r="E2207">
        <v>13</v>
      </c>
      <c r="F2207">
        <v>4050</v>
      </c>
      <c r="G2207" t="s">
        <v>13</v>
      </c>
      <c r="H2207" t="s">
        <v>29</v>
      </c>
      <c r="I2207" t="s">
        <v>47</v>
      </c>
      <c r="J2207" t="s">
        <v>16</v>
      </c>
    </row>
    <row r="2208" spans="1:10" x14ac:dyDescent="0.25">
      <c r="A2208">
        <v>2015</v>
      </c>
      <c r="B2208" t="s">
        <v>10</v>
      </c>
      <c r="C2208" t="s">
        <v>29</v>
      </c>
      <c r="D2208" t="s">
        <v>17</v>
      </c>
      <c r="E2208">
        <v>1372.5</v>
      </c>
      <c r="F2208">
        <v>417322</v>
      </c>
      <c r="G2208" t="s">
        <v>18</v>
      </c>
      <c r="H2208" t="s">
        <v>29</v>
      </c>
      <c r="I2208" t="s">
        <v>47</v>
      </c>
      <c r="J2208" t="s">
        <v>16</v>
      </c>
    </row>
    <row r="2209" spans="1:10" x14ac:dyDescent="0.25">
      <c r="A2209">
        <v>2015</v>
      </c>
      <c r="B2209" t="s">
        <v>19</v>
      </c>
      <c r="C2209" t="s">
        <v>23</v>
      </c>
      <c r="D2209" t="s">
        <v>12</v>
      </c>
      <c r="E2209">
        <v>54.8</v>
      </c>
      <c r="F2209">
        <v>16499</v>
      </c>
      <c r="G2209" t="s">
        <v>13</v>
      </c>
      <c r="H2209" t="s">
        <v>23</v>
      </c>
      <c r="I2209" t="s">
        <v>47</v>
      </c>
      <c r="J2209" t="s">
        <v>16</v>
      </c>
    </row>
    <row r="2210" spans="1:10" x14ac:dyDescent="0.25">
      <c r="A2210">
        <v>2015</v>
      </c>
      <c r="B2210" t="s">
        <v>19</v>
      </c>
      <c r="C2210" t="s">
        <v>30</v>
      </c>
      <c r="D2210" t="s">
        <v>12</v>
      </c>
      <c r="E2210">
        <v>0.7</v>
      </c>
      <c r="F2210">
        <v>311</v>
      </c>
      <c r="G2210" t="s">
        <v>13</v>
      </c>
      <c r="H2210" t="s">
        <v>23</v>
      </c>
      <c r="I2210" t="s">
        <v>47</v>
      </c>
      <c r="J2210" t="s">
        <v>16</v>
      </c>
    </row>
    <row r="2211" spans="1:10" x14ac:dyDescent="0.25">
      <c r="A2211">
        <v>2015</v>
      </c>
      <c r="B2211" t="s">
        <v>19</v>
      </c>
      <c r="C2211" t="s">
        <v>31</v>
      </c>
      <c r="D2211" t="s">
        <v>12</v>
      </c>
      <c r="E2211">
        <v>2.2000000000000002</v>
      </c>
      <c r="F2211">
        <v>633</v>
      </c>
      <c r="G2211" t="s">
        <v>13</v>
      </c>
      <c r="H2211" t="s">
        <v>23</v>
      </c>
      <c r="I2211" t="s">
        <v>47</v>
      </c>
      <c r="J2211" t="s">
        <v>16</v>
      </c>
    </row>
    <row r="2212" spans="1:10" x14ac:dyDescent="0.25">
      <c r="A2212">
        <v>2015</v>
      </c>
      <c r="B2212" t="s">
        <v>19</v>
      </c>
      <c r="C2212" t="s">
        <v>42</v>
      </c>
      <c r="D2212" t="s">
        <v>12</v>
      </c>
      <c r="E2212">
        <v>2.5</v>
      </c>
      <c r="F2212">
        <v>720</v>
      </c>
      <c r="G2212" t="s">
        <v>13</v>
      </c>
      <c r="H2212" t="s">
        <v>21</v>
      </c>
      <c r="I2212" t="s">
        <v>47</v>
      </c>
      <c r="J2212" t="s">
        <v>16</v>
      </c>
    </row>
    <row r="2213" spans="1:10" x14ac:dyDescent="0.25">
      <c r="A2213">
        <v>2015</v>
      </c>
      <c r="B2213" t="s">
        <v>26</v>
      </c>
      <c r="C2213" t="s">
        <v>32</v>
      </c>
      <c r="D2213" t="s">
        <v>12</v>
      </c>
      <c r="E2213">
        <v>731.2</v>
      </c>
      <c r="F2213">
        <v>205200</v>
      </c>
      <c r="G2213" t="s">
        <v>13</v>
      </c>
      <c r="H2213" t="s">
        <v>32</v>
      </c>
      <c r="I2213" t="s">
        <v>47</v>
      </c>
      <c r="J2213" t="s">
        <v>16</v>
      </c>
    </row>
    <row r="2214" spans="1:10" x14ac:dyDescent="0.25">
      <c r="A2214">
        <v>2015</v>
      </c>
      <c r="B2214" t="s">
        <v>19</v>
      </c>
      <c r="C2214" t="s">
        <v>33</v>
      </c>
      <c r="D2214" t="s">
        <v>12</v>
      </c>
      <c r="E2214">
        <v>3.7</v>
      </c>
      <c r="F2214">
        <v>1348</v>
      </c>
      <c r="G2214" t="s">
        <v>13</v>
      </c>
      <c r="H2214" t="s">
        <v>23</v>
      </c>
      <c r="I2214" t="s">
        <v>47</v>
      </c>
      <c r="J2214" t="s">
        <v>16</v>
      </c>
    </row>
    <row r="2215" spans="1:10" x14ac:dyDescent="0.25">
      <c r="A2215">
        <v>2015</v>
      </c>
      <c r="B2215" t="s">
        <v>19</v>
      </c>
      <c r="C2215" t="s">
        <v>34</v>
      </c>
      <c r="D2215" t="s">
        <v>12</v>
      </c>
      <c r="E2215">
        <v>68</v>
      </c>
      <c r="F2215">
        <v>18957</v>
      </c>
      <c r="G2215" t="s">
        <v>13</v>
      </c>
      <c r="H2215" t="s">
        <v>35</v>
      </c>
      <c r="I2215" t="s">
        <v>47</v>
      </c>
      <c r="J2215" t="s">
        <v>16</v>
      </c>
    </row>
    <row r="2216" spans="1:10" x14ac:dyDescent="0.25">
      <c r="A2216">
        <v>2015</v>
      </c>
      <c r="B2216" t="s">
        <v>26</v>
      </c>
      <c r="C2216" t="s">
        <v>28</v>
      </c>
      <c r="D2216" t="s">
        <v>12</v>
      </c>
      <c r="E2216">
        <v>415</v>
      </c>
      <c r="F2216">
        <v>106400</v>
      </c>
      <c r="G2216" t="s">
        <v>13</v>
      </c>
      <c r="H2216" t="s">
        <v>28</v>
      </c>
      <c r="I2216" t="s">
        <v>47</v>
      </c>
      <c r="J2216" t="s">
        <v>16</v>
      </c>
    </row>
    <row r="2217" spans="1:10" x14ac:dyDescent="0.25">
      <c r="A2217">
        <v>2015</v>
      </c>
      <c r="B2217" t="s">
        <v>19</v>
      </c>
      <c r="C2217" t="s">
        <v>36</v>
      </c>
      <c r="D2217" t="s">
        <v>12</v>
      </c>
      <c r="E2217">
        <v>378.6</v>
      </c>
      <c r="F2217">
        <v>114683</v>
      </c>
      <c r="G2217" t="s">
        <v>13</v>
      </c>
      <c r="H2217" t="s">
        <v>35</v>
      </c>
      <c r="I2217" t="s">
        <v>47</v>
      </c>
      <c r="J2217" t="s">
        <v>16</v>
      </c>
    </row>
    <row r="2218" spans="1:10" x14ac:dyDescent="0.25">
      <c r="A2218">
        <v>2015</v>
      </c>
      <c r="B2218" t="s">
        <v>19</v>
      </c>
      <c r="C2218" t="s">
        <v>38</v>
      </c>
      <c r="D2218" t="s">
        <v>12</v>
      </c>
      <c r="E2218">
        <v>1948.5</v>
      </c>
      <c r="F2218">
        <v>522708</v>
      </c>
      <c r="G2218" t="s">
        <v>13</v>
      </c>
      <c r="H2218" t="s">
        <v>21</v>
      </c>
      <c r="I2218" t="s">
        <v>47</v>
      </c>
      <c r="J2218" t="s">
        <v>16</v>
      </c>
    </row>
    <row r="2219" spans="1:10" x14ac:dyDescent="0.25">
      <c r="A2219">
        <v>2015</v>
      </c>
      <c r="B2219" t="s">
        <v>19</v>
      </c>
      <c r="C2219" t="s">
        <v>39</v>
      </c>
      <c r="D2219" t="s">
        <v>12</v>
      </c>
      <c r="E2219">
        <v>20.3</v>
      </c>
      <c r="F2219">
        <v>6171</v>
      </c>
      <c r="G2219" t="s">
        <v>13</v>
      </c>
      <c r="H2219" t="s">
        <v>21</v>
      </c>
      <c r="I2219" t="s">
        <v>47</v>
      </c>
      <c r="J2219" t="s">
        <v>16</v>
      </c>
    </row>
    <row r="2220" spans="1:10" x14ac:dyDescent="0.25">
      <c r="A2220">
        <v>2015</v>
      </c>
      <c r="B2220" t="s">
        <v>10</v>
      </c>
      <c r="C2220" t="s">
        <v>11</v>
      </c>
      <c r="D2220" t="s">
        <v>12</v>
      </c>
      <c r="E2220">
        <v>13.8</v>
      </c>
      <c r="F2220">
        <v>3402</v>
      </c>
      <c r="G2220" t="s">
        <v>13</v>
      </c>
      <c r="H2220" t="s">
        <v>14</v>
      </c>
      <c r="I2220" t="s">
        <v>48</v>
      </c>
      <c r="J2220" t="s">
        <v>16</v>
      </c>
    </row>
    <row r="2221" spans="1:10" x14ac:dyDescent="0.25">
      <c r="A2221">
        <v>2015</v>
      </c>
      <c r="B2221" t="s">
        <v>10</v>
      </c>
      <c r="C2221" t="s">
        <v>11</v>
      </c>
      <c r="D2221" t="s">
        <v>17</v>
      </c>
      <c r="E2221">
        <v>22074.400000000001</v>
      </c>
      <c r="F2221">
        <v>7020626</v>
      </c>
      <c r="G2221" t="s">
        <v>18</v>
      </c>
      <c r="H2221" t="s">
        <v>14</v>
      </c>
      <c r="I2221" t="s">
        <v>48</v>
      </c>
      <c r="J2221" t="s">
        <v>16</v>
      </c>
    </row>
    <row r="2222" spans="1:10" x14ac:dyDescent="0.25">
      <c r="A2222">
        <v>2015</v>
      </c>
      <c r="B2222" t="s">
        <v>19</v>
      </c>
      <c r="C2222" t="s">
        <v>20</v>
      </c>
      <c r="D2222" t="s">
        <v>12</v>
      </c>
      <c r="E2222">
        <v>2070.2089999999998</v>
      </c>
      <c r="F2222">
        <v>554282</v>
      </c>
      <c r="G2222" t="s">
        <v>13</v>
      </c>
      <c r="H2222" t="s">
        <v>21</v>
      </c>
      <c r="I2222" t="s">
        <v>48</v>
      </c>
      <c r="J2222" t="s">
        <v>16</v>
      </c>
    </row>
    <row r="2223" spans="1:10" x14ac:dyDescent="0.25">
      <c r="A2223">
        <v>2015</v>
      </c>
      <c r="B2223" t="s">
        <v>19</v>
      </c>
      <c r="C2223" t="s">
        <v>22</v>
      </c>
      <c r="D2223" t="s">
        <v>12</v>
      </c>
      <c r="E2223">
        <v>29.202999999999999</v>
      </c>
      <c r="F2223">
        <v>9608</v>
      </c>
      <c r="G2223" t="s">
        <v>13</v>
      </c>
      <c r="H2223" t="s">
        <v>23</v>
      </c>
      <c r="I2223" t="s">
        <v>48</v>
      </c>
      <c r="J2223" t="s">
        <v>16</v>
      </c>
    </row>
    <row r="2224" spans="1:10" x14ac:dyDescent="0.25">
      <c r="A2224">
        <v>2015</v>
      </c>
      <c r="B2224" t="s">
        <v>10</v>
      </c>
      <c r="C2224" t="s">
        <v>14</v>
      </c>
      <c r="D2224" t="s">
        <v>17</v>
      </c>
      <c r="E2224">
        <v>139.9</v>
      </c>
      <c r="F2224">
        <v>139433</v>
      </c>
      <c r="G2224" t="s">
        <v>18</v>
      </c>
      <c r="H2224" t="s">
        <v>14</v>
      </c>
      <c r="I2224" t="s">
        <v>48</v>
      </c>
      <c r="J2224" t="s">
        <v>16</v>
      </c>
    </row>
    <row r="2225" spans="1:10" x14ac:dyDescent="0.25">
      <c r="A2225">
        <v>2015</v>
      </c>
      <c r="B2225" t="s">
        <v>10</v>
      </c>
      <c r="C2225" t="s">
        <v>24</v>
      </c>
      <c r="D2225" t="s">
        <v>12</v>
      </c>
      <c r="E2225">
        <v>433.31599999999997</v>
      </c>
      <c r="F2225">
        <v>110739</v>
      </c>
      <c r="G2225" t="s">
        <v>13</v>
      </c>
      <c r="H2225" t="s">
        <v>24</v>
      </c>
      <c r="I2225" t="s">
        <v>48</v>
      </c>
      <c r="J2225" t="s">
        <v>16</v>
      </c>
    </row>
    <row r="2226" spans="1:10" x14ac:dyDescent="0.25">
      <c r="A2226">
        <v>2015</v>
      </c>
      <c r="B2226" t="s">
        <v>10</v>
      </c>
      <c r="C2226" t="s">
        <v>25</v>
      </c>
      <c r="D2226" t="s">
        <v>12</v>
      </c>
      <c r="E2226">
        <v>55.040999999999997</v>
      </c>
      <c r="F2226">
        <v>14422</v>
      </c>
      <c r="G2226" t="s">
        <v>13</v>
      </c>
      <c r="H2226" t="s">
        <v>25</v>
      </c>
      <c r="I2226" t="s">
        <v>48</v>
      </c>
      <c r="J2226" t="s">
        <v>16</v>
      </c>
    </row>
    <row r="2227" spans="1:10" x14ac:dyDescent="0.25">
      <c r="A2227">
        <v>2015</v>
      </c>
      <c r="B2227" t="s">
        <v>10</v>
      </c>
      <c r="C2227" t="s">
        <v>25</v>
      </c>
      <c r="D2227" t="s">
        <v>17</v>
      </c>
      <c r="E2227">
        <v>2988.42</v>
      </c>
      <c r="F2227">
        <v>1070502</v>
      </c>
      <c r="G2227" t="s">
        <v>18</v>
      </c>
      <c r="H2227" t="s">
        <v>25</v>
      </c>
      <c r="I2227" t="s">
        <v>48</v>
      </c>
      <c r="J2227" t="s">
        <v>16</v>
      </c>
    </row>
    <row r="2228" spans="1:10" x14ac:dyDescent="0.25">
      <c r="A2228">
        <v>2015</v>
      </c>
      <c r="B2228" t="s">
        <v>10</v>
      </c>
      <c r="C2228" t="s">
        <v>29</v>
      </c>
      <c r="D2228" t="s">
        <v>12</v>
      </c>
      <c r="E2228">
        <v>26.28</v>
      </c>
      <c r="F2228">
        <v>6237</v>
      </c>
      <c r="G2228" t="s">
        <v>13</v>
      </c>
      <c r="H2228" t="s">
        <v>29</v>
      </c>
      <c r="I2228" t="s">
        <v>48</v>
      </c>
      <c r="J2228" t="s">
        <v>16</v>
      </c>
    </row>
    <row r="2229" spans="1:10" x14ac:dyDescent="0.25">
      <c r="A2229">
        <v>2015</v>
      </c>
      <c r="B2229" t="s">
        <v>10</v>
      </c>
      <c r="C2229" t="s">
        <v>29</v>
      </c>
      <c r="D2229" t="s">
        <v>17</v>
      </c>
      <c r="E2229">
        <v>1791.9110000000001</v>
      </c>
      <c r="F2229">
        <v>541491</v>
      </c>
      <c r="G2229" t="s">
        <v>18</v>
      </c>
      <c r="H2229" t="s">
        <v>29</v>
      </c>
      <c r="I2229" t="s">
        <v>48</v>
      </c>
      <c r="J2229" t="s">
        <v>16</v>
      </c>
    </row>
    <row r="2230" spans="1:10" x14ac:dyDescent="0.25">
      <c r="A2230">
        <v>2015</v>
      </c>
      <c r="B2230" t="s">
        <v>19</v>
      </c>
      <c r="C2230" t="s">
        <v>23</v>
      </c>
      <c r="D2230" t="s">
        <v>12</v>
      </c>
      <c r="E2230">
        <v>44.612000000000002</v>
      </c>
      <c r="F2230">
        <v>13846</v>
      </c>
      <c r="G2230" t="s">
        <v>13</v>
      </c>
      <c r="H2230" t="s">
        <v>23</v>
      </c>
      <c r="I2230" t="s">
        <v>48</v>
      </c>
      <c r="J2230" t="s">
        <v>16</v>
      </c>
    </row>
    <row r="2231" spans="1:10" x14ac:dyDescent="0.25">
      <c r="A2231">
        <v>2015</v>
      </c>
      <c r="B2231" t="s">
        <v>19</v>
      </c>
      <c r="C2231" t="s">
        <v>41</v>
      </c>
      <c r="D2231" t="s">
        <v>12</v>
      </c>
      <c r="E2231">
        <v>8.0670000000000002</v>
      </c>
      <c r="F2231">
        <v>2852</v>
      </c>
      <c r="G2231" t="s">
        <v>13</v>
      </c>
      <c r="H2231" t="s">
        <v>21</v>
      </c>
      <c r="I2231" t="s">
        <v>48</v>
      </c>
      <c r="J2231" t="s">
        <v>16</v>
      </c>
    </row>
    <row r="2232" spans="1:10" x14ac:dyDescent="0.25">
      <c r="A2232">
        <v>2015</v>
      </c>
      <c r="B2232" t="s">
        <v>19</v>
      </c>
      <c r="C2232" t="s">
        <v>30</v>
      </c>
      <c r="D2232" t="s">
        <v>12</v>
      </c>
      <c r="E2232">
        <v>2.5750000000000002</v>
      </c>
      <c r="F2232">
        <v>2040</v>
      </c>
      <c r="G2232" t="s">
        <v>13</v>
      </c>
      <c r="H2232" t="s">
        <v>23</v>
      </c>
      <c r="I2232" t="s">
        <v>48</v>
      </c>
      <c r="J2232" t="s">
        <v>16</v>
      </c>
    </row>
    <row r="2233" spans="1:10" x14ac:dyDescent="0.25">
      <c r="A2233">
        <v>2015</v>
      </c>
      <c r="B2233" t="s">
        <v>19</v>
      </c>
      <c r="C2233" t="s">
        <v>31</v>
      </c>
      <c r="D2233" t="s">
        <v>12</v>
      </c>
      <c r="E2233">
        <v>12.106999999999999</v>
      </c>
      <c r="F2233">
        <v>3532</v>
      </c>
      <c r="G2233" t="s">
        <v>13</v>
      </c>
      <c r="H2233" t="s">
        <v>23</v>
      </c>
      <c r="I2233" t="s">
        <v>48</v>
      </c>
      <c r="J2233" t="s">
        <v>16</v>
      </c>
    </row>
    <row r="2234" spans="1:10" x14ac:dyDescent="0.25">
      <c r="A2234">
        <v>2015</v>
      </c>
      <c r="B2234" t="s">
        <v>26</v>
      </c>
      <c r="C2234" t="s">
        <v>32</v>
      </c>
      <c r="D2234" t="s">
        <v>12</v>
      </c>
      <c r="E2234">
        <v>698.23800000000006</v>
      </c>
      <c r="F2234">
        <v>199050</v>
      </c>
      <c r="G2234" t="s">
        <v>13</v>
      </c>
      <c r="H2234" t="s">
        <v>32</v>
      </c>
      <c r="I2234" t="s">
        <v>48</v>
      </c>
      <c r="J2234" t="s">
        <v>16</v>
      </c>
    </row>
    <row r="2235" spans="1:10" x14ac:dyDescent="0.25">
      <c r="A2235">
        <v>2015</v>
      </c>
      <c r="B2235" t="s">
        <v>19</v>
      </c>
      <c r="C2235" t="s">
        <v>33</v>
      </c>
      <c r="D2235" t="s">
        <v>12</v>
      </c>
      <c r="E2235">
        <v>8.9260000000000002</v>
      </c>
      <c r="F2235">
        <v>3160</v>
      </c>
      <c r="G2235" t="s">
        <v>13</v>
      </c>
      <c r="H2235" t="s">
        <v>23</v>
      </c>
      <c r="I2235" t="s">
        <v>48</v>
      </c>
      <c r="J2235" t="s">
        <v>16</v>
      </c>
    </row>
    <row r="2236" spans="1:10" x14ac:dyDescent="0.25">
      <c r="A2236">
        <v>2015</v>
      </c>
      <c r="B2236" t="s">
        <v>19</v>
      </c>
      <c r="C2236" t="s">
        <v>34</v>
      </c>
      <c r="D2236" t="s">
        <v>12</v>
      </c>
      <c r="E2236">
        <v>62.622999999999998</v>
      </c>
      <c r="F2236">
        <v>17557</v>
      </c>
      <c r="G2236" t="s">
        <v>13</v>
      </c>
      <c r="H2236" t="s">
        <v>35</v>
      </c>
      <c r="I2236" t="s">
        <v>48</v>
      </c>
      <c r="J2236" t="s">
        <v>16</v>
      </c>
    </row>
    <row r="2237" spans="1:10" x14ac:dyDescent="0.25">
      <c r="A2237">
        <v>2015</v>
      </c>
      <c r="B2237" t="s">
        <v>26</v>
      </c>
      <c r="C2237" t="s">
        <v>28</v>
      </c>
      <c r="D2237" t="s">
        <v>12</v>
      </c>
      <c r="E2237">
        <v>403.95600000000002</v>
      </c>
      <c r="F2237">
        <v>101200</v>
      </c>
      <c r="G2237" t="s">
        <v>13</v>
      </c>
      <c r="H2237" t="s">
        <v>28</v>
      </c>
      <c r="I2237" t="s">
        <v>48</v>
      </c>
      <c r="J2237" t="s">
        <v>16</v>
      </c>
    </row>
    <row r="2238" spans="1:10" x14ac:dyDescent="0.25">
      <c r="A2238">
        <v>2015</v>
      </c>
      <c r="B2238" t="s">
        <v>19</v>
      </c>
      <c r="C2238" t="s">
        <v>36</v>
      </c>
      <c r="D2238" t="s">
        <v>12</v>
      </c>
      <c r="E2238">
        <v>372.99099999999999</v>
      </c>
      <c r="F2238">
        <v>113399</v>
      </c>
      <c r="G2238" t="s">
        <v>13</v>
      </c>
      <c r="H2238" t="s">
        <v>35</v>
      </c>
      <c r="I2238" t="s">
        <v>48</v>
      </c>
      <c r="J2238" t="s">
        <v>16</v>
      </c>
    </row>
    <row r="2239" spans="1:10" x14ac:dyDescent="0.25">
      <c r="A2239">
        <v>2015</v>
      </c>
      <c r="B2239" t="s">
        <v>19</v>
      </c>
      <c r="C2239" t="s">
        <v>38</v>
      </c>
      <c r="D2239" t="s">
        <v>12</v>
      </c>
      <c r="E2239">
        <v>1736.4169999999999</v>
      </c>
      <c r="F2239">
        <v>464735</v>
      </c>
      <c r="G2239" t="s">
        <v>13</v>
      </c>
      <c r="H2239" t="s">
        <v>21</v>
      </c>
      <c r="I2239" t="s">
        <v>48</v>
      </c>
      <c r="J2239" t="s">
        <v>16</v>
      </c>
    </row>
    <row r="2240" spans="1:10" x14ac:dyDescent="0.25">
      <c r="A2240">
        <v>2015</v>
      </c>
      <c r="B2240" t="s">
        <v>19</v>
      </c>
      <c r="C2240" t="s">
        <v>39</v>
      </c>
      <c r="D2240" t="s">
        <v>12</v>
      </c>
      <c r="E2240">
        <v>26.859000000000002</v>
      </c>
      <c r="F2240">
        <v>8057</v>
      </c>
      <c r="G2240" t="s">
        <v>13</v>
      </c>
      <c r="H2240" t="s">
        <v>21</v>
      </c>
      <c r="I2240" t="s">
        <v>48</v>
      </c>
      <c r="J2240" t="s">
        <v>16</v>
      </c>
    </row>
    <row r="2241" spans="1:10" x14ac:dyDescent="0.25">
      <c r="A2241">
        <v>2015</v>
      </c>
      <c r="B2241" t="s">
        <v>10</v>
      </c>
      <c r="C2241" t="s">
        <v>11</v>
      </c>
      <c r="D2241" t="s">
        <v>12</v>
      </c>
      <c r="E2241">
        <v>9.08</v>
      </c>
      <c r="F2241">
        <v>2385</v>
      </c>
      <c r="G2241" t="s">
        <v>13</v>
      </c>
      <c r="H2241" t="s">
        <v>14</v>
      </c>
      <c r="I2241" t="s">
        <v>49</v>
      </c>
      <c r="J2241" t="s">
        <v>16</v>
      </c>
    </row>
    <row r="2242" spans="1:10" x14ac:dyDescent="0.25">
      <c r="A2242">
        <v>2015</v>
      </c>
      <c r="B2242" t="s">
        <v>10</v>
      </c>
      <c r="C2242" t="s">
        <v>11</v>
      </c>
      <c r="D2242" t="s">
        <v>17</v>
      </c>
      <c r="E2242">
        <v>20780.400000000001</v>
      </c>
      <c r="F2242">
        <v>6511723</v>
      </c>
      <c r="G2242" t="s">
        <v>18</v>
      </c>
      <c r="H2242" t="s">
        <v>14</v>
      </c>
      <c r="I2242" t="s">
        <v>49</v>
      </c>
      <c r="J2242" t="s">
        <v>16</v>
      </c>
    </row>
    <row r="2243" spans="1:10" x14ac:dyDescent="0.25">
      <c r="A2243">
        <v>2015</v>
      </c>
      <c r="B2243" t="s">
        <v>19</v>
      </c>
      <c r="C2243" t="s">
        <v>20</v>
      </c>
      <c r="D2243" t="s">
        <v>12</v>
      </c>
      <c r="E2243">
        <v>1768.691</v>
      </c>
      <c r="F2243">
        <v>475625</v>
      </c>
      <c r="G2243" t="s">
        <v>13</v>
      </c>
      <c r="H2243" t="s">
        <v>21</v>
      </c>
      <c r="I2243" t="s">
        <v>49</v>
      </c>
      <c r="J2243" t="s">
        <v>16</v>
      </c>
    </row>
    <row r="2244" spans="1:10" x14ac:dyDescent="0.25">
      <c r="A2244">
        <v>2015</v>
      </c>
      <c r="B2244" t="s">
        <v>19</v>
      </c>
      <c r="C2244" t="s">
        <v>22</v>
      </c>
      <c r="D2244" t="s">
        <v>12</v>
      </c>
      <c r="E2244">
        <v>14.173999999999999</v>
      </c>
      <c r="F2244">
        <v>4665</v>
      </c>
      <c r="G2244" t="s">
        <v>13</v>
      </c>
      <c r="H2244" t="s">
        <v>23</v>
      </c>
      <c r="I2244" t="s">
        <v>49</v>
      </c>
      <c r="J2244" t="s">
        <v>16</v>
      </c>
    </row>
    <row r="2245" spans="1:10" x14ac:dyDescent="0.25">
      <c r="A2245">
        <v>2015</v>
      </c>
      <c r="B2245" t="s">
        <v>10</v>
      </c>
      <c r="C2245" t="s">
        <v>14</v>
      </c>
      <c r="D2245" t="s">
        <v>12</v>
      </c>
      <c r="E2245">
        <v>8.5</v>
      </c>
      <c r="F2245">
        <v>2896</v>
      </c>
      <c r="G2245" t="s">
        <v>13</v>
      </c>
      <c r="H2245" t="s">
        <v>14</v>
      </c>
      <c r="I2245" t="s">
        <v>49</v>
      </c>
      <c r="J2245" t="s">
        <v>16</v>
      </c>
    </row>
    <row r="2246" spans="1:10" x14ac:dyDescent="0.25">
      <c r="A2246">
        <v>2015</v>
      </c>
      <c r="B2246" t="s">
        <v>10</v>
      </c>
      <c r="C2246" t="s">
        <v>14</v>
      </c>
      <c r="D2246" t="s">
        <v>17</v>
      </c>
      <c r="E2246">
        <v>217</v>
      </c>
      <c r="F2246">
        <v>194390</v>
      </c>
      <c r="G2246" t="s">
        <v>18</v>
      </c>
      <c r="H2246" t="s">
        <v>14</v>
      </c>
      <c r="I2246" t="s">
        <v>49</v>
      </c>
      <c r="J2246" t="s">
        <v>16</v>
      </c>
    </row>
    <row r="2247" spans="1:10" x14ac:dyDescent="0.25">
      <c r="A2247">
        <v>2015</v>
      </c>
      <c r="B2247" t="s">
        <v>10</v>
      </c>
      <c r="C2247" t="s">
        <v>24</v>
      </c>
      <c r="D2247" t="s">
        <v>12</v>
      </c>
      <c r="E2247">
        <v>395.72300000000001</v>
      </c>
      <c r="F2247">
        <v>100856</v>
      </c>
      <c r="G2247" t="s">
        <v>13</v>
      </c>
      <c r="H2247" t="s">
        <v>24</v>
      </c>
      <c r="I2247" t="s">
        <v>49</v>
      </c>
      <c r="J2247" t="s">
        <v>16</v>
      </c>
    </row>
    <row r="2248" spans="1:10" x14ac:dyDescent="0.25">
      <c r="A2248">
        <v>2015</v>
      </c>
      <c r="B2248" t="s">
        <v>10</v>
      </c>
      <c r="C2248" t="s">
        <v>25</v>
      </c>
      <c r="D2248" t="s">
        <v>12</v>
      </c>
      <c r="E2248">
        <v>146.52500000000001</v>
      </c>
      <c r="F2248">
        <v>52424</v>
      </c>
      <c r="G2248" t="s">
        <v>13</v>
      </c>
      <c r="H2248" t="s">
        <v>25</v>
      </c>
      <c r="I2248" t="s">
        <v>49</v>
      </c>
      <c r="J2248" t="s">
        <v>16</v>
      </c>
    </row>
    <row r="2249" spans="1:10" x14ac:dyDescent="0.25">
      <c r="A2249">
        <v>2015</v>
      </c>
      <c r="B2249" t="s">
        <v>10</v>
      </c>
      <c r="C2249" t="s">
        <v>25</v>
      </c>
      <c r="D2249" t="s">
        <v>17</v>
      </c>
      <c r="E2249">
        <v>2727.91</v>
      </c>
      <c r="F2249">
        <v>1029156</v>
      </c>
      <c r="G2249" t="s">
        <v>18</v>
      </c>
      <c r="H2249" t="s">
        <v>25</v>
      </c>
      <c r="I2249" t="s">
        <v>49</v>
      </c>
      <c r="J2249" t="s">
        <v>16</v>
      </c>
    </row>
    <row r="2250" spans="1:10" x14ac:dyDescent="0.25">
      <c r="A2250">
        <v>2015</v>
      </c>
      <c r="B2250" t="s">
        <v>10</v>
      </c>
      <c r="C2250" t="s">
        <v>29</v>
      </c>
      <c r="D2250" t="s">
        <v>12</v>
      </c>
      <c r="E2250">
        <v>55.718000000000004</v>
      </c>
      <c r="F2250">
        <v>10854</v>
      </c>
      <c r="G2250" t="s">
        <v>13</v>
      </c>
      <c r="H2250" t="s">
        <v>29</v>
      </c>
      <c r="I2250" t="s">
        <v>49</v>
      </c>
      <c r="J2250" t="s">
        <v>16</v>
      </c>
    </row>
    <row r="2251" spans="1:10" x14ac:dyDescent="0.25">
      <c r="A2251">
        <v>2015</v>
      </c>
      <c r="B2251" t="s">
        <v>10</v>
      </c>
      <c r="C2251" t="s">
        <v>29</v>
      </c>
      <c r="D2251" t="s">
        <v>17</v>
      </c>
      <c r="E2251">
        <v>1827.481</v>
      </c>
      <c r="F2251">
        <v>561648</v>
      </c>
      <c r="G2251" t="s">
        <v>18</v>
      </c>
      <c r="H2251" t="s">
        <v>29</v>
      </c>
      <c r="I2251" t="s">
        <v>49</v>
      </c>
      <c r="J2251" t="s">
        <v>16</v>
      </c>
    </row>
    <row r="2252" spans="1:10" x14ac:dyDescent="0.25">
      <c r="A2252">
        <v>2015</v>
      </c>
      <c r="B2252" t="s">
        <v>19</v>
      </c>
      <c r="C2252" t="s">
        <v>23</v>
      </c>
      <c r="D2252" t="s">
        <v>12</v>
      </c>
      <c r="E2252">
        <v>59.194000000000003</v>
      </c>
      <c r="F2252">
        <v>18871</v>
      </c>
      <c r="G2252" t="s">
        <v>13</v>
      </c>
      <c r="H2252" t="s">
        <v>23</v>
      </c>
      <c r="I2252" t="s">
        <v>49</v>
      </c>
      <c r="J2252" t="s">
        <v>16</v>
      </c>
    </row>
    <row r="2253" spans="1:10" x14ac:dyDescent="0.25">
      <c r="A2253">
        <v>2015</v>
      </c>
      <c r="B2253" t="s">
        <v>19</v>
      </c>
      <c r="C2253" t="s">
        <v>41</v>
      </c>
      <c r="D2253" t="s">
        <v>12</v>
      </c>
      <c r="E2253">
        <v>0.497</v>
      </c>
      <c r="F2253">
        <v>202</v>
      </c>
      <c r="G2253" t="s">
        <v>13</v>
      </c>
      <c r="H2253" t="s">
        <v>21</v>
      </c>
      <c r="I2253" t="s">
        <v>49</v>
      </c>
      <c r="J2253" t="s">
        <v>16</v>
      </c>
    </row>
    <row r="2254" spans="1:10" x14ac:dyDescent="0.25">
      <c r="A2254">
        <v>2015</v>
      </c>
      <c r="B2254" t="s">
        <v>19</v>
      </c>
      <c r="C2254" t="s">
        <v>30</v>
      </c>
      <c r="D2254" t="s">
        <v>12</v>
      </c>
      <c r="E2254">
        <v>0.28299999999999997</v>
      </c>
      <c r="F2254">
        <v>126</v>
      </c>
      <c r="G2254" t="s">
        <v>13</v>
      </c>
      <c r="H2254" t="s">
        <v>23</v>
      </c>
      <c r="I2254" t="s">
        <v>49</v>
      </c>
      <c r="J2254" t="s">
        <v>16</v>
      </c>
    </row>
    <row r="2255" spans="1:10" x14ac:dyDescent="0.25">
      <c r="A2255">
        <v>2015</v>
      </c>
      <c r="B2255" t="s">
        <v>19</v>
      </c>
      <c r="C2255" t="s">
        <v>31</v>
      </c>
      <c r="D2255" t="s">
        <v>12</v>
      </c>
      <c r="E2255">
        <v>4.6079999999999997</v>
      </c>
      <c r="F2255">
        <v>1423</v>
      </c>
      <c r="G2255" t="s">
        <v>13</v>
      </c>
      <c r="H2255" t="s">
        <v>23</v>
      </c>
      <c r="I2255" t="s">
        <v>49</v>
      </c>
      <c r="J2255" t="s">
        <v>16</v>
      </c>
    </row>
    <row r="2256" spans="1:10" x14ac:dyDescent="0.25">
      <c r="A2256">
        <v>2015</v>
      </c>
      <c r="B2256" t="s">
        <v>19</v>
      </c>
      <c r="C2256" t="s">
        <v>42</v>
      </c>
      <c r="D2256" t="s">
        <v>12</v>
      </c>
      <c r="E2256">
        <v>0.41499999999999998</v>
      </c>
      <c r="F2256">
        <v>180</v>
      </c>
      <c r="G2256" t="s">
        <v>13</v>
      </c>
      <c r="H2256" t="s">
        <v>21</v>
      </c>
      <c r="I2256" t="s">
        <v>49</v>
      </c>
      <c r="J2256" t="s">
        <v>16</v>
      </c>
    </row>
    <row r="2257" spans="1:10" x14ac:dyDescent="0.25">
      <c r="A2257">
        <v>2015</v>
      </c>
      <c r="B2257" t="s">
        <v>26</v>
      </c>
      <c r="C2257" t="s">
        <v>32</v>
      </c>
      <c r="D2257" t="s">
        <v>12</v>
      </c>
      <c r="E2257">
        <v>614.673</v>
      </c>
      <c r="F2257">
        <v>177400</v>
      </c>
      <c r="G2257" t="s">
        <v>13</v>
      </c>
      <c r="H2257" t="s">
        <v>32</v>
      </c>
      <c r="I2257" t="s">
        <v>49</v>
      </c>
      <c r="J2257" t="s">
        <v>16</v>
      </c>
    </row>
    <row r="2258" spans="1:10" x14ac:dyDescent="0.25">
      <c r="A2258">
        <v>2015</v>
      </c>
      <c r="B2258" t="s">
        <v>19</v>
      </c>
      <c r="C2258" t="s">
        <v>33</v>
      </c>
      <c r="D2258" t="s">
        <v>12</v>
      </c>
      <c r="E2258">
        <v>0.64900000000000002</v>
      </c>
      <c r="F2258">
        <v>302</v>
      </c>
      <c r="G2258" t="s">
        <v>13</v>
      </c>
      <c r="H2258" t="s">
        <v>23</v>
      </c>
      <c r="I2258" t="s">
        <v>49</v>
      </c>
      <c r="J2258" t="s">
        <v>16</v>
      </c>
    </row>
    <row r="2259" spans="1:10" x14ac:dyDescent="0.25">
      <c r="A2259">
        <v>2015</v>
      </c>
      <c r="B2259" t="s">
        <v>19</v>
      </c>
      <c r="C2259" t="s">
        <v>34</v>
      </c>
      <c r="D2259" t="s">
        <v>12</v>
      </c>
      <c r="E2259">
        <v>56.773000000000003</v>
      </c>
      <c r="F2259">
        <v>16176</v>
      </c>
      <c r="G2259" t="s">
        <v>13</v>
      </c>
      <c r="H2259" t="s">
        <v>35</v>
      </c>
      <c r="I2259" t="s">
        <v>49</v>
      </c>
      <c r="J2259" t="s">
        <v>16</v>
      </c>
    </row>
    <row r="2260" spans="1:10" x14ac:dyDescent="0.25">
      <c r="A2260">
        <v>2015</v>
      </c>
      <c r="B2260" t="s">
        <v>26</v>
      </c>
      <c r="C2260" t="s">
        <v>28</v>
      </c>
      <c r="D2260" t="s">
        <v>12</v>
      </c>
      <c r="E2260">
        <v>473.81099999999998</v>
      </c>
      <c r="F2260">
        <v>125400</v>
      </c>
      <c r="G2260" t="s">
        <v>13</v>
      </c>
      <c r="H2260" t="s">
        <v>28</v>
      </c>
      <c r="I2260" t="s">
        <v>49</v>
      </c>
      <c r="J2260" t="s">
        <v>16</v>
      </c>
    </row>
    <row r="2261" spans="1:10" x14ac:dyDescent="0.25">
      <c r="A2261">
        <v>2015</v>
      </c>
      <c r="B2261" t="s">
        <v>19</v>
      </c>
      <c r="C2261" t="s">
        <v>36</v>
      </c>
      <c r="D2261" t="s">
        <v>12</v>
      </c>
      <c r="E2261">
        <v>325.74799999999999</v>
      </c>
      <c r="F2261">
        <v>100071</v>
      </c>
      <c r="G2261" t="s">
        <v>13</v>
      </c>
      <c r="H2261" t="s">
        <v>35</v>
      </c>
      <c r="I2261" t="s">
        <v>49</v>
      </c>
      <c r="J2261" t="s">
        <v>16</v>
      </c>
    </row>
    <row r="2262" spans="1:10" x14ac:dyDescent="0.25">
      <c r="A2262">
        <v>2015</v>
      </c>
      <c r="B2262" t="s">
        <v>19</v>
      </c>
      <c r="C2262" t="s">
        <v>38</v>
      </c>
      <c r="D2262" t="s">
        <v>12</v>
      </c>
      <c r="E2262">
        <v>2069.953</v>
      </c>
      <c r="F2262">
        <v>551133</v>
      </c>
      <c r="G2262" t="s">
        <v>13</v>
      </c>
      <c r="H2262" t="s">
        <v>21</v>
      </c>
      <c r="I2262" t="s">
        <v>49</v>
      </c>
      <c r="J2262" t="s">
        <v>16</v>
      </c>
    </row>
    <row r="2263" spans="1:10" x14ac:dyDescent="0.25">
      <c r="A2263">
        <v>2015</v>
      </c>
      <c r="B2263" t="s">
        <v>19</v>
      </c>
      <c r="C2263" t="s">
        <v>39</v>
      </c>
      <c r="D2263" t="s">
        <v>12</v>
      </c>
      <c r="E2263">
        <v>11.382</v>
      </c>
      <c r="F2263">
        <v>3245</v>
      </c>
      <c r="G2263" t="s">
        <v>13</v>
      </c>
      <c r="H2263" t="s">
        <v>21</v>
      </c>
      <c r="I2263" t="s">
        <v>49</v>
      </c>
      <c r="J2263" t="s">
        <v>16</v>
      </c>
    </row>
    <row r="2264" spans="1:10" x14ac:dyDescent="0.25">
      <c r="A2264">
        <v>2015</v>
      </c>
      <c r="B2264" t="s">
        <v>10</v>
      </c>
      <c r="C2264" t="s">
        <v>11</v>
      </c>
      <c r="D2264" t="s">
        <v>12</v>
      </c>
      <c r="E2264">
        <v>0.6</v>
      </c>
      <c r="F2264">
        <v>180</v>
      </c>
      <c r="G2264" t="s">
        <v>13</v>
      </c>
      <c r="H2264" t="s">
        <v>14</v>
      </c>
      <c r="I2264" t="s">
        <v>50</v>
      </c>
      <c r="J2264" t="s">
        <v>16</v>
      </c>
    </row>
    <row r="2265" spans="1:10" x14ac:dyDescent="0.25">
      <c r="A2265">
        <v>2015</v>
      </c>
      <c r="B2265" t="s">
        <v>10</v>
      </c>
      <c r="C2265" t="s">
        <v>11</v>
      </c>
      <c r="D2265" t="s">
        <v>17</v>
      </c>
      <c r="E2265">
        <v>20641.900000000001</v>
      </c>
      <c r="F2265">
        <v>6416406</v>
      </c>
      <c r="G2265" t="s">
        <v>18</v>
      </c>
      <c r="H2265" t="s">
        <v>14</v>
      </c>
      <c r="I2265" t="s">
        <v>50</v>
      </c>
      <c r="J2265" t="s">
        <v>16</v>
      </c>
    </row>
    <row r="2266" spans="1:10" x14ac:dyDescent="0.25">
      <c r="A2266">
        <v>2015</v>
      </c>
      <c r="B2266" t="s">
        <v>19</v>
      </c>
      <c r="C2266" t="s">
        <v>20</v>
      </c>
      <c r="D2266" t="s">
        <v>12</v>
      </c>
      <c r="E2266">
        <v>3719.7</v>
      </c>
      <c r="F2266">
        <v>984592</v>
      </c>
      <c r="G2266" t="s">
        <v>13</v>
      </c>
      <c r="H2266" t="s">
        <v>21</v>
      </c>
      <c r="I2266" t="s">
        <v>50</v>
      </c>
      <c r="J2266" t="s">
        <v>16</v>
      </c>
    </row>
    <row r="2267" spans="1:10" x14ac:dyDescent="0.25">
      <c r="A2267">
        <v>2015</v>
      </c>
      <c r="B2267" t="s">
        <v>19</v>
      </c>
      <c r="C2267" t="s">
        <v>22</v>
      </c>
      <c r="D2267" t="s">
        <v>12</v>
      </c>
      <c r="E2267">
        <v>13.1</v>
      </c>
      <c r="F2267">
        <v>4360</v>
      </c>
      <c r="G2267" t="s">
        <v>13</v>
      </c>
      <c r="H2267" t="s">
        <v>23</v>
      </c>
      <c r="I2267" t="s">
        <v>50</v>
      </c>
      <c r="J2267" t="s">
        <v>16</v>
      </c>
    </row>
    <row r="2268" spans="1:10" x14ac:dyDescent="0.25">
      <c r="A2268">
        <v>2015</v>
      </c>
      <c r="B2268" t="s">
        <v>10</v>
      </c>
      <c r="C2268" t="s">
        <v>14</v>
      </c>
      <c r="D2268" t="s">
        <v>12</v>
      </c>
      <c r="E2268">
        <v>2.2999999999999998</v>
      </c>
      <c r="F2268">
        <v>898</v>
      </c>
      <c r="G2268" t="s">
        <v>13</v>
      </c>
      <c r="H2268" t="s">
        <v>14</v>
      </c>
      <c r="I2268" t="s">
        <v>50</v>
      </c>
      <c r="J2268" t="s">
        <v>16</v>
      </c>
    </row>
    <row r="2269" spans="1:10" x14ac:dyDescent="0.25">
      <c r="A2269">
        <v>2015</v>
      </c>
      <c r="B2269" t="s">
        <v>10</v>
      </c>
      <c r="C2269" t="s">
        <v>14</v>
      </c>
      <c r="D2269" t="s">
        <v>17</v>
      </c>
      <c r="E2269">
        <v>9.5</v>
      </c>
      <c r="F2269">
        <v>8630</v>
      </c>
      <c r="G2269" t="s">
        <v>18</v>
      </c>
      <c r="H2269" t="s">
        <v>14</v>
      </c>
      <c r="I2269" t="s">
        <v>50</v>
      </c>
      <c r="J2269" t="s">
        <v>16</v>
      </c>
    </row>
    <row r="2270" spans="1:10" x14ac:dyDescent="0.25">
      <c r="A2270">
        <v>2015</v>
      </c>
      <c r="B2270" t="s">
        <v>10</v>
      </c>
      <c r="C2270" t="s">
        <v>24</v>
      </c>
      <c r="D2270" t="s">
        <v>12</v>
      </c>
      <c r="E2270">
        <v>344.8</v>
      </c>
      <c r="F2270">
        <v>88694</v>
      </c>
      <c r="G2270" t="s">
        <v>13</v>
      </c>
      <c r="H2270" t="s">
        <v>24</v>
      </c>
      <c r="I2270" t="s">
        <v>50</v>
      </c>
      <c r="J2270" t="s">
        <v>16</v>
      </c>
    </row>
    <row r="2271" spans="1:10" x14ac:dyDescent="0.25">
      <c r="A2271">
        <v>2015</v>
      </c>
      <c r="B2271" t="s">
        <v>10</v>
      </c>
      <c r="C2271" t="s">
        <v>25</v>
      </c>
      <c r="D2271" t="s">
        <v>12</v>
      </c>
      <c r="E2271">
        <v>137.69999999999999</v>
      </c>
      <c r="F2271">
        <v>44190</v>
      </c>
      <c r="G2271" t="s">
        <v>13</v>
      </c>
      <c r="H2271" t="s">
        <v>25</v>
      </c>
      <c r="I2271" t="s">
        <v>50</v>
      </c>
      <c r="J2271" t="s">
        <v>16</v>
      </c>
    </row>
    <row r="2272" spans="1:10" x14ac:dyDescent="0.25">
      <c r="A2272">
        <v>2015</v>
      </c>
      <c r="B2272" t="s">
        <v>10</v>
      </c>
      <c r="C2272" t="s">
        <v>25</v>
      </c>
      <c r="D2272" t="s">
        <v>17</v>
      </c>
      <c r="E2272">
        <v>2597.8000000000002</v>
      </c>
      <c r="F2272">
        <v>1000730</v>
      </c>
      <c r="G2272" t="s">
        <v>18</v>
      </c>
      <c r="H2272" t="s">
        <v>25</v>
      </c>
      <c r="I2272" t="s">
        <v>50</v>
      </c>
      <c r="J2272" t="s">
        <v>16</v>
      </c>
    </row>
    <row r="2273" spans="1:10" x14ac:dyDescent="0.25">
      <c r="A2273">
        <v>2015</v>
      </c>
      <c r="B2273" t="s">
        <v>10</v>
      </c>
      <c r="C2273" t="s">
        <v>29</v>
      </c>
      <c r="D2273" t="s">
        <v>12</v>
      </c>
      <c r="E2273">
        <v>79.900000000000006</v>
      </c>
      <c r="F2273">
        <v>15575</v>
      </c>
      <c r="G2273" t="s">
        <v>13</v>
      </c>
      <c r="H2273" t="s">
        <v>29</v>
      </c>
      <c r="I2273" t="s">
        <v>50</v>
      </c>
      <c r="J2273" t="s">
        <v>16</v>
      </c>
    </row>
    <row r="2274" spans="1:10" x14ac:dyDescent="0.25">
      <c r="A2274">
        <v>2015</v>
      </c>
      <c r="B2274" t="s">
        <v>10</v>
      </c>
      <c r="C2274" t="s">
        <v>29</v>
      </c>
      <c r="D2274" t="s">
        <v>17</v>
      </c>
      <c r="E2274">
        <v>2016</v>
      </c>
      <c r="F2274">
        <v>610097</v>
      </c>
      <c r="G2274" t="s">
        <v>18</v>
      </c>
      <c r="H2274" t="s">
        <v>29</v>
      </c>
      <c r="I2274" t="s">
        <v>50</v>
      </c>
      <c r="J2274" t="s">
        <v>16</v>
      </c>
    </row>
    <row r="2275" spans="1:10" x14ac:dyDescent="0.25">
      <c r="A2275">
        <v>2015</v>
      </c>
      <c r="B2275" t="s">
        <v>19</v>
      </c>
      <c r="C2275" t="s">
        <v>23</v>
      </c>
      <c r="D2275" t="s">
        <v>12</v>
      </c>
      <c r="E2275">
        <v>48.8</v>
      </c>
      <c r="F2275">
        <v>15647</v>
      </c>
      <c r="G2275" t="s">
        <v>13</v>
      </c>
      <c r="H2275" t="s">
        <v>23</v>
      </c>
      <c r="I2275" t="s">
        <v>50</v>
      </c>
      <c r="J2275" t="s">
        <v>16</v>
      </c>
    </row>
    <row r="2276" spans="1:10" x14ac:dyDescent="0.25">
      <c r="A2276">
        <v>2015</v>
      </c>
      <c r="B2276" t="s">
        <v>19</v>
      </c>
      <c r="C2276" t="s">
        <v>41</v>
      </c>
      <c r="D2276" t="s">
        <v>12</v>
      </c>
      <c r="E2276">
        <v>0.4</v>
      </c>
      <c r="F2276">
        <v>230</v>
      </c>
      <c r="G2276" t="s">
        <v>13</v>
      </c>
      <c r="H2276" t="s">
        <v>21</v>
      </c>
      <c r="I2276" t="s">
        <v>50</v>
      </c>
      <c r="J2276" t="s">
        <v>16</v>
      </c>
    </row>
    <row r="2277" spans="1:10" x14ac:dyDescent="0.25">
      <c r="A2277">
        <v>2015</v>
      </c>
      <c r="B2277" t="s">
        <v>19</v>
      </c>
      <c r="C2277" t="s">
        <v>30</v>
      </c>
      <c r="D2277" t="s">
        <v>12</v>
      </c>
      <c r="E2277">
        <v>0.2</v>
      </c>
      <c r="F2277">
        <v>149</v>
      </c>
      <c r="G2277" t="s">
        <v>13</v>
      </c>
      <c r="H2277" t="s">
        <v>23</v>
      </c>
      <c r="I2277" t="s">
        <v>50</v>
      </c>
      <c r="J2277" t="s">
        <v>16</v>
      </c>
    </row>
    <row r="2278" spans="1:10" x14ac:dyDescent="0.25">
      <c r="A2278">
        <v>2015</v>
      </c>
      <c r="B2278" t="s">
        <v>19</v>
      </c>
      <c r="C2278" t="s">
        <v>31</v>
      </c>
      <c r="D2278" t="s">
        <v>12</v>
      </c>
      <c r="E2278">
        <v>0.6</v>
      </c>
      <c r="F2278">
        <v>229</v>
      </c>
      <c r="G2278" t="s">
        <v>13</v>
      </c>
      <c r="H2278" t="s">
        <v>23</v>
      </c>
      <c r="I2278" t="s">
        <v>50</v>
      </c>
      <c r="J2278" t="s">
        <v>16</v>
      </c>
    </row>
    <row r="2279" spans="1:10" x14ac:dyDescent="0.25">
      <c r="A2279">
        <v>2015</v>
      </c>
      <c r="B2279" t="s">
        <v>26</v>
      </c>
      <c r="C2279" t="s">
        <v>32</v>
      </c>
      <c r="D2279" t="s">
        <v>12</v>
      </c>
      <c r="E2279">
        <v>589.70000000000005</v>
      </c>
      <c r="F2279">
        <v>174200</v>
      </c>
      <c r="G2279" t="s">
        <v>13</v>
      </c>
      <c r="H2279" t="s">
        <v>32</v>
      </c>
      <c r="I2279" t="s">
        <v>50</v>
      </c>
      <c r="J2279" t="s">
        <v>16</v>
      </c>
    </row>
    <row r="2280" spans="1:10" x14ac:dyDescent="0.25">
      <c r="A2280">
        <v>2015</v>
      </c>
      <c r="B2280" t="s">
        <v>19</v>
      </c>
      <c r="C2280" t="s">
        <v>33</v>
      </c>
      <c r="D2280" t="s">
        <v>12</v>
      </c>
      <c r="E2280">
        <v>0.7</v>
      </c>
      <c r="F2280">
        <v>325</v>
      </c>
      <c r="G2280" t="s">
        <v>13</v>
      </c>
      <c r="H2280" t="s">
        <v>23</v>
      </c>
      <c r="I2280" t="s">
        <v>50</v>
      </c>
      <c r="J2280" t="s">
        <v>16</v>
      </c>
    </row>
    <row r="2281" spans="1:10" x14ac:dyDescent="0.25">
      <c r="A2281">
        <v>2015</v>
      </c>
      <c r="B2281" t="s">
        <v>19</v>
      </c>
      <c r="C2281" t="s">
        <v>34</v>
      </c>
      <c r="D2281" t="s">
        <v>12</v>
      </c>
      <c r="E2281">
        <v>53.7</v>
      </c>
      <c r="F2281">
        <v>15786</v>
      </c>
      <c r="G2281" t="s">
        <v>13</v>
      </c>
      <c r="H2281" t="s">
        <v>35</v>
      </c>
      <c r="I2281" t="s">
        <v>50</v>
      </c>
      <c r="J2281" t="s">
        <v>16</v>
      </c>
    </row>
    <row r="2282" spans="1:10" x14ac:dyDescent="0.25">
      <c r="A2282">
        <v>2015</v>
      </c>
      <c r="B2282" t="s">
        <v>26</v>
      </c>
      <c r="C2282" t="s">
        <v>28</v>
      </c>
      <c r="D2282" t="s">
        <v>12</v>
      </c>
      <c r="E2282">
        <v>594.5</v>
      </c>
      <c r="F2282">
        <v>155600</v>
      </c>
      <c r="G2282" t="s">
        <v>13</v>
      </c>
      <c r="H2282" t="s">
        <v>28</v>
      </c>
      <c r="I2282" t="s">
        <v>50</v>
      </c>
      <c r="J2282" t="s">
        <v>16</v>
      </c>
    </row>
    <row r="2283" spans="1:10" x14ac:dyDescent="0.25">
      <c r="A2283">
        <v>2015</v>
      </c>
      <c r="B2283" t="s">
        <v>19</v>
      </c>
      <c r="C2283" t="s">
        <v>36</v>
      </c>
      <c r="D2283" t="s">
        <v>12</v>
      </c>
      <c r="E2283">
        <v>345.8</v>
      </c>
      <c r="F2283">
        <v>107071</v>
      </c>
      <c r="G2283" t="s">
        <v>13</v>
      </c>
      <c r="H2283" t="s">
        <v>35</v>
      </c>
      <c r="I2283" t="s">
        <v>50</v>
      </c>
      <c r="J2283" t="s">
        <v>16</v>
      </c>
    </row>
    <row r="2284" spans="1:10" x14ac:dyDescent="0.25">
      <c r="A2284">
        <v>2015</v>
      </c>
      <c r="B2284" t="s">
        <v>19</v>
      </c>
      <c r="C2284" t="s">
        <v>38</v>
      </c>
      <c r="D2284" t="s">
        <v>12</v>
      </c>
      <c r="E2284">
        <v>2525.4</v>
      </c>
      <c r="F2284">
        <v>685177</v>
      </c>
      <c r="G2284" t="s">
        <v>13</v>
      </c>
      <c r="H2284" t="s">
        <v>21</v>
      </c>
      <c r="I2284" t="s">
        <v>50</v>
      </c>
      <c r="J2284" t="s">
        <v>16</v>
      </c>
    </row>
    <row r="2285" spans="1:10" x14ac:dyDescent="0.25">
      <c r="A2285">
        <v>2015</v>
      </c>
      <c r="B2285" t="s">
        <v>19</v>
      </c>
      <c r="C2285" t="s">
        <v>39</v>
      </c>
      <c r="D2285" t="s">
        <v>12</v>
      </c>
      <c r="E2285">
        <v>96</v>
      </c>
      <c r="F2285">
        <v>27023</v>
      </c>
      <c r="G2285" t="s">
        <v>13</v>
      </c>
      <c r="H2285" t="s">
        <v>21</v>
      </c>
      <c r="I2285" t="s">
        <v>50</v>
      </c>
      <c r="J2285" t="s">
        <v>16</v>
      </c>
    </row>
    <row r="2286" spans="1:10" x14ac:dyDescent="0.25">
      <c r="A2286">
        <v>2015</v>
      </c>
      <c r="B2286" t="s">
        <v>10</v>
      </c>
      <c r="C2286" t="s">
        <v>11</v>
      </c>
      <c r="D2286" t="s">
        <v>17</v>
      </c>
      <c r="E2286">
        <v>17085.8</v>
      </c>
      <c r="F2286">
        <v>6076573</v>
      </c>
      <c r="G2286" t="s">
        <v>18</v>
      </c>
      <c r="H2286" t="s">
        <v>14</v>
      </c>
      <c r="I2286" t="s">
        <v>51</v>
      </c>
      <c r="J2286" t="s">
        <v>16</v>
      </c>
    </row>
    <row r="2287" spans="1:10" x14ac:dyDescent="0.25">
      <c r="A2287">
        <v>2015</v>
      </c>
      <c r="B2287" t="s">
        <v>19</v>
      </c>
      <c r="C2287" t="s">
        <v>20</v>
      </c>
      <c r="D2287" t="s">
        <v>12</v>
      </c>
      <c r="E2287">
        <v>3574.5</v>
      </c>
      <c r="F2287">
        <v>955935</v>
      </c>
      <c r="G2287" t="s">
        <v>13</v>
      </c>
      <c r="H2287" t="s">
        <v>21</v>
      </c>
      <c r="I2287" t="s">
        <v>51</v>
      </c>
      <c r="J2287" t="s">
        <v>16</v>
      </c>
    </row>
    <row r="2288" spans="1:10" x14ac:dyDescent="0.25">
      <c r="A2288">
        <v>2015</v>
      </c>
      <c r="B2288" t="s">
        <v>19</v>
      </c>
      <c r="C2288" t="s">
        <v>22</v>
      </c>
      <c r="D2288" t="s">
        <v>12</v>
      </c>
      <c r="E2288">
        <v>9.3000000000000007</v>
      </c>
      <c r="F2288">
        <v>3131</v>
      </c>
      <c r="G2288" t="s">
        <v>13</v>
      </c>
      <c r="H2288" t="s">
        <v>23</v>
      </c>
      <c r="I2288" t="s">
        <v>51</v>
      </c>
      <c r="J2288" t="s">
        <v>16</v>
      </c>
    </row>
    <row r="2289" spans="1:10" x14ac:dyDescent="0.25">
      <c r="A2289">
        <v>2015</v>
      </c>
      <c r="B2289" t="s">
        <v>10</v>
      </c>
      <c r="C2289" t="s">
        <v>14</v>
      </c>
      <c r="D2289" t="s">
        <v>17</v>
      </c>
      <c r="E2289">
        <v>1</v>
      </c>
      <c r="F2289">
        <v>1915</v>
      </c>
      <c r="G2289" t="s">
        <v>18</v>
      </c>
      <c r="H2289" t="s">
        <v>14</v>
      </c>
      <c r="I2289" t="s">
        <v>51</v>
      </c>
      <c r="J2289" t="s">
        <v>16</v>
      </c>
    </row>
    <row r="2290" spans="1:10" x14ac:dyDescent="0.25">
      <c r="A2290">
        <v>2015</v>
      </c>
      <c r="B2290" t="s">
        <v>10</v>
      </c>
      <c r="C2290" t="s">
        <v>24</v>
      </c>
      <c r="D2290" t="s">
        <v>12</v>
      </c>
      <c r="E2290">
        <v>253.9</v>
      </c>
      <c r="F2290">
        <v>64707</v>
      </c>
      <c r="G2290" t="s">
        <v>13</v>
      </c>
      <c r="H2290" t="s">
        <v>24</v>
      </c>
      <c r="I2290" t="s">
        <v>51</v>
      </c>
      <c r="J2290" t="s">
        <v>16</v>
      </c>
    </row>
    <row r="2291" spans="1:10" x14ac:dyDescent="0.25">
      <c r="A2291">
        <v>2015</v>
      </c>
      <c r="B2291" t="s">
        <v>10</v>
      </c>
      <c r="C2291" t="s">
        <v>25</v>
      </c>
      <c r="D2291" t="s">
        <v>12</v>
      </c>
      <c r="E2291">
        <v>40.1</v>
      </c>
      <c r="F2291">
        <v>12909</v>
      </c>
      <c r="G2291" t="s">
        <v>13</v>
      </c>
      <c r="H2291" t="s">
        <v>25</v>
      </c>
      <c r="I2291" t="s">
        <v>51</v>
      </c>
      <c r="J2291" t="s">
        <v>16</v>
      </c>
    </row>
    <row r="2292" spans="1:10" x14ac:dyDescent="0.25">
      <c r="A2292">
        <v>2015</v>
      </c>
      <c r="B2292" t="s">
        <v>10</v>
      </c>
      <c r="C2292" t="s">
        <v>25</v>
      </c>
      <c r="D2292" t="s">
        <v>17</v>
      </c>
      <c r="E2292">
        <v>2256.9</v>
      </c>
      <c r="F2292">
        <v>860766</v>
      </c>
      <c r="G2292" t="s">
        <v>18</v>
      </c>
      <c r="H2292" t="s">
        <v>25</v>
      </c>
      <c r="I2292" t="s">
        <v>51</v>
      </c>
      <c r="J2292" t="s">
        <v>16</v>
      </c>
    </row>
    <row r="2293" spans="1:10" x14ac:dyDescent="0.25">
      <c r="A2293">
        <v>2015</v>
      </c>
      <c r="B2293" t="s">
        <v>10</v>
      </c>
      <c r="C2293" t="s">
        <v>29</v>
      </c>
      <c r="D2293" t="s">
        <v>12</v>
      </c>
      <c r="E2293">
        <v>99.2</v>
      </c>
      <c r="F2293">
        <v>20221</v>
      </c>
      <c r="G2293" t="s">
        <v>13</v>
      </c>
      <c r="H2293" t="s">
        <v>29</v>
      </c>
      <c r="I2293" t="s">
        <v>51</v>
      </c>
      <c r="J2293" t="s">
        <v>16</v>
      </c>
    </row>
    <row r="2294" spans="1:10" x14ac:dyDescent="0.25">
      <c r="A2294">
        <v>2015</v>
      </c>
      <c r="B2294" t="s">
        <v>10</v>
      </c>
      <c r="C2294" t="s">
        <v>29</v>
      </c>
      <c r="D2294" t="s">
        <v>17</v>
      </c>
      <c r="E2294">
        <v>1780.1</v>
      </c>
      <c r="F2294">
        <v>554820</v>
      </c>
      <c r="G2294" t="s">
        <v>18</v>
      </c>
      <c r="H2294" t="s">
        <v>29</v>
      </c>
      <c r="I2294" t="s">
        <v>51</v>
      </c>
      <c r="J2294" t="s">
        <v>16</v>
      </c>
    </row>
    <row r="2295" spans="1:10" x14ac:dyDescent="0.25">
      <c r="A2295">
        <v>2015</v>
      </c>
      <c r="B2295" t="s">
        <v>19</v>
      </c>
      <c r="C2295" t="s">
        <v>23</v>
      </c>
      <c r="D2295" t="s">
        <v>12</v>
      </c>
      <c r="E2295">
        <v>50.6</v>
      </c>
      <c r="F2295">
        <v>16380</v>
      </c>
      <c r="G2295" t="s">
        <v>13</v>
      </c>
      <c r="H2295" t="s">
        <v>23</v>
      </c>
      <c r="I2295" t="s">
        <v>51</v>
      </c>
      <c r="J2295" t="s">
        <v>16</v>
      </c>
    </row>
    <row r="2296" spans="1:10" x14ac:dyDescent="0.25">
      <c r="A2296">
        <v>2015</v>
      </c>
      <c r="B2296" t="s">
        <v>19</v>
      </c>
      <c r="C2296" t="s">
        <v>30</v>
      </c>
      <c r="D2296" t="s">
        <v>12</v>
      </c>
      <c r="E2296">
        <v>0.5</v>
      </c>
      <c r="F2296">
        <v>423</v>
      </c>
      <c r="G2296" t="s">
        <v>13</v>
      </c>
      <c r="H2296" t="s">
        <v>23</v>
      </c>
      <c r="I2296" t="s">
        <v>51</v>
      </c>
      <c r="J2296" t="s">
        <v>16</v>
      </c>
    </row>
    <row r="2297" spans="1:10" x14ac:dyDescent="0.25">
      <c r="A2297">
        <v>2015</v>
      </c>
      <c r="B2297" t="s">
        <v>19</v>
      </c>
      <c r="C2297" t="s">
        <v>31</v>
      </c>
      <c r="D2297" t="s">
        <v>12</v>
      </c>
      <c r="E2297">
        <v>2</v>
      </c>
      <c r="F2297">
        <v>614</v>
      </c>
      <c r="G2297" t="s">
        <v>13</v>
      </c>
      <c r="H2297" t="s">
        <v>23</v>
      </c>
      <c r="I2297" t="s">
        <v>51</v>
      </c>
      <c r="J2297" t="s">
        <v>16</v>
      </c>
    </row>
    <row r="2298" spans="1:10" x14ac:dyDescent="0.25">
      <c r="A2298">
        <v>2015</v>
      </c>
      <c r="B2298" t="s">
        <v>26</v>
      </c>
      <c r="C2298" t="s">
        <v>32</v>
      </c>
      <c r="D2298" t="s">
        <v>12</v>
      </c>
      <c r="E2298">
        <v>506</v>
      </c>
      <c r="F2298">
        <v>147400</v>
      </c>
      <c r="G2298" t="s">
        <v>13</v>
      </c>
      <c r="H2298" t="s">
        <v>32</v>
      </c>
      <c r="I2298" t="s">
        <v>51</v>
      </c>
      <c r="J2298" t="s">
        <v>16</v>
      </c>
    </row>
    <row r="2299" spans="1:10" x14ac:dyDescent="0.25">
      <c r="A2299">
        <v>2015</v>
      </c>
      <c r="B2299" t="s">
        <v>19</v>
      </c>
      <c r="C2299" t="s">
        <v>33</v>
      </c>
      <c r="D2299" t="s">
        <v>12</v>
      </c>
      <c r="E2299">
        <v>1.3</v>
      </c>
      <c r="F2299">
        <v>423</v>
      </c>
      <c r="G2299" t="s">
        <v>13</v>
      </c>
      <c r="H2299" t="s">
        <v>23</v>
      </c>
      <c r="I2299" t="s">
        <v>51</v>
      </c>
      <c r="J2299" t="s">
        <v>16</v>
      </c>
    </row>
    <row r="2300" spans="1:10" x14ac:dyDescent="0.25">
      <c r="A2300">
        <v>2015</v>
      </c>
      <c r="B2300" t="s">
        <v>19</v>
      </c>
      <c r="C2300" t="s">
        <v>34</v>
      </c>
      <c r="D2300" t="s">
        <v>12</v>
      </c>
      <c r="E2300">
        <v>29.5</v>
      </c>
      <c r="F2300">
        <v>8529</v>
      </c>
      <c r="G2300" t="s">
        <v>13</v>
      </c>
      <c r="H2300" t="s">
        <v>35</v>
      </c>
      <c r="I2300" t="s">
        <v>51</v>
      </c>
      <c r="J2300" t="s">
        <v>16</v>
      </c>
    </row>
    <row r="2301" spans="1:10" x14ac:dyDescent="0.25">
      <c r="A2301">
        <v>2015</v>
      </c>
      <c r="B2301" t="s">
        <v>26</v>
      </c>
      <c r="C2301" t="s">
        <v>28</v>
      </c>
      <c r="D2301" t="s">
        <v>12</v>
      </c>
      <c r="E2301">
        <v>481.1</v>
      </c>
      <c r="F2301">
        <v>124500</v>
      </c>
      <c r="G2301" t="s">
        <v>13</v>
      </c>
      <c r="H2301" t="s">
        <v>28</v>
      </c>
      <c r="I2301" t="s">
        <v>51</v>
      </c>
      <c r="J2301" t="s">
        <v>16</v>
      </c>
    </row>
    <row r="2302" spans="1:10" x14ac:dyDescent="0.25">
      <c r="A2302">
        <v>2015</v>
      </c>
      <c r="B2302" t="s">
        <v>19</v>
      </c>
      <c r="C2302" t="s">
        <v>36</v>
      </c>
      <c r="D2302" t="s">
        <v>12</v>
      </c>
      <c r="E2302">
        <v>329.3</v>
      </c>
      <c r="F2302">
        <v>99713</v>
      </c>
      <c r="G2302" t="s">
        <v>13</v>
      </c>
      <c r="H2302" t="s">
        <v>35</v>
      </c>
      <c r="I2302" t="s">
        <v>51</v>
      </c>
      <c r="J2302" t="s">
        <v>16</v>
      </c>
    </row>
    <row r="2303" spans="1:10" x14ac:dyDescent="0.25">
      <c r="A2303">
        <v>2015</v>
      </c>
      <c r="B2303" t="s">
        <v>19</v>
      </c>
      <c r="C2303" t="s">
        <v>38</v>
      </c>
      <c r="D2303" t="s">
        <v>12</v>
      </c>
      <c r="E2303">
        <v>2575.6</v>
      </c>
      <c r="F2303">
        <v>701356</v>
      </c>
      <c r="G2303" t="s">
        <v>13</v>
      </c>
      <c r="H2303" t="s">
        <v>21</v>
      </c>
      <c r="I2303" t="s">
        <v>51</v>
      </c>
      <c r="J2303" t="s">
        <v>16</v>
      </c>
    </row>
    <row r="2304" spans="1:10" x14ac:dyDescent="0.25">
      <c r="A2304">
        <v>2015</v>
      </c>
      <c r="B2304" t="s">
        <v>19</v>
      </c>
      <c r="C2304" t="s">
        <v>39</v>
      </c>
      <c r="D2304" t="s">
        <v>12</v>
      </c>
      <c r="E2304">
        <v>201.4</v>
      </c>
      <c r="F2304">
        <v>55846</v>
      </c>
      <c r="G2304" t="s">
        <v>13</v>
      </c>
      <c r="H2304" t="s">
        <v>21</v>
      </c>
      <c r="I2304" t="s">
        <v>51</v>
      </c>
      <c r="J2304" t="s">
        <v>16</v>
      </c>
    </row>
    <row r="2305" spans="1:10" x14ac:dyDescent="0.25">
      <c r="A2305">
        <v>2015</v>
      </c>
      <c r="B2305" t="s">
        <v>10</v>
      </c>
      <c r="C2305" t="s">
        <v>11</v>
      </c>
      <c r="D2305" t="s">
        <v>12</v>
      </c>
      <c r="E2305">
        <v>2</v>
      </c>
      <c r="F2305">
        <v>567</v>
      </c>
      <c r="G2305" t="s">
        <v>13</v>
      </c>
      <c r="H2305" t="s">
        <v>14</v>
      </c>
      <c r="I2305" t="s">
        <v>52</v>
      </c>
      <c r="J2305" t="s">
        <v>16</v>
      </c>
    </row>
    <row r="2306" spans="1:10" x14ac:dyDescent="0.25">
      <c r="A2306">
        <v>2015</v>
      </c>
      <c r="B2306" t="s">
        <v>10</v>
      </c>
      <c r="C2306" t="s">
        <v>11</v>
      </c>
      <c r="D2306" t="s">
        <v>17</v>
      </c>
      <c r="E2306">
        <v>18034.8</v>
      </c>
      <c r="F2306">
        <v>6474101</v>
      </c>
      <c r="G2306" t="s">
        <v>18</v>
      </c>
      <c r="H2306" t="s">
        <v>14</v>
      </c>
      <c r="I2306" t="s">
        <v>52</v>
      </c>
      <c r="J2306" t="s">
        <v>16</v>
      </c>
    </row>
    <row r="2307" spans="1:10" x14ac:dyDescent="0.25">
      <c r="A2307">
        <v>2015</v>
      </c>
      <c r="B2307" t="s">
        <v>19</v>
      </c>
      <c r="C2307" t="s">
        <v>20</v>
      </c>
      <c r="D2307" t="s">
        <v>12</v>
      </c>
      <c r="E2307">
        <v>1033.8</v>
      </c>
      <c r="F2307">
        <v>285904</v>
      </c>
      <c r="G2307" t="s">
        <v>13</v>
      </c>
      <c r="H2307" t="s">
        <v>21</v>
      </c>
      <c r="I2307" t="s">
        <v>52</v>
      </c>
      <c r="J2307" t="s">
        <v>16</v>
      </c>
    </row>
    <row r="2308" spans="1:10" x14ac:dyDescent="0.25">
      <c r="A2308">
        <v>2015</v>
      </c>
      <c r="B2308" t="s">
        <v>19</v>
      </c>
      <c r="C2308" t="s">
        <v>22</v>
      </c>
      <c r="D2308" t="s">
        <v>12</v>
      </c>
      <c r="E2308">
        <v>7</v>
      </c>
      <c r="F2308">
        <v>2258</v>
      </c>
      <c r="G2308" t="s">
        <v>13</v>
      </c>
      <c r="H2308" t="s">
        <v>23</v>
      </c>
      <c r="I2308" t="s">
        <v>52</v>
      </c>
      <c r="J2308" t="s">
        <v>16</v>
      </c>
    </row>
    <row r="2309" spans="1:10" x14ac:dyDescent="0.25">
      <c r="A2309">
        <v>2015</v>
      </c>
      <c r="B2309" t="s">
        <v>10</v>
      </c>
      <c r="C2309" t="s">
        <v>14</v>
      </c>
      <c r="D2309" t="s">
        <v>12</v>
      </c>
      <c r="E2309">
        <v>2.6</v>
      </c>
      <c r="F2309">
        <v>870</v>
      </c>
      <c r="G2309" t="s">
        <v>13</v>
      </c>
      <c r="H2309" t="s">
        <v>14</v>
      </c>
      <c r="I2309" t="s">
        <v>52</v>
      </c>
      <c r="J2309" t="s">
        <v>16</v>
      </c>
    </row>
    <row r="2310" spans="1:10" x14ac:dyDescent="0.25">
      <c r="A2310">
        <v>2015</v>
      </c>
      <c r="B2310" t="s">
        <v>10</v>
      </c>
      <c r="C2310" t="s">
        <v>14</v>
      </c>
      <c r="D2310" t="s">
        <v>17</v>
      </c>
      <c r="E2310">
        <v>28</v>
      </c>
      <c r="F2310">
        <v>36037</v>
      </c>
      <c r="G2310" t="s">
        <v>18</v>
      </c>
      <c r="H2310" t="s">
        <v>14</v>
      </c>
      <c r="I2310" t="s">
        <v>52</v>
      </c>
      <c r="J2310" t="s">
        <v>16</v>
      </c>
    </row>
    <row r="2311" spans="1:10" x14ac:dyDescent="0.25">
      <c r="A2311">
        <v>2015</v>
      </c>
      <c r="B2311" t="s">
        <v>10</v>
      </c>
      <c r="C2311" t="s">
        <v>24</v>
      </c>
      <c r="D2311" t="s">
        <v>12</v>
      </c>
      <c r="E2311">
        <v>276.5</v>
      </c>
      <c r="F2311">
        <v>70583</v>
      </c>
      <c r="G2311" t="s">
        <v>13</v>
      </c>
      <c r="H2311" t="s">
        <v>24</v>
      </c>
      <c r="I2311" t="s">
        <v>52</v>
      </c>
      <c r="J2311" t="s">
        <v>16</v>
      </c>
    </row>
    <row r="2312" spans="1:10" x14ac:dyDescent="0.25">
      <c r="A2312">
        <v>2015</v>
      </c>
      <c r="B2312" t="s">
        <v>10</v>
      </c>
      <c r="C2312" t="s">
        <v>25</v>
      </c>
      <c r="D2312" t="s">
        <v>12</v>
      </c>
      <c r="E2312">
        <v>20.5</v>
      </c>
      <c r="F2312">
        <v>6412</v>
      </c>
      <c r="G2312" t="s">
        <v>13</v>
      </c>
      <c r="H2312" t="s">
        <v>25</v>
      </c>
      <c r="I2312" t="s">
        <v>52</v>
      </c>
      <c r="J2312" t="s">
        <v>16</v>
      </c>
    </row>
    <row r="2313" spans="1:10" x14ac:dyDescent="0.25">
      <c r="A2313">
        <v>2015</v>
      </c>
      <c r="B2313" t="s">
        <v>10</v>
      </c>
      <c r="C2313" t="s">
        <v>25</v>
      </c>
      <c r="D2313" t="s">
        <v>17</v>
      </c>
      <c r="E2313">
        <v>2433.1</v>
      </c>
      <c r="F2313">
        <v>894867</v>
      </c>
      <c r="G2313" t="s">
        <v>18</v>
      </c>
      <c r="H2313" t="s">
        <v>25</v>
      </c>
      <c r="I2313" t="s">
        <v>52</v>
      </c>
      <c r="J2313" t="s">
        <v>16</v>
      </c>
    </row>
    <row r="2314" spans="1:10" x14ac:dyDescent="0.25">
      <c r="A2314">
        <v>2015</v>
      </c>
      <c r="B2314" t="s">
        <v>10</v>
      </c>
      <c r="C2314" t="s">
        <v>29</v>
      </c>
      <c r="D2314" t="s">
        <v>12</v>
      </c>
      <c r="E2314">
        <v>46.2</v>
      </c>
      <c r="F2314">
        <v>8424</v>
      </c>
      <c r="G2314" t="s">
        <v>13</v>
      </c>
      <c r="H2314" t="s">
        <v>29</v>
      </c>
      <c r="I2314" t="s">
        <v>52</v>
      </c>
      <c r="J2314" t="s">
        <v>16</v>
      </c>
    </row>
    <row r="2315" spans="1:10" x14ac:dyDescent="0.25">
      <c r="A2315">
        <v>2015</v>
      </c>
      <c r="B2315" t="s">
        <v>10</v>
      </c>
      <c r="C2315" t="s">
        <v>29</v>
      </c>
      <c r="D2315" t="s">
        <v>17</v>
      </c>
      <c r="E2315">
        <v>1812.3</v>
      </c>
      <c r="F2315">
        <v>555496</v>
      </c>
      <c r="G2315" t="s">
        <v>18</v>
      </c>
      <c r="H2315" t="s">
        <v>29</v>
      </c>
      <c r="I2315" t="s">
        <v>52</v>
      </c>
      <c r="J2315" t="s">
        <v>16</v>
      </c>
    </row>
    <row r="2316" spans="1:10" x14ac:dyDescent="0.25">
      <c r="A2316">
        <v>2015</v>
      </c>
      <c r="B2316" t="s">
        <v>19</v>
      </c>
      <c r="C2316" t="s">
        <v>23</v>
      </c>
      <c r="D2316" t="s">
        <v>12</v>
      </c>
      <c r="E2316">
        <v>46.1</v>
      </c>
      <c r="F2316">
        <v>14585</v>
      </c>
      <c r="G2316" t="s">
        <v>13</v>
      </c>
      <c r="H2316" t="s">
        <v>23</v>
      </c>
      <c r="I2316" t="s">
        <v>52</v>
      </c>
      <c r="J2316" t="s">
        <v>16</v>
      </c>
    </row>
    <row r="2317" spans="1:10" x14ac:dyDescent="0.25">
      <c r="A2317">
        <v>2015</v>
      </c>
      <c r="B2317" t="s">
        <v>19</v>
      </c>
      <c r="C2317" t="s">
        <v>30</v>
      </c>
      <c r="D2317" t="s">
        <v>12</v>
      </c>
      <c r="E2317">
        <v>0.4</v>
      </c>
      <c r="F2317">
        <v>334</v>
      </c>
      <c r="G2317" t="s">
        <v>13</v>
      </c>
      <c r="H2317" t="s">
        <v>23</v>
      </c>
      <c r="I2317" t="s">
        <v>52</v>
      </c>
      <c r="J2317" t="s">
        <v>16</v>
      </c>
    </row>
    <row r="2318" spans="1:10" x14ac:dyDescent="0.25">
      <c r="A2318">
        <v>2015</v>
      </c>
      <c r="B2318" t="s">
        <v>19</v>
      </c>
      <c r="C2318" t="s">
        <v>31</v>
      </c>
      <c r="D2318" t="s">
        <v>12</v>
      </c>
      <c r="E2318">
        <v>1.5</v>
      </c>
      <c r="F2318">
        <v>532</v>
      </c>
      <c r="G2318" t="s">
        <v>13</v>
      </c>
      <c r="H2318" t="s">
        <v>23</v>
      </c>
      <c r="I2318" t="s">
        <v>52</v>
      </c>
      <c r="J2318" t="s">
        <v>16</v>
      </c>
    </row>
    <row r="2319" spans="1:10" x14ac:dyDescent="0.25">
      <c r="A2319">
        <v>2015</v>
      </c>
      <c r="B2319" t="s">
        <v>26</v>
      </c>
      <c r="C2319" t="s">
        <v>32</v>
      </c>
      <c r="D2319" t="s">
        <v>12</v>
      </c>
      <c r="E2319">
        <v>623.5</v>
      </c>
      <c r="F2319">
        <v>179600</v>
      </c>
      <c r="G2319" t="s">
        <v>13</v>
      </c>
      <c r="H2319" t="s">
        <v>32</v>
      </c>
      <c r="I2319" t="s">
        <v>52</v>
      </c>
      <c r="J2319" t="s">
        <v>16</v>
      </c>
    </row>
    <row r="2320" spans="1:10" x14ac:dyDescent="0.25">
      <c r="A2320">
        <v>2015</v>
      </c>
      <c r="B2320" t="s">
        <v>19</v>
      </c>
      <c r="C2320" t="s">
        <v>33</v>
      </c>
      <c r="D2320" t="s">
        <v>12</v>
      </c>
      <c r="E2320">
        <v>0.3</v>
      </c>
      <c r="F2320">
        <v>145</v>
      </c>
      <c r="G2320" t="s">
        <v>13</v>
      </c>
      <c r="H2320" t="s">
        <v>23</v>
      </c>
      <c r="I2320" t="s">
        <v>52</v>
      </c>
      <c r="J2320" t="s">
        <v>16</v>
      </c>
    </row>
    <row r="2321" spans="1:10" x14ac:dyDescent="0.25">
      <c r="A2321">
        <v>2015</v>
      </c>
      <c r="B2321" t="s">
        <v>19</v>
      </c>
      <c r="C2321" t="s">
        <v>34</v>
      </c>
      <c r="D2321" t="s">
        <v>12</v>
      </c>
      <c r="E2321">
        <v>30.1</v>
      </c>
      <c r="F2321">
        <v>8576</v>
      </c>
      <c r="G2321" t="s">
        <v>13</v>
      </c>
      <c r="H2321" t="s">
        <v>35</v>
      </c>
      <c r="I2321" t="s">
        <v>52</v>
      </c>
      <c r="J2321" t="s">
        <v>16</v>
      </c>
    </row>
    <row r="2322" spans="1:10" x14ac:dyDescent="0.25">
      <c r="A2322">
        <v>2015</v>
      </c>
      <c r="B2322" t="s">
        <v>26</v>
      </c>
      <c r="C2322" t="s">
        <v>28</v>
      </c>
      <c r="D2322" t="s">
        <v>12</v>
      </c>
      <c r="E2322">
        <v>512.4</v>
      </c>
      <c r="F2322">
        <v>129600</v>
      </c>
      <c r="G2322" t="s">
        <v>13</v>
      </c>
      <c r="H2322" t="s">
        <v>28</v>
      </c>
      <c r="I2322" t="s">
        <v>52</v>
      </c>
      <c r="J2322" t="s">
        <v>16</v>
      </c>
    </row>
    <row r="2323" spans="1:10" x14ac:dyDescent="0.25">
      <c r="A2323">
        <v>2015</v>
      </c>
      <c r="B2323" t="s">
        <v>19</v>
      </c>
      <c r="C2323" t="s">
        <v>36</v>
      </c>
      <c r="D2323" t="s">
        <v>12</v>
      </c>
      <c r="E2323">
        <v>450.9</v>
      </c>
      <c r="F2323">
        <v>133987</v>
      </c>
      <c r="G2323" t="s">
        <v>13</v>
      </c>
      <c r="H2323" t="s">
        <v>35</v>
      </c>
      <c r="I2323" t="s">
        <v>52</v>
      </c>
      <c r="J2323" t="s">
        <v>16</v>
      </c>
    </row>
    <row r="2324" spans="1:10" x14ac:dyDescent="0.25">
      <c r="A2324">
        <v>2015</v>
      </c>
      <c r="B2324" t="s">
        <v>19</v>
      </c>
      <c r="C2324" t="s">
        <v>38</v>
      </c>
      <c r="D2324" t="s">
        <v>12</v>
      </c>
      <c r="E2324">
        <v>1566.6</v>
      </c>
      <c r="F2324">
        <v>426105</v>
      </c>
      <c r="G2324" t="s">
        <v>13</v>
      </c>
      <c r="H2324" t="s">
        <v>21</v>
      </c>
      <c r="I2324" t="s">
        <v>52</v>
      </c>
      <c r="J2324" t="s">
        <v>16</v>
      </c>
    </row>
    <row r="2325" spans="1:10" x14ac:dyDescent="0.25">
      <c r="A2325">
        <v>2015</v>
      </c>
      <c r="B2325" t="s">
        <v>19</v>
      </c>
      <c r="C2325" t="s">
        <v>39</v>
      </c>
      <c r="D2325" t="s">
        <v>12</v>
      </c>
      <c r="E2325">
        <v>29.8</v>
      </c>
      <c r="F2325">
        <v>8877</v>
      </c>
      <c r="G2325" t="s">
        <v>13</v>
      </c>
      <c r="H2325" t="s">
        <v>21</v>
      </c>
      <c r="I2325" t="s">
        <v>52</v>
      </c>
      <c r="J2325" t="s">
        <v>16</v>
      </c>
    </row>
    <row r="2326" spans="1:10" x14ac:dyDescent="0.25">
      <c r="A2326">
        <v>2014</v>
      </c>
      <c r="B2326" t="s">
        <v>10</v>
      </c>
      <c r="C2326" t="s">
        <v>11</v>
      </c>
      <c r="D2326" t="s">
        <v>17</v>
      </c>
      <c r="E2326">
        <v>18598.099999999999</v>
      </c>
      <c r="F2326">
        <v>6592313</v>
      </c>
      <c r="G2326" t="s">
        <v>18</v>
      </c>
      <c r="H2326" t="s">
        <v>14</v>
      </c>
      <c r="I2326" t="s">
        <v>15</v>
      </c>
      <c r="J2326" t="s">
        <v>16</v>
      </c>
    </row>
    <row r="2327" spans="1:10" x14ac:dyDescent="0.25">
      <c r="A2327">
        <v>2014</v>
      </c>
      <c r="B2327" t="s">
        <v>10</v>
      </c>
      <c r="C2327" t="s">
        <v>14</v>
      </c>
      <c r="D2327" t="s">
        <v>17</v>
      </c>
      <c r="E2327">
        <v>148</v>
      </c>
      <c r="F2327">
        <v>145803</v>
      </c>
      <c r="G2327" t="s">
        <v>18</v>
      </c>
      <c r="H2327" t="s">
        <v>14</v>
      </c>
      <c r="I2327" t="s">
        <v>15</v>
      </c>
      <c r="J2327" t="s">
        <v>16</v>
      </c>
    </row>
    <row r="2328" spans="1:10" x14ac:dyDescent="0.25">
      <c r="A2328">
        <v>2014</v>
      </c>
      <c r="B2328" t="s">
        <v>10</v>
      </c>
      <c r="C2328" t="s">
        <v>24</v>
      </c>
      <c r="D2328" t="s">
        <v>12</v>
      </c>
      <c r="E2328">
        <v>314.7</v>
      </c>
      <c r="F2328">
        <v>80631</v>
      </c>
      <c r="G2328" t="s">
        <v>13</v>
      </c>
      <c r="H2328" t="s">
        <v>24</v>
      </c>
      <c r="I2328" t="s">
        <v>15</v>
      </c>
      <c r="J2328" t="s">
        <v>16</v>
      </c>
    </row>
    <row r="2329" spans="1:10" x14ac:dyDescent="0.25">
      <c r="A2329">
        <v>2014</v>
      </c>
      <c r="B2329" t="s">
        <v>10</v>
      </c>
      <c r="C2329" t="s">
        <v>25</v>
      </c>
      <c r="D2329" t="s">
        <v>12</v>
      </c>
      <c r="E2329">
        <v>23.6</v>
      </c>
      <c r="F2329">
        <v>7750</v>
      </c>
      <c r="G2329" t="s">
        <v>13</v>
      </c>
      <c r="H2329" t="s">
        <v>25</v>
      </c>
      <c r="I2329" t="s">
        <v>15</v>
      </c>
      <c r="J2329" t="s">
        <v>16</v>
      </c>
    </row>
    <row r="2330" spans="1:10" x14ac:dyDescent="0.25">
      <c r="A2330">
        <v>2014</v>
      </c>
      <c r="B2330" t="s">
        <v>10</v>
      </c>
      <c r="C2330" t="s">
        <v>25</v>
      </c>
      <c r="D2330" t="s">
        <v>17</v>
      </c>
      <c r="E2330">
        <v>2708.4</v>
      </c>
      <c r="F2330">
        <v>973068</v>
      </c>
      <c r="G2330" t="s">
        <v>18</v>
      </c>
      <c r="H2330" t="s">
        <v>25</v>
      </c>
      <c r="I2330" t="s">
        <v>15</v>
      </c>
      <c r="J2330" t="s">
        <v>16</v>
      </c>
    </row>
    <row r="2331" spans="1:10" x14ac:dyDescent="0.25">
      <c r="A2331">
        <v>2014</v>
      </c>
      <c r="B2331" t="s">
        <v>10</v>
      </c>
      <c r="C2331" t="s">
        <v>29</v>
      </c>
      <c r="D2331" t="s">
        <v>12</v>
      </c>
      <c r="E2331">
        <v>8.6999999999999993</v>
      </c>
      <c r="F2331">
        <v>1701</v>
      </c>
      <c r="G2331" t="s">
        <v>13</v>
      </c>
      <c r="H2331" t="s">
        <v>29</v>
      </c>
      <c r="I2331" t="s">
        <v>15</v>
      </c>
      <c r="J2331" t="s">
        <v>16</v>
      </c>
    </row>
    <row r="2332" spans="1:10" x14ac:dyDescent="0.25">
      <c r="A2332">
        <v>2014</v>
      </c>
      <c r="B2332" t="s">
        <v>10</v>
      </c>
      <c r="C2332" t="s">
        <v>29</v>
      </c>
      <c r="D2332" t="s">
        <v>17</v>
      </c>
      <c r="E2332">
        <v>1699.5</v>
      </c>
      <c r="F2332">
        <v>524617</v>
      </c>
      <c r="G2332" t="s">
        <v>18</v>
      </c>
      <c r="H2332" t="s">
        <v>29</v>
      </c>
      <c r="I2332" t="s">
        <v>15</v>
      </c>
      <c r="J2332" t="s">
        <v>16</v>
      </c>
    </row>
    <row r="2333" spans="1:10" x14ac:dyDescent="0.25">
      <c r="A2333">
        <v>2014</v>
      </c>
      <c r="B2333" t="s">
        <v>10</v>
      </c>
      <c r="C2333" t="s">
        <v>11</v>
      </c>
      <c r="D2333" t="s">
        <v>17</v>
      </c>
      <c r="E2333">
        <v>18457.3</v>
      </c>
      <c r="F2333">
        <v>5603674</v>
      </c>
      <c r="G2333" t="s">
        <v>18</v>
      </c>
      <c r="H2333" t="s">
        <v>14</v>
      </c>
      <c r="I2333" t="s">
        <v>40</v>
      </c>
      <c r="J2333" t="s">
        <v>16</v>
      </c>
    </row>
    <row r="2334" spans="1:10" x14ac:dyDescent="0.25">
      <c r="A2334">
        <v>2014</v>
      </c>
      <c r="B2334" t="s">
        <v>10</v>
      </c>
      <c r="C2334" t="s">
        <v>14</v>
      </c>
      <c r="D2334" t="s">
        <v>12</v>
      </c>
      <c r="E2334">
        <v>1.1000000000000001</v>
      </c>
      <c r="F2334">
        <v>440</v>
      </c>
      <c r="G2334" t="s">
        <v>13</v>
      </c>
      <c r="H2334" t="s">
        <v>14</v>
      </c>
      <c r="I2334" t="s">
        <v>40</v>
      </c>
      <c r="J2334" t="s">
        <v>16</v>
      </c>
    </row>
    <row r="2335" spans="1:10" x14ac:dyDescent="0.25">
      <c r="A2335">
        <v>2014</v>
      </c>
      <c r="B2335" t="s">
        <v>10</v>
      </c>
      <c r="C2335" t="s">
        <v>14</v>
      </c>
      <c r="D2335" t="s">
        <v>17</v>
      </c>
      <c r="E2335">
        <v>17</v>
      </c>
      <c r="F2335">
        <v>17300</v>
      </c>
      <c r="G2335" t="s">
        <v>18</v>
      </c>
      <c r="H2335" t="s">
        <v>14</v>
      </c>
      <c r="I2335" t="s">
        <v>40</v>
      </c>
      <c r="J2335" t="s">
        <v>16</v>
      </c>
    </row>
    <row r="2336" spans="1:10" x14ac:dyDescent="0.25">
      <c r="A2336">
        <v>2014</v>
      </c>
      <c r="B2336" t="s">
        <v>10</v>
      </c>
      <c r="C2336" t="s">
        <v>24</v>
      </c>
      <c r="D2336" t="s">
        <v>12</v>
      </c>
      <c r="E2336">
        <v>369.8</v>
      </c>
      <c r="F2336">
        <v>95223</v>
      </c>
      <c r="G2336" t="s">
        <v>13</v>
      </c>
      <c r="H2336" t="s">
        <v>24</v>
      </c>
      <c r="I2336" t="s">
        <v>40</v>
      </c>
      <c r="J2336" t="s">
        <v>16</v>
      </c>
    </row>
    <row r="2337" spans="1:10" x14ac:dyDescent="0.25">
      <c r="A2337">
        <v>2014</v>
      </c>
      <c r="B2337" t="s">
        <v>10</v>
      </c>
      <c r="C2337" t="s">
        <v>25</v>
      </c>
      <c r="D2337" t="s">
        <v>12</v>
      </c>
      <c r="E2337">
        <v>194.6</v>
      </c>
      <c r="F2337">
        <v>48043</v>
      </c>
      <c r="G2337" t="s">
        <v>13</v>
      </c>
      <c r="H2337" t="s">
        <v>25</v>
      </c>
      <c r="I2337" t="s">
        <v>40</v>
      </c>
      <c r="J2337" t="s">
        <v>16</v>
      </c>
    </row>
    <row r="2338" spans="1:10" x14ac:dyDescent="0.25">
      <c r="A2338">
        <v>2014</v>
      </c>
      <c r="B2338" t="s">
        <v>10</v>
      </c>
      <c r="C2338" t="s">
        <v>25</v>
      </c>
      <c r="D2338" t="s">
        <v>17</v>
      </c>
      <c r="E2338">
        <v>2589.9</v>
      </c>
      <c r="F2338">
        <v>883594</v>
      </c>
      <c r="G2338" t="s">
        <v>18</v>
      </c>
      <c r="H2338" t="s">
        <v>25</v>
      </c>
      <c r="I2338" t="s">
        <v>40</v>
      </c>
      <c r="J2338" t="s">
        <v>16</v>
      </c>
    </row>
    <row r="2339" spans="1:10" x14ac:dyDescent="0.25">
      <c r="A2339">
        <v>2014</v>
      </c>
      <c r="B2339" t="s">
        <v>10</v>
      </c>
      <c r="C2339" t="s">
        <v>29</v>
      </c>
      <c r="D2339" t="s">
        <v>12</v>
      </c>
      <c r="E2339">
        <v>7.1</v>
      </c>
      <c r="F2339">
        <v>1620</v>
      </c>
      <c r="G2339" t="s">
        <v>13</v>
      </c>
      <c r="H2339" t="s">
        <v>29</v>
      </c>
      <c r="I2339" t="s">
        <v>40</v>
      </c>
      <c r="J2339" t="s">
        <v>16</v>
      </c>
    </row>
    <row r="2340" spans="1:10" x14ac:dyDescent="0.25">
      <c r="A2340">
        <v>2014</v>
      </c>
      <c r="B2340" t="s">
        <v>10</v>
      </c>
      <c r="C2340" t="s">
        <v>29</v>
      </c>
      <c r="D2340" t="s">
        <v>17</v>
      </c>
      <c r="E2340">
        <v>1686.6</v>
      </c>
      <c r="F2340">
        <v>494176</v>
      </c>
      <c r="G2340" t="s">
        <v>18</v>
      </c>
      <c r="H2340" t="s">
        <v>29</v>
      </c>
      <c r="I2340" t="s">
        <v>40</v>
      </c>
      <c r="J2340" t="s">
        <v>16</v>
      </c>
    </row>
    <row r="2341" spans="1:10" x14ac:dyDescent="0.25">
      <c r="A2341">
        <v>2014</v>
      </c>
      <c r="B2341" t="s">
        <v>10</v>
      </c>
      <c r="C2341" t="s">
        <v>11</v>
      </c>
      <c r="D2341" t="s">
        <v>12</v>
      </c>
      <c r="E2341">
        <v>0.6</v>
      </c>
      <c r="F2341">
        <v>189</v>
      </c>
      <c r="G2341" t="s">
        <v>13</v>
      </c>
      <c r="H2341" t="s">
        <v>14</v>
      </c>
      <c r="I2341" t="s">
        <v>43</v>
      </c>
      <c r="J2341" t="s">
        <v>16</v>
      </c>
    </row>
    <row r="2342" spans="1:10" x14ac:dyDescent="0.25">
      <c r="A2342">
        <v>2014</v>
      </c>
      <c r="B2342" t="s">
        <v>10</v>
      </c>
      <c r="C2342" t="s">
        <v>11</v>
      </c>
      <c r="D2342" t="s">
        <v>17</v>
      </c>
      <c r="E2342">
        <v>19459.5</v>
      </c>
      <c r="F2342">
        <v>5891507</v>
      </c>
      <c r="G2342" t="s">
        <v>18</v>
      </c>
      <c r="H2342" t="s">
        <v>14</v>
      </c>
      <c r="I2342" t="s">
        <v>43</v>
      </c>
      <c r="J2342" t="s">
        <v>16</v>
      </c>
    </row>
    <row r="2343" spans="1:10" x14ac:dyDescent="0.25">
      <c r="A2343">
        <v>2014</v>
      </c>
      <c r="B2343" t="s">
        <v>10</v>
      </c>
      <c r="C2343" t="s">
        <v>14</v>
      </c>
      <c r="D2343" t="s">
        <v>12</v>
      </c>
      <c r="E2343">
        <v>4</v>
      </c>
      <c r="F2343">
        <v>1486</v>
      </c>
      <c r="G2343" t="s">
        <v>13</v>
      </c>
      <c r="H2343" t="s">
        <v>14</v>
      </c>
      <c r="I2343" t="s">
        <v>43</v>
      </c>
      <c r="J2343" t="s">
        <v>16</v>
      </c>
    </row>
    <row r="2344" spans="1:10" x14ac:dyDescent="0.25">
      <c r="A2344">
        <v>2014</v>
      </c>
      <c r="B2344" t="s">
        <v>10</v>
      </c>
      <c r="C2344" t="s">
        <v>14</v>
      </c>
      <c r="D2344" t="s">
        <v>17</v>
      </c>
      <c r="E2344">
        <v>56.5</v>
      </c>
      <c r="F2344">
        <v>37798</v>
      </c>
      <c r="G2344" t="s">
        <v>18</v>
      </c>
      <c r="H2344" t="s">
        <v>14</v>
      </c>
      <c r="I2344" t="s">
        <v>43</v>
      </c>
      <c r="J2344" t="s">
        <v>16</v>
      </c>
    </row>
    <row r="2345" spans="1:10" x14ac:dyDescent="0.25">
      <c r="A2345">
        <v>2014</v>
      </c>
      <c r="B2345" t="s">
        <v>10</v>
      </c>
      <c r="C2345" t="s">
        <v>24</v>
      </c>
      <c r="D2345" t="s">
        <v>12</v>
      </c>
      <c r="E2345">
        <v>385.5</v>
      </c>
      <c r="F2345">
        <v>98855</v>
      </c>
      <c r="G2345" t="s">
        <v>13</v>
      </c>
      <c r="H2345" t="s">
        <v>24</v>
      </c>
      <c r="I2345" t="s">
        <v>43</v>
      </c>
      <c r="J2345" t="s">
        <v>16</v>
      </c>
    </row>
    <row r="2346" spans="1:10" x14ac:dyDescent="0.25">
      <c r="A2346">
        <v>2014</v>
      </c>
      <c r="B2346" t="s">
        <v>10</v>
      </c>
      <c r="C2346" t="s">
        <v>25</v>
      </c>
      <c r="D2346" t="s">
        <v>12</v>
      </c>
      <c r="E2346">
        <v>65.099999999999994</v>
      </c>
      <c r="F2346">
        <v>18653</v>
      </c>
      <c r="G2346" t="s">
        <v>13</v>
      </c>
      <c r="H2346" t="s">
        <v>25</v>
      </c>
      <c r="I2346" t="s">
        <v>43</v>
      </c>
      <c r="J2346" t="s">
        <v>16</v>
      </c>
    </row>
    <row r="2347" spans="1:10" x14ac:dyDescent="0.25">
      <c r="A2347">
        <v>2014</v>
      </c>
      <c r="B2347" t="s">
        <v>10</v>
      </c>
      <c r="C2347" t="s">
        <v>25</v>
      </c>
      <c r="D2347" t="s">
        <v>17</v>
      </c>
      <c r="E2347">
        <v>2847.7</v>
      </c>
      <c r="F2347">
        <v>971229</v>
      </c>
      <c r="G2347" t="s">
        <v>18</v>
      </c>
      <c r="H2347" t="s">
        <v>25</v>
      </c>
      <c r="I2347" t="s">
        <v>43</v>
      </c>
      <c r="J2347" t="s">
        <v>16</v>
      </c>
    </row>
    <row r="2348" spans="1:10" x14ac:dyDescent="0.25">
      <c r="A2348">
        <v>2014</v>
      </c>
      <c r="B2348" t="s">
        <v>10</v>
      </c>
      <c r="C2348" t="s">
        <v>29</v>
      </c>
      <c r="D2348" t="s">
        <v>12</v>
      </c>
      <c r="E2348">
        <v>10.5</v>
      </c>
      <c r="F2348">
        <v>2025</v>
      </c>
      <c r="G2348" t="s">
        <v>13</v>
      </c>
      <c r="H2348" t="s">
        <v>29</v>
      </c>
      <c r="I2348" t="s">
        <v>43</v>
      </c>
      <c r="J2348" t="s">
        <v>16</v>
      </c>
    </row>
    <row r="2349" spans="1:10" x14ac:dyDescent="0.25">
      <c r="A2349">
        <v>2014</v>
      </c>
      <c r="B2349" t="s">
        <v>10</v>
      </c>
      <c r="C2349" t="s">
        <v>29</v>
      </c>
      <c r="D2349" t="s">
        <v>17</v>
      </c>
      <c r="E2349">
        <v>1382.1</v>
      </c>
      <c r="F2349">
        <v>450493</v>
      </c>
      <c r="G2349" t="s">
        <v>18</v>
      </c>
      <c r="H2349" t="s">
        <v>29</v>
      </c>
      <c r="I2349" t="s">
        <v>43</v>
      </c>
      <c r="J2349" t="s">
        <v>16</v>
      </c>
    </row>
    <row r="2350" spans="1:10" x14ac:dyDescent="0.25">
      <c r="A2350">
        <v>2014</v>
      </c>
      <c r="B2350" t="s">
        <v>10</v>
      </c>
      <c r="C2350" t="s">
        <v>11</v>
      </c>
      <c r="D2350" t="s">
        <v>12</v>
      </c>
      <c r="E2350">
        <v>2.2000000000000002</v>
      </c>
      <c r="F2350">
        <v>640</v>
      </c>
      <c r="G2350" t="s">
        <v>13</v>
      </c>
      <c r="H2350" t="s">
        <v>14</v>
      </c>
      <c r="I2350" t="s">
        <v>44</v>
      </c>
      <c r="J2350" t="s">
        <v>16</v>
      </c>
    </row>
    <row r="2351" spans="1:10" x14ac:dyDescent="0.25">
      <c r="A2351">
        <v>2014</v>
      </c>
      <c r="B2351" t="s">
        <v>10</v>
      </c>
      <c r="C2351" t="s">
        <v>11</v>
      </c>
      <c r="D2351" t="s">
        <v>17</v>
      </c>
      <c r="E2351">
        <v>19451.7</v>
      </c>
      <c r="F2351">
        <v>6221428</v>
      </c>
      <c r="G2351" t="s">
        <v>18</v>
      </c>
      <c r="H2351" t="s">
        <v>14</v>
      </c>
      <c r="I2351" t="s">
        <v>44</v>
      </c>
      <c r="J2351" t="s">
        <v>16</v>
      </c>
    </row>
    <row r="2352" spans="1:10" x14ac:dyDescent="0.25">
      <c r="A2352">
        <v>2014</v>
      </c>
      <c r="B2352" t="s">
        <v>10</v>
      </c>
      <c r="C2352" t="s">
        <v>14</v>
      </c>
      <c r="D2352" t="s">
        <v>17</v>
      </c>
      <c r="E2352">
        <v>103</v>
      </c>
      <c r="F2352">
        <v>93561</v>
      </c>
      <c r="G2352" t="s">
        <v>18</v>
      </c>
      <c r="H2352" t="s">
        <v>14</v>
      </c>
      <c r="I2352" t="s">
        <v>44</v>
      </c>
      <c r="J2352" t="s">
        <v>16</v>
      </c>
    </row>
    <row r="2353" spans="1:10" x14ac:dyDescent="0.25">
      <c r="A2353">
        <v>2014</v>
      </c>
      <c r="B2353" t="s">
        <v>10</v>
      </c>
      <c r="C2353" t="s">
        <v>24</v>
      </c>
      <c r="D2353" t="s">
        <v>12</v>
      </c>
      <c r="E2353">
        <v>372.8</v>
      </c>
      <c r="F2353">
        <v>94726</v>
      </c>
      <c r="G2353" t="s">
        <v>13</v>
      </c>
      <c r="H2353" t="s">
        <v>24</v>
      </c>
      <c r="I2353" t="s">
        <v>44</v>
      </c>
      <c r="J2353" t="s">
        <v>16</v>
      </c>
    </row>
    <row r="2354" spans="1:10" x14ac:dyDescent="0.25">
      <c r="A2354">
        <v>2014</v>
      </c>
      <c r="B2354" t="s">
        <v>10</v>
      </c>
      <c r="C2354" t="s">
        <v>25</v>
      </c>
      <c r="D2354" t="s">
        <v>17</v>
      </c>
      <c r="E2354">
        <v>2755.6</v>
      </c>
      <c r="F2354">
        <v>882796</v>
      </c>
      <c r="G2354" t="s">
        <v>18</v>
      </c>
      <c r="H2354" t="s">
        <v>25</v>
      </c>
      <c r="I2354" t="s">
        <v>44</v>
      </c>
      <c r="J2354" t="s">
        <v>16</v>
      </c>
    </row>
    <row r="2355" spans="1:10" x14ac:dyDescent="0.25">
      <c r="A2355">
        <v>2014</v>
      </c>
      <c r="B2355" t="s">
        <v>10</v>
      </c>
      <c r="C2355" t="s">
        <v>29</v>
      </c>
      <c r="D2355" t="s">
        <v>17</v>
      </c>
      <c r="E2355">
        <v>497.9</v>
      </c>
      <c r="F2355">
        <v>154083</v>
      </c>
      <c r="G2355" t="s">
        <v>18</v>
      </c>
      <c r="H2355" t="s">
        <v>29</v>
      </c>
      <c r="I2355" t="s">
        <v>44</v>
      </c>
      <c r="J2355" t="s">
        <v>16</v>
      </c>
    </row>
    <row r="2356" spans="1:10" x14ac:dyDescent="0.25">
      <c r="A2356">
        <v>2014</v>
      </c>
      <c r="B2356" t="s">
        <v>10</v>
      </c>
      <c r="C2356" t="s">
        <v>11</v>
      </c>
      <c r="D2356" t="s">
        <v>12</v>
      </c>
      <c r="E2356">
        <v>4.8</v>
      </c>
      <c r="F2356">
        <v>1248</v>
      </c>
      <c r="G2356" t="s">
        <v>13</v>
      </c>
      <c r="H2356" t="s">
        <v>14</v>
      </c>
      <c r="I2356" t="s">
        <v>45</v>
      </c>
      <c r="J2356" t="s">
        <v>16</v>
      </c>
    </row>
    <row r="2357" spans="1:10" x14ac:dyDescent="0.25">
      <c r="A2357">
        <v>2014</v>
      </c>
      <c r="B2357" t="s">
        <v>10</v>
      </c>
      <c r="C2357" t="s">
        <v>11</v>
      </c>
      <c r="D2357" t="s">
        <v>17</v>
      </c>
      <c r="E2357">
        <v>21187.7</v>
      </c>
      <c r="F2357">
        <v>6277591</v>
      </c>
      <c r="G2357" t="s">
        <v>18</v>
      </c>
      <c r="H2357" t="s">
        <v>14</v>
      </c>
      <c r="I2357" t="s">
        <v>45</v>
      </c>
      <c r="J2357" t="s">
        <v>16</v>
      </c>
    </row>
    <row r="2358" spans="1:10" x14ac:dyDescent="0.25">
      <c r="A2358">
        <v>2014</v>
      </c>
      <c r="B2358" t="s">
        <v>10</v>
      </c>
      <c r="C2358" t="s">
        <v>14</v>
      </c>
      <c r="D2358" t="s">
        <v>12</v>
      </c>
      <c r="E2358">
        <v>16.5</v>
      </c>
      <c r="F2358">
        <v>5458</v>
      </c>
      <c r="G2358" t="s">
        <v>13</v>
      </c>
      <c r="H2358" t="s">
        <v>14</v>
      </c>
      <c r="I2358" t="s">
        <v>45</v>
      </c>
      <c r="J2358" t="s">
        <v>16</v>
      </c>
    </row>
    <row r="2359" spans="1:10" x14ac:dyDescent="0.25">
      <c r="A2359">
        <v>2014</v>
      </c>
      <c r="B2359" t="s">
        <v>10</v>
      </c>
      <c r="C2359" t="s">
        <v>14</v>
      </c>
      <c r="D2359" t="s">
        <v>17</v>
      </c>
      <c r="E2359">
        <v>195.8</v>
      </c>
      <c r="F2359">
        <v>181121</v>
      </c>
      <c r="G2359" t="s">
        <v>18</v>
      </c>
      <c r="H2359" t="s">
        <v>14</v>
      </c>
      <c r="I2359" t="s">
        <v>45</v>
      </c>
      <c r="J2359" t="s">
        <v>16</v>
      </c>
    </row>
    <row r="2360" spans="1:10" x14ac:dyDescent="0.25">
      <c r="A2360">
        <v>2014</v>
      </c>
      <c r="B2360" t="s">
        <v>10</v>
      </c>
      <c r="C2360" t="s">
        <v>24</v>
      </c>
      <c r="D2360" t="s">
        <v>12</v>
      </c>
      <c r="E2360">
        <v>397.7</v>
      </c>
      <c r="F2360">
        <v>101269</v>
      </c>
      <c r="G2360" t="s">
        <v>13</v>
      </c>
      <c r="H2360" t="s">
        <v>24</v>
      </c>
      <c r="I2360" t="s">
        <v>45</v>
      </c>
      <c r="J2360" t="s">
        <v>16</v>
      </c>
    </row>
    <row r="2361" spans="1:10" x14ac:dyDescent="0.25">
      <c r="A2361">
        <v>2014</v>
      </c>
      <c r="B2361" t="s">
        <v>10</v>
      </c>
      <c r="C2361" t="s">
        <v>25</v>
      </c>
      <c r="D2361" t="s">
        <v>12</v>
      </c>
      <c r="E2361">
        <v>71.400000000000006</v>
      </c>
      <c r="F2361">
        <v>23828</v>
      </c>
      <c r="G2361" t="s">
        <v>13</v>
      </c>
      <c r="H2361" t="s">
        <v>25</v>
      </c>
      <c r="I2361" t="s">
        <v>45</v>
      </c>
      <c r="J2361" t="s">
        <v>16</v>
      </c>
    </row>
    <row r="2362" spans="1:10" x14ac:dyDescent="0.25">
      <c r="A2362">
        <v>2014</v>
      </c>
      <c r="B2362" t="s">
        <v>10</v>
      </c>
      <c r="C2362" t="s">
        <v>25</v>
      </c>
      <c r="D2362" t="s">
        <v>17</v>
      </c>
      <c r="E2362">
        <v>2897.5</v>
      </c>
      <c r="F2362">
        <v>1035290</v>
      </c>
      <c r="G2362" t="s">
        <v>18</v>
      </c>
      <c r="H2362" t="s">
        <v>25</v>
      </c>
      <c r="I2362" t="s">
        <v>45</v>
      </c>
      <c r="J2362" t="s">
        <v>16</v>
      </c>
    </row>
    <row r="2363" spans="1:10" x14ac:dyDescent="0.25">
      <c r="A2363">
        <v>2014</v>
      </c>
      <c r="B2363" t="s">
        <v>10</v>
      </c>
      <c r="C2363" t="s">
        <v>29</v>
      </c>
      <c r="D2363" t="s">
        <v>12</v>
      </c>
      <c r="E2363">
        <v>31.6</v>
      </c>
      <c r="F2363">
        <v>6106</v>
      </c>
      <c r="G2363" t="s">
        <v>13</v>
      </c>
      <c r="H2363" t="s">
        <v>29</v>
      </c>
      <c r="I2363" t="s">
        <v>45</v>
      </c>
      <c r="J2363" t="s">
        <v>16</v>
      </c>
    </row>
    <row r="2364" spans="1:10" x14ac:dyDescent="0.25">
      <c r="A2364">
        <v>2014</v>
      </c>
      <c r="B2364" t="s">
        <v>10</v>
      </c>
      <c r="C2364" t="s">
        <v>29</v>
      </c>
      <c r="D2364" t="s">
        <v>17</v>
      </c>
      <c r="E2364">
        <v>1638.1</v>
      </c>
      <c r="F2364">
        <v>504257</v>
      </c>
      <c r="G2364" t="s">
        <v>18</v>
      </c>
      <c r="H2364" t="s">
        <v>29</v>
      </c>
      <c r="I2364" t="s">
        <v>45</v>
      </c>
      <c r="J2364" t="s">
        <v>16</v>
      </c>
    </row>
    <row r="2365" spans="1:10" x14ac:dyDescent="0.25">
      <c r="A2365">
        <v>2014</v>
      </c>
      <c r="B2365" t="s">
        <v>10</v>
      </c>
      <c r="C2365" t="s">
        <v>11</v>
      </c>
      <c r="D2365" t="s">
        <v>12</v>
      </c>
      <c r="E2365">
        <v>9.6</v>
      </c>
      <c r="F2365">
        <v>2801</v>
      </c>
      <c r="G2365" t="s">
        <v>13</v>
      </c>
      <c r="H2365" t="s">
        <v>14</v>
      </c>
      <c r="I2365" t="s">
        <v>46</v>
      </c>
      <c r="J2365" t="s">
        <v>16</v>
      </c>
    </row>
    <row r="2366" spans="1:10" x14ac:dyDescent="0.25">
      <c r="A2366">
        <v>2014</v>
      </c>
      <c r="B2366" t="s">
        <v>10</v>
      </c>
      <c r="C2366" t="s">
        <v>11</v>
      </c>
      <c r="D2366" t="s">
        <v>17</v>
      </c>
      <c r="E2366">
        <v>21837.1</v>
      </c>
      <c r="F2366">
        <v>6636260</v>
      </c>
      <c r="G2366" t="s">
        <v>18</v>
      </c>
      <c r="H2366" t="s">
        <v>14</v>
      </c>
      <c r="I2366" t="s">
        <v>46</v>
      </c>
      <c r="J2366" t="s">
        <v>16</v>
      </c>
    </row>
    <row r="2367" spans="1:10" x14ac:dyDescent="0.25">
      <c r="A2367">
        <v>2014</v>
      </c>
      <c r="B2367" t="s">
        <v>10</v>
      </c>
      <c r="C2367" t="s">
        <v>14</v>
      </c>
      <c r="D2367" t="s">
        <v>12</v>
      </c>
      <c r="E2367">
        <v>4.5999999999999996</v>
      </c>
      <c r="F2367">
        <v>1320</v>
      </c>
      <c r="G2367" t="s">
        <v>13</v>
      </c>
      <c r="H2367" t="s">
        <v>14</v>
      </c>
      <c r="I2367" t="s">
        <v>46</v>
      </c>
      <c r="J2367" t="s">
        <v>16</v>
      </c>
    </row>
    <row r="2368" spans="1:10" x14ac:dyDescent="0.25">
      <c r="A2368">
        <v>2014</v>
      </c>
      <c r="B2368" t="s">
        <v>10</v>
      </c>
      <c r="C2368" t="s">
        <v>14</v>
      </c>
      <c r="D2368" t="s">
        <v>17</v>
      </c>
      <c r="E2368">
        <v>375.8</v>
      </c>
      <c r="F2368">
        <v>313407</v>
      </c>
      <c r="G2368" t="s">
        <v>18</v>
      </c>
      <c r="H2368" t="s">
        <v>14</v>
      </c>
      <c r="I2368" t="s">
        <v>46</v>
      </c>
      <c r="J2368" t="s">
        <v>16</v>
      </c>
    </row>
    <row r="2369" spans="1:10" x14ac:dyDescent="0.25">
      <c r="A2369">
        <v>2014</v>
      </c>
      <c r="B2369" t="s">
        <v>10</v>
      </c>
      <c r="C2369" t="s">
        <v>24</v>
      </c>
      <c r="D2369" t="s">
        <v>12</v>
      </c>
      <c r="E2369">
        <v>386.8</v>
      </c>
      <c r="F2369">
        <v>99157</v>
      </c>
      <c r="G2369" t="s">
        <v>13</v>
      </c>
      <c r="H2369" t="s">
        <v>24</v>
      </c>
      <c r="I2369" t="s">
        <v>46</v>
      </c>
      <c r="J2369" t="s">
        <v>16</v>
      </c>
    </row>
    <row r="2370" spans="1:10" x14ac:dyDescent="0.25">
      <c r="A2370">
        <v>2014</v>
      </c>
      <c r="B2370" t="s">
        <v>10</v>
      </c>
      <c r="C2370" t="s">
        <v>25</v>
      </c>
      <c r="D2370" t="s">
        <v>12</v>
      </c>
      <c r="E2370">
        <v>69.900000000000006</v>
      </c>
      <c r="F2370">
        <v>25214</v>
      </c>
      <c r="G2370" t="s">
        <v>13</v>
      </c>
      <c r="H2370" t="s">
        <v>25</v>
      </c>
      <c r="I2370" t="s">
        <v>46</v>
      </c>
      <c r="J2370" t="s">
        <v>16</v>
      </c>
    </row>
    <row r="2371" spans="1:10" x14ac:dyDescent="0.25">
      <c r="A2371">
        <v>2014</v>
      </c>
      <c r="B2371" t="s">
        <v>10</v>
      </c>
      <c r="C2371" t="s">
        <v>25</v>
      </c>
      <c r="D2371" t="s">
        <v>17</v>
      </c>
      <c r="E2371">
        <v>2942.3</v>
      </c>
      <c r="F2371">
        <v>1108212</v>
      </c>
      <c r="G2371" t="s">
        <v>18</v>
      </c>
      <c r="H2371" t="s">
        <v>25</v>
      </c>
      <c r="I2371" t="s">
        <v>46</v>
      </c>
      <c r="J2371" t="s">
        <v>16</v>
      </c>
    </row>
    <row r="2372" spans="1:10" x14ac:dyDescent="0.25">
      <c r="A2372">
        <v>2014</v>
      </c>
      <c r="B2372" t="s">
        <v>10</v>
      </c>
      <c r="C2372" t="s">
        <v>29</v>
      </c>
      <c r="D2372" t="s">
        <v>12</v>
      </c>
      <c r="E2372">
        <v>114.5</v>
      </c>
      <c r="F2372">
        <v>21465</v>
      </c>
      <c r="G2372" t="s">
        <v>13</v>
      </c>
      <c r="H2372" t="s">
        <v>29</v>
      </c>
      <c r="I2372" t="s">
        <v>46</v>
      </c>
      <c r="J2372" t="s">
        <v>16</v>
      </c>
    </row>
    <row r="2373" spans="1:10" x14ac:dyDescent="0.25">
      <c r="A2373">
        <v>2014</v>
      </c>
      <c r="B2373" t="s">
        <v>10</v>
      </c>
      <c r="C2373" t="s">
        <v>29</v>
      </c>
      <c r="D2373" t="s">
        <v>17</v>
      </c>
      <c r="E2373">
        <v>1838.3</v>
      </c>
      <c r="F2373">
        <v>546707</v>
      </c>
      <c r="G2373" t="s">
        <v>18</v>
      </c>
      <c r="H2373" t="s">
        <v>29</v>
      </c>
      <c r="I2373" t="s">
        <v>46</v>
      </c>
      <c r="J2373" t="s">
        <v>16</v>
      </c>
    </row>
    <row r="2374" spans="1:10" x14ac:dyDescent="0.25">
      <c r="A2374">
        <v>2014</v>
      </c>
      <c r="B2374" t="s">
        <v>10</v>
      </c>
      <c r="C2374" t="s">
        <v>11</v>
      </c>
      <c r="D2374" t="s">
        <v>12</v>
      </c>
      <c r="E2374">
        <v>15.6</v>
      </c>
      <c r="F2374">
        <v>4000</v>
      </c>
      <c r="G2374" t="s">
        <v>13</v>
      </c>
      <c r="H2374" t="s">
        <v>14</v>
      </c>
      <c r="I2374" t="s">
        <v>47</v>
      </c>
      <c r="J2374" t="s">
        <v>16</v>
      </c>
    </row>
    <row r="2375" spans="1:10" x14ac:dyDescent="0.25">
      <c r="A2375">
        <v>2014</v>
      </c>
      <c r="B2375" t="s">
        <v>10</v>
      </c>
      <c r="C2375" t="s">
        <v>11</v>
      </c>
      <c r="D2375" t="s">
        <v>17</v>
      </c>
      <c r="E2375">
        <v>21633.7</v>
      </c>
      <c r="F2375">
        <v>6733445</v>
      </c>
      <c r="G2375" t="s">
        <v>18</v>
      </c>
      <c r="H2375" t="s">
        <v>14</v>
      </c>
      <c r="I2375" t="s">
        <v>47</v>
      </c>
      <c r="J2375" t="s">
        <v>16</v>
      </c>
    </row>
    <row r="2376" spans="1:10" x14ac:dyDescent="0.25">
      <c r="A2376">
        <v>2014</v>
      </c>
      <c r="B2376" t="s">
        <v>10</v>
      </c>
      <c r="C2376" t="s">
        <v>14</v>
      </c>
      <c r="D2376" t="s">
        <v>12</v>
      </c>
      <c r="E2376">
        <v>3.3</v>
      </c>
      <c r="F2376">
        <v>1200</v>
      </c>
      <c r="G2376" t="s">
        <v>13</v>
      </c>
      <c r="H2376" t="s">
        <v>14</v>
      </c>
      <c r="I2376" t="s">
        <v>47</v>
      </c>
      <c r="J2376" t="s">
        <v>16</v>
      </c>
    </row>
    <row r="2377" spans="1:10" x14ac:dyDescent="0.25">
      <c r="A2377">
        <v>2014</v>
      </c>
      <c r="B2377" t="s">
        <v>10</v>
      </c>
      <c r="C2377" t="s">
        <v>14</v>
      </c>
      <c r="D2377" t="s">
        <v>17</v>
      </c>
      <c r="E2377">
        <v>231</v>
      </c>
      <c r="F2377">
        <v>193403</v>
      </c>
      <c r="G2377" t="s">
        <v>18</v>
      </c>
      <c r="H2377" t="s">
        <v>14</v>
      </c>
      <c r="I2377" t="s">
        <v>47</v>
      </c>
      <c r="J2377" t="s">
        <v>16</v>
      </c>
    </row>
    <row r="2378" spans="1:10" x14ac:dyDescent="0.25">
      <c r="A2378">
        <v>2014</v>
      </c>
      <c r="B2378" t="s">
        <v>10</v>
      </c>
      <c r="C2378" t="s">
        <v>24</v>
      </c>
      <c r="D2378" t="s">
        <v>12</v>
      </c>
      <c r="E2378">
        <v>365.6</v>
      </c>
      <c r="F2378">
        <v>92539</v>
      </c>
      <c r="G2378" t="s">
        <v>13</v>
      </c>
      <c r="H2378" t="s">
        <v>24</v>
      </c>
      <c r="I2378" t="s">
        <v>47</v>
      </c>
      <c r="J2378" t="s">
        <v>16</v>
      </c>
    </row>
    <row r="2379" spans="1:10" x14ac:dyDescent="0.25">
      <c r="A2379">
        <v>2014</v>
      </c>
      <c r="B2379" t="s">
        <v>10</v>
      </c>
      <c r="C2379" t="s">
        <v>25</v>
      </c>
      <c r="D2379" t="s">
        <v>12</v>
      </c>
      <c r="E2379">
        <v>47.5</v>
      </c>
      <c r="F2379">
        <v>14734</v>
      </c>
      <c r="G2379" t="s">
        <v>13</v>
      </c>
      <c r="H2379" t="s">
        <v>25</v>
      </c>
      <c r="I2379" t="s">
        <v>47</v>
      </c>
      <c r="J2379" t="s">
        <v>16</v>
      </c>
    </row>
    <row r="2380" spans="1:10" x14ac:dyDescent="0.25">
      <c r="A2380">
        <v>2014</v>
      </c>
      <c r="B2380" t="s">
        <v>10</v>
      </c>
      <c r="C2380" t="s">
        <v>25</v>
      </c>
      <c r="D2380" t="s">
        <v>17</v>
      </c>
      <c r="E2380">
        <v>2865.1</v>
      </c>
      <c r="F2380">
        <v>1084808</v>
      </c>
      <c r="G2380" t="s">
        <v>18</v>
      </c>
      <c r="H2380" t="s">
        <v>25</v>
      </c>
      <c r="I2380" t="s">
        <v>47</v>
      </c>
      <c r="J2380" t="s">
        <v>16</v>
      </c>
    </row>
    <row r="2381" spans="1:10" x14ac:dyDescent="0.25">
      <c r="A2381">
        <v>2014</v>
      </c>
      <c r="B2381" t="s">
        <v>10</v>
      </c>
      <c r="C2381" t="s">
        <v>29</v>
      </c>
      <c r="D2381" t="s">
        <v>12</v>
      </c>
      <c r="E2381">
        <v>22.7</v>
      </c>
      <c r="F2381">
        <v>6399</v>
      </c>
      <c r="G2381" t="s">
        <v>13</v>
      </c>
      <c r="H2381" t="s">
        <v>29</v>
      </c>
      <c r="I2381" t="s">
        <v>47</v>
      </c>
      <c r="J2381" t="s">
        <v>16</v>
      </c>
    </row>
    <row r="2382" spans="1:10" x14ac:dyDescent="0.25">
      <c r="A2382">
        <v>2014</v>
      </c>
      <c r="B2382" t="s">
        <v>10</v>
      </c>
      <c r="C2382" t="s">
        <v>29</v>
      </c>
      <c r="D2382" t="s">
        <v>17</v>
      </c>
      <c r="E2382">
        <v>1766.8</v>
      </c>
      <c r="F2382">
        <v>547499</v>
      </c>
      <c r="G2382" t="s">
        <v>18</v>
      </c>
      <c r="H2382" t="s">
        <v>29</v>
      </c>
      <c r="I2382" t="s">
        <v>47</v>
      </c>
      <c r="J2382" t="s">
        <v>16</v>
      </c>
    </row>
    <row r="2383" spans="1:10" x14ac:dyDescent="0.25">
      <c r="A2383">
        <v>2014</v>
      </c>
      <c r="B2383" t="s">
        <v>10</v>
      </c>
      <c r="C2383" t="s">
        <v>11</v>
      </c>
      <c r="D2383" t="s">
        <v>17</v>
      </c>
      <c r="E2383">
        <v>21682.6</v>
      </c>
      <c r="F2383">
        <v>7546574</v>
      </c>
      <c r="G2383" t="s">
        <v>18</v>
      </c>
      <c r="H2383" t="s">
        <v>14</v>
      </c>
      <c r="I2383" t="s">
        <v>48</v>
      </c>
      <c r="J2383" t="s">
        <v>16</v>
      </c>
    </row>
    <row r="2384" spans="1:10" x14ac:dyDescent="0.25">
      <c r="A2384">
        <v>2014</v>
      </c>
      <c r="B2384" t="s">
        <v>10</v>
      </c>
      <c r="C2384" t="s">
        <v>14</v>
      </c>
      <c r="D2384" t="s">
        <v>12</v>
      </c>
      <c r="E2384">
        <v>0.6</v>
      </c>
      <c r="F2384">
        <v>180</v>
      </c>
      <c r="G2384" t="s">
        <v>13</v>
      </c>
      <c r="H2384" t="s">
        <v>14</v>
      </c>
      <c r="I2384" t="s">
        <v>48</v>
      </c>
      <c r="J2384" t="s">
        <v>16</v>
      </c>
    </row>
    <row r="2385" spans="1:10" x14ac:dyDescent="0.25">
      <c r="A2385">
        <v>2014</v>
      </c>
      <c r="B2385" t="s">
        <v>10</v>
      </c>
      <c r="C2385" t="s">
        <v>14</v>
      </c>
      <c r="D2385" t="s">
        <v>17</v>
      </c>
      <c r="E2385">
        <v>56</v>
      </c>
      <c r="F2385">
        <v>46873</v>
      </c>
      <c r="G2385" t="s">
        <v>18</v>
      </c>
      <c r="H2385" t="s">
        <v>14</v>
      </c>
      <c r="I2385" t="s">
        <v>48</v>
      </c>
      <c r="J2385" t="s">
        <v>16</v>
      </c>
    </row>
    <row r="2386" spans="1:10" x14ac:dyDescent="0.25">
      <c r="A2386">
        <v>2014</v>
      </c>
      <c r="B2386" t="s">
        <v>10</v>
      </c>
      <c r="C2386" t="s">
        <v>24</v>
      </c>
      <c r="D2386" t="s">
        <v>12</v>
      </c>
      <c r="E2386">
        <v>390</v>
      </c>
      <c r="F2386">
        <v>99546</v>
      </c>
      <c r="G2386" t="s">
        <v>13</v>
      </c>
      <c r="H2386" t="s">
        <v>24</v>
      </c>
      <c r="I2386" t="s">
        <v>48</v>
      </c>
      <c r="J2386" t="s">
        <v>16</v>
      </c>
    </row>
    <row r="2387" spans="1:10" x14ac:dyDescent="0.25">
      <c r="A2387">
        <v>2014</v>
      </c>
      <c r="B2387" t="s">
        <v>10</v>
      </c>
      <c r="C2387" t="s">
        <v>25</v>
      </c>
      <c r="D2387" t="s">
        <v>12</v>
      </c>
      <c r="E2387">
        <v>192.2</v>
      </c>
      <c r="F2387">
        <v>58254</v>
      </c>
      <c r="G2387" t="s">
        <v>13</v>
      </c>
      <c r="H2387" t="s">
        <v>25</v>
      </c>
      <c r="I2387" t="s">
        <v>48</v>
      </c>
      <c r="J2387" t="s">
        <v>16</v>
      </c>
    </row>
    <row r="2388" spans="1:10" x14ac:dyDescent="0.25">
      <c r="A2388">
        <v>2014</v>
      </c>
      <c r="B2388" t="s">
        <v>10</v>
      </c>
      <c r="C2388" t="s">
        <v>25</v>
      </c>
      <c r="D2388" t="s">
        <v>17</v>
      </c>
      <c r="E2388">
        <v>2719.4</v>
      </c>
      <c r="F2388">
        <v>1105541</v>
      </c>
      <c r="G2388" t="s">
        <v>18</v>
      </c>
      <c r="H2388" t="s">
        <v>25</v>
      </c>
      <c r="I2388" t="s">
        <v>48</v>
      </c>
      <c r="J2388" t="s">
        <v>16</v>
      </c>
    </row>
    <row r="2389" spans="1:10" x14ac:dyDescent="0.25">
      <c r="A2389">
        <v>2014</v>
      </c>
      <c r="B2389" t="s">
        <v>10</v>
      </c>
      <c r="C2389" t="s">
        <v>29</v>
      </c>
      <c r="D2389" t="s">
        <v>12</v>
      </c>
      <c r="E2389">
        <v>7</v>
      </c>
      <c r="F2389">
        <v>2351</v>
      </c>
      <c r="G2389" t="s">
        <v>13</v>
      </c>
      <c r="H2389" t="s">
        <v>29</v>
      </c>
      <c r="I2389" t="s">
        <v>48</v>
      </c>
      <c r="J2389" t="s">
        <v>16</v>
      </c>
    </row>
    <row r="2390" spans="1:10" x14ac:dyDescent="0.25">
      <c r="A2390">
        <v>2014</v>
      </c>
      <c r="B2390" t="s">
        <v>10</v>
      </c>
      <c r="C2390" t="s">
        <v>29</v>
      </c>
      <c r="D2390" t="s">
        <v>17</v>
      </c>
      <c r="E2390">
        <v>595.79999999999995</v>
      </c>
      <c r="F2390">
        <v>169654</v>
      </c>
      <c r="G2390" t="s">
        <v>18</v>
      </c>
      <c r="H2390" t="s">
        <v>29</v>
      </c>
      <c r="I2390" t="s">
        <v>48</v>
      </c>
      <c r="J2390" t="s">
        <v>16</v>
      </c>
    </row>
    <row r="2391" spans="1:10" x14ac:dyDescent="0.25">
      <c r="A2391">
        <v>2014</v>
      </c>
      <c r="B2391" t="s">
        <v>10</v>
      </c>
      <c r="C2391" t="s">
        <v>11</v>
      </c>
      <c r="D2391" t="s">
        <v>12</v>
      </c>
      <c r="E2391">
        <v>7.8</v>
      </c>
      <c r="F2391">
        <v>1890</v>
      </c>
      <c r="G2391" t="s">
        <v>13</v>
      </c>
      <c r="H2391" t="s">
        <v>14</v>
      </c>
      <c r="I2391" t="s">
        <v>49</v>
      </c>
      <c r="J2391" t="s">
        <v>16</v>
      </c>
    </row>
    <row r="2392" spans="1:10" x14ac:dyDescent="0.25">
      <c r="A2392">
        <v>2014</v>
      </c>
      <c r="B2392" t="s">
        <v>10</v>
      </c>
      <c r="C2392" t="s">
        <v>11</v>
      </c>
      <c r="D2392" t="s">
        <v>17</v>
      </c>
      <c r="E2392">
        <v>20410.8</v>
      </c>
      <c r="F2392">
        <v>7105858</v>
      </c>
      <c r="G2392" t="s">
        <v>18</v>
      </c>
      <c r="H2392" t="s">
        <v>14</v>
      </c>
      <c r="I2392" t="s">
        <v>49</v>
      </c>
      <c r="J2392" t="s">
        <v>16</v>
      </c>
    </row>
    <row r="2393" spans="1:10" x14ac:dyDescent="0.25">
      <c r="A2393">
        <v>2014</v>
      </c>
      <c r="B2393" t="s">
        <v>10</v>
      </c>
      <c r="C2393" t="s">
        <v>14</v>
      </c>
      <c r="D2393" t="s">
        <v>17</v>
      </c>
      <c r="E2393">
        <v>4</v>
      </c>
      <c r="F2393">
        <v>4141</v>
      </c>
      <c r="G2393" t="s">
        <v>18</v>
      </c>
      <c r="H2393" t="s">
        <v>14</v>
      </c>
      <c r="I2393" t="s">
        <v>49</v>
      </c>
      <c r="J2393" t="s">
        <v>16</v>
      </c>
    </row>
    <row r="2394" spans="1:10" x14ac:dyDescent="0.25">
      <c r="A2394">
        <v>2014</v>
      </c>
      <c r="B2394" t="s">
        <v>10</v>
      </c>
      <c r="C2394" t="s">
        <v>24</v>
      </c>
      <c r="D2394" t="s">
        <v>12</v>
      </c>
      <c r="E2394">
        <v>362.6</v>
      </c>
      <c r="F2394">
        <v>91970</v>
      </c>
      <c r="G2394" t="s">
        <v>13</v>
      </c>
      <c r="H2394" t="s">
        <v>24</v>
      </c>
      <c r="I2394" t="s">
        <v>49</v>
      </c>
      <c r="J2394" t="s">
        <v>16</v>
      </c>
    </row>
    <row r="2395" spans="1:10" x14ac:dyDescent="0.25">
      <c r="A2395">
        <v>2014</v>
      </c>
      <c r="B2395" t="s">
        <v>10</v>
      </c>
      <c r="C2395" t="s">
        <v>25</v>
      </c>
      <c r="D2395" t="s">
        <v>12</v>
      </c>
      <c r="E2395">
        <v>52.9</v>
      </c>
      <c r="F2395">
        <v>18475</v>
      </c>
      <c r="G2395" t="s">
        <v>13</v>
      </c>
      <c r="H2395" t="s">
        <v>25</v>
      </c>
      <c r="I2395" t="s">
        <v>49</v>
      </c>
      <c r="J2395" t="s">
        <v>16</v>
      </c>
    </row>
    <row r="2396" spans="1:10" x14ac:dyDescent="0.25">
      <c r="A2396">
        <v>2014</v>
      </c>
      <c r="B2396" t="s">
        <v>10</v>
      </c>
      <c r="C2396" t="s">
        <v>25</v>
      </c>
      <c r="D2396" t="s">
        <v>17</v>
      </c>
      <c r="E2396">
        <v>2774.5</v>
      </c>
      <c r="F2396">
        <v>1062854</v>
      </c>
      <c r="G2396" t="s">
        <v>18</v>
      </c>
      <c r="H2396" t="s">
        <v>25</v>
      </c>
      <c r="I2396" t="s">
        <v>49</v>
      </c>
      <c r="J2396" t="s">
        <v>16</v>
      </c>
    </row>
    <row r="2397" spans="1:10" x14ac:dyDescent="0.25">
      <c r="A2397">
        <v>2014</v>
      </c>
      <c r="B2397" t="s">
        <v>10</v>
      </c>
      <c r="C2397" t="s">
        <v>29</v>
      </c>
      <c r="D2397" t="s">
        <v>17</v>
      </c>
      <c r="E2397">
        <v>544</v>
      </c>
      <c r="F2397">
        <v>152450</v>
      </c>
      <c r="G2397" t="s">
        <v>18</v>
      </c>
      <c r="H2397" t="s">
        <v>29</v>
      </c>
      <c r="I2397" t="s">
        <v>49</v>
      </c>
      <c r="J2397" t="s">
        <v>16</v>
      </c>
    </row>
    <row r="2398" spans="1:10" x14ac:dyDescent="0.25">
      <c r="A2398">
        <v>2014</v>
      </c>
      <c r="B2398" t="s">
        <v>10</v>
      </c>
      <c r="C2398" t="s">
        <v>11</v>
      </c>
      <c r="D2398" t="s">
        <v>12</v>
      </c>
      <c r="E2398">
        <v>0.9</v>
      </c>
      <c r="F2398">
        <v>250</v>
      </c>
      <c r="G2398" t="s">
        <v>13</v>
      </c>
      <c r="H2398" t="s">
        <v>14</v>
      </c>
      <c r="I2398" t="s">
        <v>50</v>
      </c>
      <c r="J2398" t="s">
        <v>16</v>
      </c>
    </row>
    <row r="2399" spans="1:10" x14ac:dyDescent="0.25">
      <c r="A2399">
        <v>2014</v>
      </c>
      <c r="B2399" t="s">
        <v>10</v>
      </c>
      <c r="C2399" t="s">
        <v>11</v>
      </c>
      <c r="D2399" t="s">
        <v>17</v>
      </c>
      <c r="E2399">
        <v>20254.7</v>
      </c>
      <c r="F2399">
        <v>6503992</v>
      </c>
      <c r="G2399" t="s">
        <v>18</v>
      </c>
      <c r="H2399" t="s">
        <v>14</v>
      </c>
      <c r="I2399" t="s">
        <v>50</v>
      </c>
      <c r="J2399" t="s">
        <v>16</v>
      </c>
    </row>
    <row r="2400" spans="1:10" x14ac:dyDescent="0.25">
      <c r="A2400">
        <v>2014</v>
      </c>
      <c r="B2400" t="s">
        <v>10</v>
      </c>
      <c r="C2400" t="s">
        <v>14</v>
      </c>
      <c r="D2400" t="s">
        <v>12</v>
      </c>
      <c r="E2400">
        <v>5.9</v>
      </c>
      <c r="F2400">
        <v>1904</v>
      </c>
      <c r="G2400" t="s">
        <v>13</v>
      </c>
      <c r="H2400" t="s">
        <v>14</v>
      </c>
      <c r="I2400" t="s">
        <v>50</v>
      </c>
      <c r="J2400" t="s">
        <v>16</v>
      </c>
    </row>
    <row r="2401" spans="1:10" x14ac:dyDescent="0.25">
      <c r="A2401">
        <v>2014</v>
      </c>
      <c r="B2401" t="s">
        <v>10</v>
      </c>
      <c r="C2401" t="s">
        <v>24</v>
      </c>
      <c r="D2401" t="s">
        <v>12</v>
      </c>
      <c r="E2401">
        <v>344.7</v>
      </c>
      <c r="F2401">
        <v>87706</v>
      </c>
      <c r="G2401" t="s">
        <v>13</v>
      </c>
      <c r="H2401" t="s">
        <v>24</v>
      </c>
      <c r="I2401" t="s">
        <v>50</v>
      </c>
      <c r="J2401" t="s">
        <v>16</v>
      </c>
    </row>
    <row r="2402" spans="1:10" x14ac:dyDescent="0.25">
      <c r="A2402">
        <v>2014</v>
      </c>
      <c r="B2402" t="s">
        <v>10</v>
      </c>
      <c r="C2402" t="s">
        <v>25</v>
      </c>
      <c r="D2402" t="s">
        <v>12</v>
      </c>
      <c r="E2402">
        <v>118.8</v>
      </c>
      <c r="F2402">
        <v>35570</v>
      </c>
      <c r="G2402" t="s">
        <v>13</v>
      </c>
      <c r="H2402" t="s">
        <v>25</v>
      </c>
      <c r="I2402" t="s">
        <v>50</v>
      </c>
      <c r="J2402" t="s">
        <v>16</v>
      </c>
    </row>
    <row r="2403" spans="1:10" x14ac:dyDescent="0.25">
      <c r="A2403">
        <v>2014</v>
      </c>
      <c r="B2403" t="s">
        <v>10</v>
      </c>
      <c r="C2403" t="s">
        <v>25</v>
      </c>
      <c r="D2403" t="s">
        <v>17</v>
      </c>
      <c r="E2403">
        <v>2706.4</v>
      </c>
      <c r="F2403">
        <v>1090926</v>
      </c>
      <c r="G2403" t="s">
        <v>18</v>
      </c>
      <c r="H2403" t="s">
        <v>25</v>
      </c>
      <c r="I2403" t="s">
        <v>50</v>
      </c>
      <c r="J2403" t="s">
        <v>16</v>
      </c>
    </row>
    <row r="2404" spans="1:10" x14ac:dyDescent="0.25">
      <c r="A2404">
        <v>2014</v>
      </c>
      <c r="B2404" t="s">
        <v>10</v>
      </c>
      <c r="C2404" t="s">
        <v>29</v>
      </c>
      <c r="D2404" t="s">
        <v>12</v>
      </c>
      <c r="E2404">
        <v>0.2</v>
      </c>
      <c r="F2404">
        <v>81</v>
      </c>
      <c r="G2404" t="s">
        <v>13</v>
      </c>
      <c r="H2404" t="s">
        <v>29</v>
      </c>
      <c r="I2404" t="s">
        <v>50</v>
      </c>
      <c r="J2404" t="s">
        <v>16</v>
      </c>
    </row>
    <row r="2405" spans="1:10" x14ac:dyDescent="0.25">
      <c r="A2405">
        <v>2014</v>
      </c>
      <c r="B2405" t="s">
        <v>10</v>
      </c>
      <c r="C2405" t="s">
        <v>29</v>
      </c>
      <c r="D2405" t="s">
        <v>17</v>
      </c>
      <c r="E2405">
        <v>559.6</v>
      </c>
      <c r="F2405">
        <v>174751</v>
      </c>
      <c r="G2405" t="s">
        <v>18</v>
      </c>
      <c r="H2405" t="s">
        <v>29</v>
      </c>
      <c r="I2405" t="s">
        <v>50</v>
      </c>
      <c r="J2405" t="s">
        <v>16</v>
      </c>
    </row>
    <row r="2406" spans="1:10" x14ac:dyDescent="0.25">
      <c r="A2406">
        <v>2014</v>
      </c>
      <c r="B2406" t="s">
        <v>10</v>
      </c>
      <c r="C2406" t="s">
        <v>11</v>
      </c>
      <c r="D2406" t="s">
        <v>17</v>
      </c>
      <c r="E2406">
        <v>16893</v>
      </c>
      <c r="F2406">
        <v>5105267</v>
      </c>
      <c r="G2406" t="s">
        <v>18</v>
      </c>
      <c r="H2406" t="s">
        <v>14</v>
      </c>
      <c r="I2406" t="s">
        <v>51</v>
      </c>
      <c r="J2406" t="s">
        <v>16</v>
      </c>
    </row>
    <row r="2407" spans="1:10" x14ac:dyDescent="0.25">
      <c r="A2407">
        <v>2014</v>
      </c>
      <c r="B2407" t="s">
        <v>10</v>
      </c>
      <c r="C2407" t="s">
        <v>24</v>
      </c>
      <c r="D2407" t="s">
        <v>12</v>
      </c>
      <c r="E2407">
        <v>242.3</v>
      </c>
      <c r="F2407">
        <v>61359</v>
      </c>
      <c r="G2407" t="s">
        <v>13</v>
      </c>
      <c r="H2407" t="s">
        <v>24</v>
      </c>
      <c r="I2407" t="s">
        <v>51</v>
      </c>
      <c r="J2407" t="s">
        <v>16</v>
      </c>
    </row>
    <row r="2408" spans="1:10" x14ac:dyDescent="0.25">
      <c r="A2408">
        <v>2014</v>
      </c>
      <c r="B2408" t="s">
        <v>10</v>
      </c>
      <c r="C2408" t="s">
        <v>25</v>
      </c>
      <c r="D2408" t="s">
        <v>12</v>
      </c>
      <c r="E2408">
        <v>106.5</v>
      </c>
      <c r="F2408">
        <v>34480</v>
      </c>
      <c r="G2408" t="s">
        <v>13</v>
      </c>
      <c r="H2408" t="s">
        <v>25</v>
      </c>
      <c r="I2408" t="s">
        <v>51</v>
      </c>
      <c r="J2408" t="s">
        <v>16</v>
      </c>
    </row>
    <row r="2409" spans="1:10" x14ac:dyDescent="0.25">
      <c r="A2409">
        <v>2014</v>
      </c>
      <c r="B2409" t="s">
        <v>10</v>
      </c>
      <c r="C2409" t="s">
        <v>25</v>
      </c>
      <c r="D2409" t="s">
        <v>17</v>
      </c>
      <c r="E2409">
        <v>2410.4</v>
      </c>
      <c r="F2409">
        <v>957578</v>
      </c>
      <c r="G2409" t="s">
        <v>18</v>
      </c>
      <c r="H2409" t="s">
        <v>25</v>
      </c>
      <c r="I2409" t="s">
        <v>51</v>
      </c>
      <c r="J2409" t="s">
        <v>16</v>
      </c>
    </row>
    <row r="2410" spans="1:10" x14ac:dyDescent="0.25">
      <c r="A2410">
        <v>2014</v>
      </c>
      <c r="B2410" t="s">
        <v>10</v>
      </c>
      <c r="C2410" t="s">
        <v>29</v>
      </c>
      <c r="D2410" t="s">
        <v>12</v>
      </c>
      <c r="E2410">
        <v>4</v>
      </c>
      <c r="F2410">
        <v>1354</v>
      </c>
      <c r="G2410" t="s">
        <v>13</v>
      </c>
      <c r="H2410" t="s">
        <v>29</v>
      </c>
      <c r="I2410" t="s">
        <v>51</v>
      </c>
      <c r="J2410" t="s">
        <v>16</v>
      </c>
    </row>
    <row r="2411" spans="1:10" x14ac:dyDescent="0.25">
      <c r="A2411">
        <v>2014</v>
      </c>
      <c r="B2411" t="s">
        <v>10</v>
      </c>
      <c r="C2411" t="s">
        <v>29</v>
      </c>
      <c r="D2411" t="s">
        <v>17</v>
      </c>
      <c r="E2411">
        <v>462.9</v>
      </c>
      <c r="F2411">
        <v>148677</v>
      </c>
      <c r="G2411" t="s">
        <v>18</v>
      </c>
      <c r="H2411" t="s">
        <v>29</v>
      </c>
      <c r="I2411" t="s">
        <v>51</v>
      </c>
      <c r="J2411" t="s">
        <v>16</v>
      </c>
    </row>
    <row r="2412" spans="1:10" x14ac:dyDescent="0.25">
      <c r="A2412">
        <v>2014</v>
      </c>
      <c r="B2412" t="s">
        <v>10</v>
      </c>
      <c r="C2412" t="s">
        <v>11</v>
      </c>
      <c r="D2412" t="s">
        <v>17</v>
      </c>
      <c r="E2412">
        <v>18136.099999999999</v>
      </c>
      <c r="F2412">
        <v>5512883</v>
      </c>
      <c r="G2412" t="s">
        <v>18</v>
      </c>
      <c r="H2412" t="s">
        <v>14</v>
      </c>
      <c r="I2412" t="s">
        <v>52</v>
      </c>
      <c r="J2412" t="s">
        <v>16</v>
      </c>
    </row>
    <row r="2413" spans="1:10" x14ac:dyDescent="0.25">
      <c r="A2413">
        <v>2014</v>
      </c>
      <c r="B2413" t="s">
        <v>10</v>
      </c>
      <c r="C2413" t="s">
        <v>24</v>
      </c>
      <c r="D2413" t="s">
        <v>12</v>
      </c>
      <c r="E2413">
        <v>250.8</v>
      </c>
      <c r="F2413">
        <v>62865</v>
      </c>
      <c r="G2413" t="s">
        <v>13</v>
      </c>
      <c r="H2413" t="s">
        <v>24</v>
      </c>
      <c r="I2413" t="s">
        <v>52</v>
      </c>
      <c r="J2413" t="s">
        <v>16</v>
      </c>
    </row>
    <row r="2414" spans="1:10" x14ac:dyDescent="0.25">
      <c r="A2414">
        <v>2014</v>
      </c>
      <c r="B2414" t="s">
        <v>10</v>
      </c>
      <c r="C2414" t="s">
        <v>25</v>
      </c>
      <c r="D2414" t="s">
        <v>12</v>
      </c>
      <c r="E2414">
        <v>36.6</v>
      </c>
      <c r="F2414">
        <v>12283</v>
      </c>
      <c r="G2414" t="s">
        <v>13</v>
      </c>
      <c r="H2414" t="s">
        <v>25</v>
      </c>
      <c r="I2414" t="s">
        <v>52</v>
      </c>
      <c r="J2414" t="s">
        <v>16</v>
      </c>
    </row>
    <row r="2415" spans="1:10" x14ac:dyDescent="0.25">
      <c r="A2415">
        <v>2014</v>
      </c>
      <c r="B2415" t="s">
        <v>10</v>
      </c>
      <c r="C2415" t="s">
        <v>25</v>
      </c>
      <c r="D2415" t="s">
        <v>17</v>
      </c>
      <c r="E2415">
        <v>2607.9</v>
      </c>
      <c r="F2415">
        <v>946117</v>
      </c>
      <c r="G2415" t="s">
        <v>18</v>
      </c>
      <c r="H2415" t="s">
        <v>25</v>
      </c>
      <c r="I2415" t="s">
        <v>52</v>
      </c>
      <c r="J2415" t="s">
        <v>16</v>
      </c>
    </row>
    <row r="2416" spans="1:10" x14ac:dyDescent="0.25">
      <c r="A2416">
        <v>2014</v>
      </c>
      <c r="B2416" t="s">
        <v>10</v>
      </c>
      <c r="C2416" t="s">
        <v>29</v>
      </c>
      <c r="D2416" t="s">
        <v>17</v>
      </c>
      <c r="E2416">
        <v>407.4</v>
      </c>
      <c r="F2416">
        <v>122055</v>
      </c>
      <c r="G2416" t="s">
        <v>18</v>
      </c>
      <c r="H2416" t="s">
        <v>29</v>
      </c>
      <c r="I2416" t="s">
        <v>52</v>
      </c>
      <c r="J2416" t="s">
        <v>16</v>
      </c>
    </row>
    <row r="2417" spans="1:10" x14ac:dyDescent="0.25">
      <c r="A2417">
        <v>2013</v>
      </c>
      <c r="B2417" t="s">
        <v>10</v>
      </c>
      <c r="C2417" t="s">
        <v>11</v>
      </c>
      <c r="D2417" t="s">
        <v>17</v>
      </c>
      <c r="E2417">
        <v>18089.3</v>
      </c>
      <c r="F2417">
        <v>5823940</v>
      </c>
      <c r="G2417" t="s">
        <v>18</v>
      </c>
      <c r="H2417" t="s">
        <v>14</v>
      </c>
      <c r="I2417" t="s">
        <v>15</v>
      </c>
      <c r="J2417" t="s">
        <v>16</v>
      </c>
    </row>
    <row r="2418" spans="1:10" x14ac:dyDescent="0.25">
      <c r="A2418">
        <v>2013</v>
      </c>
      <c r="B2418" t="s">
        <v>10</v>
      </c>
      <c r="C2418" t="s">
        <v>14</v>
      </c>
      <c r="D2418" t="s">
        <v>12</v>
      </c>
      <c r="E2418">
        <v>0.5</v>
      </c>
      <c r="F2418">
        <v>167</v>
      </c>
      <c r="G2418" t="s">
        <v>13</v>
      </c>
      <c r="H2418" t="s">
        <v>14</v>
      </c>
      <c r="I2418" t="s">
        <v>15</v>
      </c>
      <c r="J2418" t="s">
        <v>16</v>
      </c>
    </row>
    <row r="2419" spans="1:10" x14ac:dyDescent="0.25">
      <c r="A2419">
        <v>2013</v>
      </c>
      <c r="B2419" t="s">
        <v>10</v>
      </c>
      <c r="C2419" t="s">
        <v>24</v>
      </c>
      <c r="D2419" t="s">
        <v>12</v>
      </c>
      <c r="E2419">
        <v>282.10000000000002</v>
      </c>
      <c r="F2419">
        <v>70910</v>
      </c>
      <c r="G2419" t="s">
        <v>13</v>
      </c>
      <c r="H2419" t="s">
        <v>24</v>
      </c>
      <c r="I2419" t="s">
        <v>15</v>
      </c>
      <c r="J2419" t="s">
        <v>16</v>
      </c>
    </row>
    <row r="2420" spans="1:10" x14ac:dyDescent="0.25">
      <c r="A2420">
        <v>2013</v>
      </c>
      <c r="B2420" t="s">
        <v>10</v>
      </c>
      <c r="C2420" t="s">
        <v>25</v>
      </c>
      <c r="D2420" t="s">
        <v>12</v>
      </c>
      <c r="E2420">
        <v>8.1</v>
      </c>
      <c r="F2420">
        <v>2888</v>
      </c>
      <c r="G2420" t="s">
        <v>13</v>
      </c>
      <c r="H2420" t="s">
        <v>25</v>
      </c>
      <c r="I2420" t="s">
        <v>15</v>
      </c>
      <c r="J2420" t="s">
        <v>16</v>
      </c>
    </row>
    <row r="2421" spans="1:10" x14ac:dyDescent="0.25">
      <c r="A2421">
        <v>2013</v>
      </c>
      <c r="B2421" t="s">
        <v>10</v>
      </c>
      <c r="C2421" t="s">
        <v>25</v>
      </c>
      <c r="D2421" t="s">
        <v>17</v>
      </c>
      <c r="E2421">
        <v>3396.8</v>
      </c>
      <c r="F2421">
        <v>1058046</v>
      </c>
      <c r="G2421" t="s">
        <v>18</v>
      </c>
      <c r="H2421" t="s">
        <v>25</v>
      </c>
      <c r="I2421" t="s">
        <v>15</v>
      </c>
      <c r="J2421" t="s">
        <v>16</v>
      </c>
    </row>
    <row r="2422" spans="1:10" x14ac:dyDescent="0.25">
      <c r="A2422">
        <v>2013</v>
      </c>
      <c r="B2422" t="s">
        <v>10</v>
      </c>
      <c r="C2422" t="s">
        <v>29</v>
      </c>
      <c r="D2422" t="s">
        <v>12</v>
      </c>
      <c r="E2422">
        <v>28.2</v>
      </c>
      <c r="F2422">
        <v>5670</v>
      </c>
      <c r="G2422" t="s">
        <v>13</v>
      </c>
      <c r="H2422" t="s">
        <v>29</v>
      </c>
      <c r="I2422" t="s">
        <v>15</v>
      </c>
      <c r="J2422" t="s">
        <v>16</v>
      </c>
    </row>
    <row r="2423" spans="1:10" x14ac:dyDescent="0.25">
      <c r="A2423">
        <v>2013</v>
      </c>
      <c r="B2423" t="s">
        <v>10</v>
      </c>
      <c r="C2423" t="s">
        <v>29</v>
      </c>
      <c r="D2423" t="s">
        <v>17</v>
      </c>
      <c r="E2423">
        <v>1626</v>
      </c>
      <c r="F2423">
        <v>481535</v>
      </c>
      <c r="G2423" t="s">
        <v>18</v>
      </c>
      <c r="H2423" t="s">
        <v>29</v>
      </c>
      <c r="I2423" t="s">
        <v>15</v>
      </c>
      <c r="J2423" t="s">
        <v>16</v>
      </c>
    </row>
    <row r="2424" spans="1:10" x14ac:dyDescent="0.25">
      <c r="A2424">
        <v>2013</v>
      </c>
      <c r="B2424" t="s">
        <v>10</v>
      </c>
      <c r="C2424" t="s">
        <v>11</v>
      </c>
      <c r="D2424" t="s">
        <v>12</v>
      </c>
      <c r="E2424">
        <v>1.2</v>
      </c>
      <c r="F2424">
        <v>340</v>
      </c>
      <c r="G2424" t="s">
        <v>13</v>
      </c>
      <c r="H2424" t="s">
        <v>14</v>
      </c>
      <c r="I2424" t="s">
        <v>40</v>
      </c>
      <c r="J2424" t="s">
        <v>16</v>
      </c>
    </row>
    <row r="2425" spans="1:10" x14ac:dyDescent="0.25">
      <c r="A2425">
        <v>2013</v>
      </c>
      <c r="B2425" t="s">
        <v>10</v>
      </c>
      <c r="C2425" t="s">
        <v>11</v>
      </c>
      <c r="D2425" t="s">
        <v>17</v>
      </c>
      <c r="E2425">
        <v>18081.3</v>
      </c>
      <c r="F2425">
        <v>6070290</v>
      </c>
      <c r="G2425" t="s">
        <v>18</v>
      </c>
      <c r="H2425" t="s">
        <v>14</v>
      </c>
      <c r="I2425" t="s">
        <v>40</v>
      </c>
      <c r="J2425" t="s">
        <v>16</v>
      </c>
    </row>
    <row r="2426" spans="1:10" x14ac:dyDescent="0.25">
      <c r="A2426">
        <v>2013</v>
      </c>
      <c r="B2426" t="s">
        <v>10</v>
      </c>
      <c r="C2426" t="s">
        <v>14</v>
      </c>
      <c r="D2426" t="s">
        <v>17</v>
      </c>
      <c r="E2426">
        <v>18</v>
      </c>
      <c r="F2426">
        <v>12690</v>
      </c>
      <c r="G2426" t="s">
        <v>18</v>
      </c>
      <c r="H2426" t="s">
        <v>14</v>
      </c>
      <c r="I2426" t="s">
        <v>40</v>
      </c>
      <c r="J2426" t="s">
        <v>16</v>
      </c>
    </row>
    <row r="2427" spans="1:10" x14ac:dyDescent="0.25">
      <c r="A2427">
        <v>2013</v>
      </c>
      <c r="B2427" t="s">
        <v>10</v>
      </c>
      <c r="C2427" t="s">
        <v>24</v>
      </c>
      <c r="D2427" t="s">
        <v>12</v>
      </c>
      <c r="E2427">
        <v>324.60000000000002</v>
      </c>
      <c r="F2427">
        <v>82865</v>
      </c>
      <c r="G2427" t="s">
        <v>13</v>
      </c>
      <c r="H2427" t="s">
        <v>24</v>
      </c>
      <c r="I2427" t="s">
        <v>40</v>
      </c>
      <c r="J2427" t="s">
        <v>16</v>
      </c>
    </row>
    <row r="2428" spans="1:10" x14ac:dyDescent="0.25">
      <c r="A2428">
        <v>2013</v>
      </c>
      <c r="B2428" t="s">
        <v>10</v>
      </c>
      <c r="C2428" t="s">
        <v>25</v>
      </c>
      <c r="D2428" t="s">
        <v>12</v>
      </c>
      <c r="E2428">
        <v>18.399999999999999</v>
      </c>
      <c r="F2428">
        <v>6075</v>
      </c>
      <c r="G2428" t="s">
        <v>13</v>
      </c>
      <c r="H2428" t="s">
        <v>25</v>
      </c>
      <c r="I2428" t="s">
        <v>40</v>
      </c>
      <c r="J2428" t="s">
        <v>16</v>
      </c>
    </row>
    <row r="2429" spans="1:10" x14ac:dyDescent="0.25">
      <c r="A2429">
        <v>2013</v>
      </c>
      <c r="B2429" t="s">
        <v>10</v>
      </c>
      <c r="C2429" t="s">
        <v>25</v>
      </c>
      <c r="D2429" t="s">
        <v>17</v>
      </c>
      <c r="E2429">
        <v>3309.8</v>
      </c>
      <c r="F2429">
        <v>1035192</v>
      </c>
      <c r="G2429" t="s">
        <v>18</v>
      </c>
      <c r="H2429" t="s">
        <v>25</v>
      </c>
      <c r="I2429" t="s">
        <v>40</v>
      </c>
      <c r="J2429" t="s">
        <v>16</v>
      </c>
    </row>
    <row r="2430" spans="1:10" x14ac:dyDescent="0.25">
      <c r="A2430">
        <v>2013</v>
      </c>
      <c r="B2430" t="s">
        <v>10</v>
      </c>
      <c r="C2430" t="s">
        <v>29</v>
      </c>
      <c r="D2430" t="s">
        <v>12</v>
      </c>
      <c r="E2430">
        <v>44.1</v>
      </c>
      <c r="F2430">
        <v>7857</v>
      </c>
      <c r="G2430" t="s">
        <v>13</v>
      </c>
      <c r="H2430" t="s">
        <v>29</v>
      </c>
      <c r="I2430" t="s">
        <v>40</v>
      </c>
      <c r="J2430" t="s">
        <v>16</v>
      </c>
    </row>
    <row r="2431" spans="1:10" x14ac:dyDescent="0.25">
      <c r="A2431">
        <v>2013</v>
      </c>
      <c r="B2431" t="s">
        <v>10</v>
      </c>
      <c r="C2431" t="s">
        <v>29</v>
      </c>
      <c r="D2431" t="s">
        <v>17</v>
      </c>
      <c r="E2431">
        <v>1828.2</v>
      </c>
      <c r="F2431">
        <v>505130</v>
      </c>
      <c r="G2431" t="s">
        <v>18</v>
      </c>
      <c r="H2431" t="s">
        <v>29</v>
      </c>
      <c r="I2431" t="s">
        <v>40</v>
      </c>
      <c r="J2431" t="s">
        <v>16</v>
      </c>
    </row>
    <row r="2432" spans="1:10" x14ac:dyDescent="0.25">
      <c r="A2432">
        <v>2013</v>
      </c>
      <c r="B2432" t="s">
        <v>10</v>
      </c>
      <c r="C2432" t="s">
        <v>11</v>
      </c>
      <c r="D2432" t="s">
        <v>12</v>
      </c>
      <c r="E2432">
        <v>2.4</v>
      </c>
      <c r="F2432">
        <v>700</v>
      </c>
      <c r="G2432" t="s">
        <v>13</v>
      </c>
      <c r="H2432" t="s">
        <v>14</v>
      </c>
      <c r="I2432" t="s">
        <v>43</v>
      </c>
      <c r="J2432" t="s">
        <v>16</v>
      </c>
    </row>
    <row r="2433" spans="1:10" x14ac:dyDescent="0.25">
      <c r="A2433">
        <v>2013</v>
      </c>
      <c r="B2433" t="s">
        <v>10</v>
      </c>
      <c r="C2433" t="s">
        <v>11</v>
      </c>
      <c r="D2433" t="s">
        <v>17</v>
      </c>
      <c r="E2433">
        <v>19291.400000000001</v>
      </c>
      <c r="F2433">
        <v>6126324</v>
      </c>
      <c r="G2433" t="s">
        <v>18</v>
      </c>
      <c r="H2433" t="s">
        <v>14</v>
      </c>
      <c r="I2433" t="s">
        <v>43</v>
      </c>
      <c r="J2433" t="s">
        <v>16</v>
      </c>
    </row>
    <row r="2434" spans="1:10" x14ac:dyDescent="0.25">
      <c r="A2434">
        <v>2013</v>
      </c>
      <c r="B2434" t="s">
        <v>10</v>
      </c>
      <c r="C2434" t="s">
        <v>14</v>
      </c>
      <c r="D2434" t="s">
        <v>12</v>
      </c>
      <c r="E2434">
        <v>3</v>
      </c>
      <c r="F2434">
        <v>952</v>
      </c>
      <c r="G2434" t="s">
        <v>13</v>
      </c>
      <c r="H2434" t="s">
        <v>14</v>
      </c>
      <c r="I2434" t="s">
        <v>43</v>
      </c>
      <c r="J2434" t="s">
        <v>16</v>
      </c>
    </row>
    <row r="2435" spans="1:10" x14ac:dyDescent="0.25">
      <c r="A2435">
        <v>2013</v>
      </c>
      <c r="B2435" t="s">
        <v>10</v>
      </c>
      <c r="C2435" t="s">
        <v>14</v>
      </c>
      <c r="D2435" t="s">
        <v>17</v>
      </c>
      <c r="E2435">
        <v>20</v>
      </c>
      <c r="F2435">
        <v>14659</v>
      </c>
      <c r="G2435" t="s">
        <v>18</v>
      </c>
      <c r="H2435" t="s">
        <v>14</v>
      </c>
      <c r="I2435" t="s">
        <v>43</v>
      </c>
      <c r="J2435" t="s">
        <v>16</v>
      </c>
    </row>
    <row r="2436" spans="1:10" x14ac:dyDescent="0.25">
      <c r="A2436">
        <v>2013</v>
      </c>
      <c r="B2436" t="s">
        <v>10</v>
      </c>
      <c r="C2436" t="s">
        <v>24</v>
      </c>
      <c r="D2436" t="s">
        <v>12</v>
      </c>
      <c r="E2436">
        <v>356.1</v>
      </c>
      <c r="F2436">
        <v>90567</v>
      </c>
      <c r="G2436" t="s">
        <v>13</v>
      </c>
      <c r="H2436" t="s">
        <v>24</v>
      </c>
      <c r="I2436" t="s">
        <v>43</v>
      </c>
      <c r="J2436" t="s">
        <v>16</v>
      </c>
    </row>
    <row r="2437" spans="1:10" x14ac:dyDescent="0.25">
      <c r="A2437">
        <v>2013</v>
      </c>
      <c r="B2437" t="s">
        <v>10</v>
      </c>
      <c r="C2437" t="s">
        <v>25</v>
      </c>
      <c r="D2437" t="s">
        <v>12</v>
      </c>
      <c r="E2437">
        <v>4.9000000000000004</v>
      </c>
      <c r="F2437">
        <v>1481</v>
      </c>
      <c r="G2437" t="s">
        <v>13</v>
      </c>
      <c r="H2437" t="s">
        <v>25</v>
      </c>
      <c r="I2437" t="s">
        <v>43</v>
      </c>
      <c r="J2437" t="s">
        <v>16</v>
      </c>
    </row>
    <row r="2438" spans="1:10" x14ac:dyDescent="0.25">
      <c r="A2438">
        <v>2013</v>
      </c>
      <c r="B2438" t="s">
        <v>10</v>
      </c>
      <c r="C2438" t="s">
        <v>25</v>
      </c>
      <c r="D2438" t="s">
        <v>17</v>
      </c>
      <c r="E2438">
        <v>3299</v>
      </c>
      <c r="F2438">
        <v>986587</v>
      </c>
      <c r="G2438" t="s">
        <v>18</v>
      </c>
      <c r="H2438" t="s">
        <v>25</v>
      </c>
      <c r="I2438" t="s">
        <v>43</v>
      </c>
      <c r="J2438" t="s">
        <v>16</v>
      </c>
    </row>
    <row r="2439" spans="1:10" x14ac:dyDescent="0.25">
      <c r="A2439">
        <v>2013</v>
      </c>
      <c r="B2439" t="s">
        <v>10</v>
      </c>
      <c r="C2439" t="s">
        <v>29</v>
      </c>
      <c r="D2439" t="s">
        <v>12</v>
      </c>
      <c r="E2439">
        <v>74.2</v>
      </c>
      <c r="F2439">
        <v>14299</v>
      </c>
      <c r="G2439" t="s">
        <v>13</v>
      </c>
      <c r="H2439" t="s">
        <v>29</v>
      </c>
      <c r="I2439" t="s">
        <v>43</v>
      </c>
      <c r="J2439" t="s">
        <v>16</v>
      </c>
    </row>
    <row r="2440" spans="1:10" x14ac:dyDescent="0.25">
      <c r="A2440">
        <v>2013</v>
      </c>
      <c r="B2440" t="s">
        <v>10</v>
      </c>
      <c r="C2440" t="s">
        <v>29</v>
      </c>
      <c r="D2440" t="s">
        <v>17</v>
      </c>
      <c r="E2440">
        <v>1866.8</v>
      </c>
      <c r="F2440">
        <v>524287</v>
      </c>
      <c r="G2440" t="s">
        <v>18</v>
      </c>
      <c r="H2440" t="s">
        <v>29</v>
      </c>
      <c r="I2440" t="s">
        <v>43</v>
      </c>
      <c r="J2440" t="s">
        <v>16</v>
      </c>
    </row>
    <row r="2441" spans="1:10" x14ac:dyDescent="0.25">
      <c r="A2441">
        <v>2013</v>
      </c>
      <c r="B2441" t="s">
        <v>10</v>
      </c>
      <c r="C2441" t="s">
        <v>11</v>
      </c>
      <c r="D2441" t="s">
        <v>17</v>
      </c>
      <c r="E2441">
        <v>18780</v>
      </c>
      <c r="F2441">
        <v>6096689</v>
      </c>
      <c r="G2441" t="s">
        <v>18</v>
      </c>
      <c r="H2441" t="s">
        <v>14</v>
      </c>
      <c r="I2441" t="s">
        <v>44</v>
      </c>
      <c r="J2441" t="s">
        <v>16</v>
      </c>
    </row>
    <row r="2442" spans="1:10" x14ac:dyDescent="0.25">
      <c r="A2442">
        <v>2013</v>
      </c>
      <c r="B2442" t="s">
        <v>10</v>
      </c>
      <c r="C2442" t="s">
        <v>14</v>
      </c>
      <c r="D2442" t="s">
        <v>17</v>
      </c>
      <c r="E2442">
        <v>36</v>
      </c>
      <c r="F2442">
        <v>21630</v>
      </c>
      <c r="G2442" t="s">
        <v>18</v>
      </c>
      <c r="H2442" t="s">
        <v>14</v>
      </c>
      <c r="I2442" t="s">
        <v>44</v>
      </c>
      <c r="J2442" t="s">
        <v>16</v>
      </c>
    </row>
    <row r="2443" spans="1:10" x14ac:dyDescent="0.25">
      <c r="A2443">
        <v>2013</v>
      </c>
      <c r="B2443" t="s">
        <v>10</v>
      </c>
      <c r="C2443" t="s">
        <v>24</v>
      </c>
      <c r="D2443" t="s">
        <v>12</v>
      </c>
      <c r="E2443">
        <v>348.1</v>
      </c>
      <c r="F2443">
        <v>87859</v>
      </c>
      <c r="G2443" t="s">
        <v>13</v>
      </c>
      <c r="H2443" t="s">
        <v>24</v>
      </c>
      <c r="I2443" t="s">
        <v>44</v>
      </c>
      <c r="J2443" t="s">
        <v>16</v>
      </c>
    </row>
    <row r="2444" spans="1:10" x14ac:dyDescent="0.25">
      <c r="A2444">
        <v>2013</v>
      </c>
      <c r="B2444" t="s">
        <v>10</v>
      </c>
      <c r="C2444" t="s">
        <v>25</v>
      </c>
      <c r="D2444" t="s">
        <v>12</v>
      </c>
      <c r="E2444">
        <v>0.6</v>
      </c>
      <c r="F2444">
        <v>212</v>
      </c>
      <c r="G2444" t="s">
        <v>13</v>
      </c>
      <c r="H2444" t="s">
        <v>25</v>
      </c>
      <c r="I2444" t="s">
        <v>44</v>
      </c>
      <c r="J2444" t="s">
        <v>16</v>
      </c>
    </row>
    <row r="2445" spans="1:10" x14ac:dyDescent="0.25">
      <c r="A2445">
        <v>2013</v>
      </c>
      <c r="B2445" t="s">
        <v>10</v>
      </c>
      <c r="C2445" t="s">
        <v>25</v>
      </c>
      <c r="D2445" t="s">
        <v>17</v>
      </c>
      <c r="E2445">
        <v>2514.9</v>
      </c>
      <c r="F2445">
        <v>742537</v>
      </c>
      <c r="G2445" t="s">
        <v>18</v>
      </c>
      <c r="H2445" t="s">
        <v>25</v>
      </c>
      <c r="I2445" t="s">
        <v>44</v>
      </c>
      <c r="J2445" t="s">
        <v>16</v>
      </c>
    </row>
    <row r="2446" spans="1:10" x14ac:dyDescent="0.25">
      <c r="A2446">
        <v>2013</v>
      </c>
      <c r="B2446" t="s">
        <v>10</v>
      </c>
      <c r="C2446" t="s">
        <v>29</v>
      </c>
      <c r="D2446" t="s">
        <v>12</v>
      </c>
      <c r="E2446">
        <v>5.6</v>
      </c>
      <c r="F2446">
        <v>1539</v>
      </c>
      <c r="G2446" t="s">
        <v>13</v>
      </c>
      <c r="H2446" t="s">
        <v>29</v>
      </c>
      <c r="I2446" t="s">
        <v>44</v>
      </c>
      <c r="J2446" t="s">
        <v>16</v>
      </c>
    </row>
    <row r="2447" spans="1:10" x14ac:dyDescent="0.25">
      <c r="A2447">
        <v>2013</v>
      </c>
      <c r="B2447" t="s">
        <v>10</v>
      </c>
      <c r="C2447" t="s">
        <v>29</v>
      </c>
      <c r="D2447" t="s">
        <v>17</v>
      </c>
      <c r="E2447">
        <v>1717.8</v>
      </c>
      <c r="F2447">
        <v>496858</v>
      </c>
      <c r="G2447" t="s">
        <v>18</v>
      </c>
      <c r="H2447" t="s">
        <v>29</v>
      </c>
      <c r="I2447" t="s">
        <v>44</v>
      </c>
      <c r="J2447" t="s">
        <v>16</v>
      </c>
    </row>
    <row r="2448" spans="1:10" x14ac:dyDescent="0.25">
      <c r="A2448">
        <v>2013</v>
      </c>
      <c r="B2448" t="s">
        <v>10</v>
      </c>
      <c r="C2448" t="s">
        <v>11</v>
      </c>
      <c r="D2448" t="s">
        <v>17</v>
      </c>
      <c r="E2448">
        <v>21376.6</v>
      </c>
      <c r="F2448">
        <v>6901366</v>
      </c>
      <c r="G2448" t="s">
        <v>18</v>
      </c>
      <c r="H2448" t="s">
        <v>14</v>
      </c>
      <c r="I2448" t="s">
        <v>45</v>
      </c>
      <c r="J2448" t="s">
        <v>16</v>
      </c>
    </row>
    <row r="2449" spans="1:10" x14ac:dyDescent="0.25">
      <c r="A2449">
        <v>2013</v>
      </c>
      <c r="B2449" t="s">
        <v>10</v>
      </c>
      <c r="C2449" t="s">
        <v>24</v>
      </c>
      <c r="D2449" t="s">
        <v>12</v>
      </c>
      <c r="E2449">
        <v>381.5</v>
      </c>
      <c r="F2449">
        <v>95749</v>
      </c>
      <c r="G2449" t="s">
        <v>13</v>
      </c>
      <c r="H2449" t="s">
        <v>24</v>
      </c>
      <c r="I2449" t="s">
        <v>45</v>
      </c>
      <c r="J2449" t="s">
        <v>16</v>
      </c>
    </row>
    <row r="2450" spans="1:10" x14ac:dyDescent="0.25">
      <c r="A2450">
        <v>2013</v>
      </c>
      <c r="B2450" t="s">
        <v>10</v>
      </c>
      <c r="C2450" t="s">
        <v>25</v>
      </c>
      <c r="D2450" t="s">
        <v>12</v>
      </c>
      <c r="E2450">
        <v>3.2</v>
      </c>
      <c r="F2450">
        <v>1273</v>
      </c>
      <c r="G2450" t="s">
        <v>13</v>
      </c>
      <c r="H2450" t="s">
        <v>25</v>
      </c>
      <c r="I2450" t="s">
        <v>45</v>
      </c>
      <c r="J2450" t="s">
        <v>16</v>
      </c>
    </row>
    <row r="2451" spans="1:10" x14ac:dyDescent="0.25">
      <c r="A2451">
        <v>2013</v>
      </c>
      <c r="B2451" t="s">
        <v>10</v>
      </c>
      <c r="C2451" t="s">
        <v>25</v>
      </c>
      <c r="D2451" t="s">
        <v>17</v>
      </c>
      <c r="E2451">
        <v>2667.4</v>
      </c>
      <c r="F2451">
        <v>843682</v>
      </c>
      <c r="G2451" t="s">
        <v>18</v>
      </c>
      <c r="H2451" t="s">
        <v>25</v>
      </c>
      <c r="I2451" t="s">
        <v>45</v>
      </c>
      <c r="J2451" t="s">
        <v>16</v>
      </c>
    </row>
    <row r="2452" spans="1:10" x14ac:dyDescent="0.25">
      <c r="A2452">
        <v>2013</v>
      </c>
      <c r="B2452" t="s">
        <v>10</v>
      </c>
      <c r="C2452" t="s">
        <v>29</v>
      </c>
      <c r="D2452" t="s">
        <v>12</v>
      </c>
      <c r="E2452">
        <v>29.3</v>
      </c>
      <c r="F2452">
        <v>5913</v>
      </c>
      <c r="G2452" t="s">
        <v>13</v>
      </c>
      <c r="H2452" t="s">
        <v>29</v>
      </c>
      <c r="I2452" t="s">
        <v>45</v>
      </c>
      <c r="J2452" t="s">
        <v>16</v>
      </c>
    </row>
    <row r="2453" spans="1:10" x14ac:dyDescent="0.25">
      <c r="A2453">
        <v>2013</v>
      </c>
      <c r="B2453" t="s">
        <v>10</v>
      </c>
      <c r="C2453" t="s">
        <v>29</v>
      </c>
      <c r="D2453" t="s">
        <v>17</v>
      </c>
      <c r="E2453">
        <v>1890.9</v>
      </c>
      <c r="F2453">
        <v>557567</v>
      </c>
      <c r="G2453" t="s">
        <v>18</v>
      </c>
      <c r="H2453" t="s">
        <v>29</v>
      </c>
      <c r="I2453" t="s">
        <v>45</v>
      </c>
      <c r="J2453" t="s">
        <v>16</v>
      </c>
    </row>
    <row r="2454" spans="1:10" x14ac:dyDescent="0.25">
      <c r="A2454">
        <v>2013</v>
      </c>
      <c r="B2454" t="s">
        <v>10</v>
      </c>
      <c r="C2454" t="s">
        <v>11</v>
      </c>
      <c r="D2454" t="s">
        <v>17</v>
      </c>
      <c r="E2454">
        <v>21598.9</v>
      </c>
      <c r="F2454">
        <v>6972762</v>
      </c>
      <c r="G2454" t="s">
        <v>18</v>
      </c>
      <c r="H2454" t="s">
        <v>14</v>
      </c>
      <c r="I2454" t="s">
        <v>46</v>
      </c>
      <c r="J2454" t="s">
        <v>16</v>
      </c>
    </row>
    <row r="2455" spans="1:10" x14ac:dyDescent="0.25">
      <c r="A2455">
        <v>2013</v>
      </c>
      <c r="B2455" t="s">
        <v>10</v>
      </c>
      <c r="C2455" t="s">
        <v>14</v>
      </c>
      <c r="D2455" t="s">
        <v>17</v>
      </c>
      <c r="E2455">
        <v>15</v>
      </c>
      <c r="F2455">
        <v>11599</v>
      </c>
      <c r="G2455" t="s">
        <v>18</v>
      </c>
      <c r="H2455" t="s">
        <v>14</v>
      </c>
      <c r="I2455" t="s">
        <v>46</v>
      </c>
      <c r="J2455" t="s">
        <v>16</v>
      </c>
    </row>
    <row r="2456" spans="1:10" x14ac:dyDescent="0.25">
      <c r="A2456">
        <v>2013</v>
      </c>
      <c r="B2456" t="s">
        <v>10</v>
      </c>
      <c r="C2456" t="s">
        <v>24</v>
      </c>
      <c r="D2456" t="s">
        <v>12</v>
      </c>
      <c r="E2456">
        <v>357.3</v>
      </c>
      <c r="F2456">
        <v>89266</v>
      </c>
      <c r="G2456" t="s">
        <v>13</v>
      </c>
      <c r="H2456" t="s">
        <v>24</v>
      </c>
      <c r="I2456" t="s">
        <v>46</v>
      </c>
      <c r="J2456" t="s">
        <v>16</v>
      </c>
    </row>
    <row r="2457" spans="1:10" x14ac:dyDescent="0.25">
      <c r="A2457">
        <v>2013</v>
      </c>
      <c r="B2457" t="s">
        <v>10</v>
      </c>
      <c r="C2457" t="s">
        <v>25</v>
      </c>
      <c r="D2457" t="s">
        <v>12</v>
      </c>
      <c r="E2457">
        <v>9.3000000000000007</v>
      </c>
      <c r="F2457">
        <v>2789</v>
      </c>
      <c r="G2457" t="s">
        <v>13</v>
      </c>
      <c r="H2457" t="s">
        <v>25</v>
      </c>
      <c r="I2457" t="s">
        <v>46</v>
      </c>
      <c r="J2457" t="s">
        <v>16</v>
      </c>
    </row>
    <row r="2458" spans="1:10" x14ac:dyDescent="0.25">
      <c r="A2458">
        <v>2013</v>
      </c>
      <c r="B2458" t="s">
        <v>10</v>
      </c>
      <c r="C2458" t="s">
        <v>25</v>
      </c>
      <c r="D2458" t="s">
        <v>17</v>
      </c>
      <c r="E2458">
        <v>2473.1</v>
      </c>
      <c r="F2458">
        <v>791889</v>
      </c>
      <c r="G2458" t="s">
        <v>18</v>
      </c>
      <c r="H2458" t="s">
        <v>25</v>
      </c>
      <c r="I2458" t="s">
        <v>46</v>
      </c>
      <c r="J2458" t="s">
        <v>16</v>
      </c>
    </row>
    <row r="2459" spans="1:10" x14ac:dyDescent="0.25">
      <c r="A2459">
        <v>2013</v>
      </c>
      <c r="B2459" t="s">
        <v>10</v>
      </c>
      <c r="C2459" t="s">
        <v>29</v>
      </c>
      <c r="D2459" t="s">
        <v>12</v>
      </c>
      <c r="E2459">
        <v>62.6</v>
      </c>
      <c r="F2459">
        <v>11523</v>
      </c>
      <c r="G2459" t="s">
        <v>13</v>
      </c>
      <c r="H2459" t="s">
        <v>29</v>
      </c>
      <c r="I2459" t="s">
        <v>46</v>
      </c>
      <c r="J2459" t="s">
        <v>16</v>
      </c>
    </row>
    <row r="2460" spans="1:10" x14ac:dyDescent="0.25">
      <c r="A2460">
        <v>2013</v>
      </c>
      <c r="B2460" t="s">
        <v>10</v>
      </c>
      <c r="C2460" t="s">
        <v>29</v>
      </c>
      <c r="D2460" t="s">
        <v>17</v>
      </c>
      <c r="E2460">
        <v>1799.8</v>
      </c>
      <c r="F2460">
        <v>546254</v>
      </c>
      <c r="G2460" t="s">
        <v>18</v>
      </c>
      <c r="H2460" t="s">
        <v>29</v>
      </c>
      <c r="I2460" t="s">
        <v>46</v>
      </c>
      <c r="J2460" t="s">
        <v>16</v>
      </c>
    </row>
    <row r="2461" spans="1:10" x14ac:dyDescent="0.25">
      <c r="A2461">
        <v>2013</v>
      </c>
      <c r="B2461" t="s">
        <v>10</v>
      </c>
      <c r="C2461" t="s">
        <v>11</v>
      </c>
      <c r="D2461" t="s">
        <v>12</v>
      </c>
      <c r="E2461">
        <v>2.4</v>
      </c>
      <c r="F2461">
        <v>634</v>
      </c>
      <c r="G2461" t="s">
        <v>13</v>
      </c>
      <c r="H2461" t="s">
        <v>14</v>
      </c>
      <c r="I2461" t="s">
        <v>47</v>
      </c>
      <c r="J2461" t="s">
        <v>16</v>
      </c>
    </row>
    <row r="2462" spans="1:10" x14ac:dyDescent="0.25">
      <c r="A2462">
        <v>2013</v>
      </c>
      <c r="B2462" t="s">
        <v>10</v>
      </c>
      <c r="C2462" t="s">
        <v>11</v>
      </c>
      <c r="D2462" t="s">
        <v>17</v>
      </c>
      <c r="E2462">
        <v>21260.6</v>
      </c>
      <c r="F2462">
        <v>7084127</v>
      </c>
      <c r="G2462" t="s">
        <v>18</v>
      </c>
      <c r="H2462" t="s">
        <v>14</v>
      </c>
      <c r="I2462" t="s">
        <v>47</v>
      </c>
      <c r="J2462" t="s">
        <v>16</v>
      </c>
    </row>
    <row r="2463" spans="1:10" x14ac:dyDescent="0.25">
      <c r="A2463">
        <v>2013</v>
      </c>
      <c r="B2463" t="s">
        <v>10</v>
      </c>
      <c r="C2463" t="s">
        <v>14</v>
      </c>
      <c r="D2463" t="s">
        <v>12</v>
      </c>
      <c r="E2463">
        <v>0.6</v>
      </c>
      <c r="F2463">
        <v>150</v>
      </c>
      <c r="G2463" t="s">
        <v>13</v>
      </c>
      <c r="H2463" t="s">
        <v>14</v>
      </c>
      <c r="I2463" t="s">
        <v>47</v>
      </c>
      <c r="J2463" t="s">
        <v>16</v>
      </c>
    </row>
    <row r="2464" spans="1:10" x14ac:dyDescent="0.25">
      <c r="A2464">
        <v>2013</v>
      </c>
      <c r="B2464" t="s">
        <v>10</v>
      </c>
      <c r="C2464" t="s">
        <v>14</v>
      </c>
      <c r="D2464" t="s">
        <v>17</v>
      </c>
      <c r="E2464">
        <v>28</v>
      </c>
      <c r="F2464">
        <v>21227</v>
      </c>
      <c r="G2464" t="s">
        <v>18</v>
      </c>
      <c r="H2464" t="s">
        <v>14</v>
      </c>
      <c r="I2464" t="s">
        <v>47</v>
      </c>
      <c r="J2464" t="s">
        <v>16</v>
      </c>
    </row>
    <row r="2465" spans="1:10" x14ac:dyDescent="0.25">
      <c r="A2465">
        <v>2013</v>
      </c>
      <c r="B2465" t="s">
        <v>10</v>
      </c>
      <c r="C2465" t="s">
        <v>24</v>
      </c>
      <c r="D2465" t="s">
        <v>12</v>
      </c>
      <c r="E2465">
        <v>348.2</v>
      </c>
      <c r="F2465">
        <v>90410</v>
      </c>
      <c r="G2465" t="s">
        <v>13</v>
      </c>
      <c r="H2465" t="s">
        <v>24</v>
      </c>
      <c r="I2465" t="s">
        <v>47</v>
      </c>
      <c r="J2465" t="s">
        <v>16</v>
      </c>
    </row>
    <row r="2466" spans="1:10" x14ac:dyDescent="0.25">
      <c r="A2466">
        <v>2013</v>
      </c>
      <c r="B2466" t="s">
        <v>10</v>
      </c>
      <c r="C2466" t="s">
        <v>25</v>
      </c>
      <c r="D2466" t="s">
        <v>12</v>
      </c>
      <c r="E2466">
        <v>0.9</v>
      </c>
      <c r="F2466">
        <v>277</v>
      </c>
      <c r="G2466" t="s">
        <v>13</v>
      </c>
      <c r="H2466" t="s">
        <v>25</v>
      </c>
      <c r="I2466" t="s">
        <v>47</v>
      </c>
      <c r="J2466" t="s">
        <v>16</v>
      </c>
    </row>
    <row r="2467" spans="1:10" x14ac:dyDescent="0.25">
      <c r="A2467">
        <v>2013</v>
      </c>
      <c r="B2467" t="s">
        <v>10</v>
      </c>
      <c r="C2467" t="s">
        <v>25</v>
      </c>
      <c r="D2467" t="s">
        <v>17</v>
      </c>
      <c r="E2467">
        <v>2628.3</v>
      </c>
      <c r="F2467">
        <v>808859</v>
      </c>
      <c r="G2467" t="s">
        <v>18</v>
      </c>
      <c r="H2467" t="s">
        <v>25</v>
      </c>
      <c r="I2467" t="s">
        <v>47</v>
      </c>
      <c r="J2467" t="s">
        <v>16</v>
      </c>
    </row>
    <row r="2468" spans="1:10" x14ac:dyDescent="0.25">
      <c r="A2468">
        <v>2013</v>
      </c>
      <c r="B2468" t="s">
        <v>10</v>
      </c>
      <c r="C2468" t="s">
        <v>29</v>
      </c>
      <c r="D2468" t="s">
        <v>12</v>
      </c>
      <c r="E2468">
        <v>89.2</v>
      </c>
      <c r="F2468">
        <v>16237</v>
      </c>
      <c r="G2468" t="s">
        <v>13</v>
      </c>
      <c r="H2468" t="s">
        <v>29</v>
      </c>
      <c r="I2468" t="s">
        <v>47</v>
      </c>
      <c r="J2468" t="s">
        <v>16</v>
      </c>
    </row>
    <row r="2469" spans="1:10" x14ac:dyDescent="0.25">
      <c r="A2469">
        <v>2013</v>
      </c>
      <c r="B2469" t="s">
        <v>10</v>
      </c>
      <c r="C2469" t="s">
        <v>29</v>
      </c>
      <c r="D2469" t="s">
        <v>17</v>
      </c>
      <c r="E2469">
        <v>1701.4</v>
      </c>
      <c r="F2469">
        <v>479381</v>
      </c>
      <c r="G2469" t="s">
        <v>18</v>
      </c>
      <c r="H2469" t="s">
        <v>29</v>
      </c>
      <c r="I2469" t="s">
        <v>47</v>
      </c>
      <c r="J2469" t="s">
        <v>16</v>
      </c>
    </row>
    <row r="2470" spans="1:10" x14ac:dyDescent="0.25">
      <c r="A2470">
        <v>2013</v>
      </c>
      <c r="B2470" t="s">
        <v>10</v>
      </c>
      <c r="C2470" t="s">
        <v>11</v>
      </c>
      <c r="D2470" t="s">
        <v>17</v>
      </c>
      <c r="E2470">
        <v>21284.9</v>
      </c>
      <c r="F2470">
        <v>6736808</v>
      </c>
      <c r="G2470" t="s">
        <v>18</v>
      </c>
      <c r="H2470" t="s">
        <v>14</v>
      </c>
      <c r="I2470" t="s">
        <v>48</v>
      </c>
      <c r="J2470" t="s">
        <v>16</v>
      </c>
    </row>
    <row r="2471" spans="1:10" x14ac:dyDescent="0.25">
      <c r="A2471">
        <v>2013</v>
      </c>
      <c r="B2471" t="s">
        <v>10</v>
      </c>
      <c r="C2471" t="s">
        <v>14</v>
      </c>
      <c r="D2471" t="s">
        <v>17</v>
      </c>
      <c r="E2471">
        <v>21</v>
      </c>
      <c r="F2471">
        <v>67897</v>
      </c>
      <c r="G2471" t="s">
        <v>18</v>
      </c>
      <c r="H2471" t="s">
        <v>14</v>
      </c>
      <c r="I2471" t="s">
        <v>48</v>
      </c>
      <c r="J2471" t="s">
        <v>16</v>
      </c>
    </row>
    <row r="2472" spans="1:10" x14ac:dyDescent="0.25">
      <c r="A2472">
        <v>2013</v>
      </c>
      <c r="B2472" t="s">
        <v>10</v>
      </c>
      <c r="C2472" t="s">
        <v>24</v>
      </c>
      <c r="D2472" t="s">
        <v>12</v>
      </c>
      <c r="E2472">
        <v>350.9</v>
      </c>
      <c r="F2472">
        <v>92842</v>
      </c>
      <c r="G2472" t="s">
        <v>13</v>
      </c>
      <c r="H2472" t="s">
        <v>24</v>
      </c>
      <c r="I2472" t="s">
        <v>48</v>
      </c>
      <c r="J2472" t="s">
        <v>16</v>
      </c>
    </row>
    <row r="2473" spans="1:10" x14ac:dyDescent="0.25">
      <c r="A2473">
        <v>2013</v>
      </c>
      <c r="B2473" t="s">
        <v>10</v>
      </c>
      <c r="C2473" t="s">
        <v>25</v>
      </c>
      <c r="D2473" t="s">
        <v>12</v>
      </c>
      <c r="E2473">
        <v>3</v>
      </c>
      <c r="F2473">
        <v>927</v>
      </c>
      <c r="G2473" t="s">
        <v>13</v>
      </c>
      <c r="H2473" t="s">
        <v>25</v>
      </c>
      <c r="I2473" t="s">
        <v>48</v>
      </c>
      <c r="J2473" t="s">
        <v>16</v>
      </c>
    </row>
    <row r="2474" spans="1:10" x14ac:dyDescent="0.25">
      <c r="A2474">
        <v>2013</v>
      </c>
      <c r="B2474" t="s">
        <v>10</v>
      </c>
      <c r="C2474" t="s">
        <v>25</v>
      </c>
      <c r="D2474" t="s">
        <v>17</v>
      </c>
      <c r="E2474">
        <v>2717.2</v>
      </c>
      <c r="F2474">
        <v>859269</v>
      </c>
      <c r="G2474" t="s">
        <v>18</v>
      </c>
      <c r="H2474" t="s">
        <v>25</v>
      </c>
      <c r="I2474" t="s">
        <v>48</v>
      </c>
      <c r="J2474" t="s">
        <v>16</v>
      </c>
    </row>
    <row r="2475" spans="1:10" x14ac:dyDescent="0.25">
      <c r="A2475">
        <v>2013</v>
      </c>
      <c r="B2475" t="s">
        <v>10</v>
      </c>
      <c r="C2475" t="s">
        <v>29</v>
      </c>
      <c r="D2475" t="s">
        <v>12</v>
      </c>
      <c r="E2475">
        <v>176.2</v>
      </c>
      <c r="F2475">
        <v>35154</v>
      </c>
      <c r="G2475" t="s">
        <v>13</v>
      </c>
      <c r="H2475" t="s">
        <v>29</v>
      </c>
      <c r="I2475" t="s">
        <v>48</v>
      </c>
      <c r="J2475" t="s">
        <v>16</v>
      </c>
    </row>
    <row r="2476" spans="1:10" x14ac:dyDescent="0.25">
      <c r="A2476">
        <v>2013</v>
      </c>
      <c r="B2476" t="s">
        <v>10</v>
      </c>
      <c r="C2476" t="s">
        <v>29</v>
      </c>
      <c r="D2476" t="s">
        <v>17</v>
      </c>
      <c r="E2476">
        <v>1752.4</v>
      </c>
      <c r="F2476">
        <v>468221</v>
      </c>
      <c r="G2476" t="s">
        <v>18</v>
      </c>
      <c r="H2476" t="s">
        <v>29</v>
      </c>
      <c r="I2476" t="s">
        <v>48</v>
      </c>
      <c r="J2476" t="s">
        <v>16</v>
      </c>
    </row>
    <row r="2477" spans="1:10" x14ac:dyDescent="0.25">
      <c r="A2477">
        <v>2013</v>
      </c>
      <c r="B2477" t="s">
        <v>10</v>
      </c>
      <c r="C2477" t="s">
        <v>11</v>
      </c>
      <c r="D2477" t="s">
        <v>12</v>
      </c>
      <c r="E2477">
        <v>11.1</v>
      </c>
      <c r="F2477">
        <v>2700</v>
      </c>
      <c r="G2477" t="s">
        <v>13</v>
      </c>
      <c r="H2477" t="s">
        <v>14</v>
      </c>
      <c r="I2477" t="s">
        <v>49</v>
      </c>
      <c r="J2477" t="s">
        <v>16</v>
      </c>
    </row>
    <row r="2478" spans="1:10" x14ac:dyDescent="0.25">
      <c r="A2478">
        <v>2013</v>
      </c>
      <c r="B2478" t="s">
        <v>10</v>
      </c>
      <c r="C2478" t="s">
        <v>11</v>
      </c>
      <c r="D2478" t="s">
        <v>17</v>
      </c>
      <c r="E2478">
        <v>20187.3</v>
      </c>
      <c r="F2478">
        <v>6712983</v>
      </c>
      <c r="G2478" t="s">
        <v>18</v>
      </c>
      <c r="H2478" t="s">
        <v>14</v>
      </c>
      <c r="I2478" t="s">
        <v>49</v>
      </c>
      <c r="J2478" t="s">
        <v>16</v>
      </c>
    </row>
    <row r="2479" spans="1:10" x14ac:dyDescent="0.25">
      <c r="A2479">
        <v>2013</v>
      </c>
      <c r="B2479" t="s">
        <v>10</v>
      </c>
      <c r="C2479" t="s">
        <v>14</v>
      </c>
      <c r="D2479" t="s">
        <v>12</v>
      </c>
      <c r="E2479">
        <v>1.5</v>
      </c>
      <c r="F2479">
        <v>440</v>
      </c>
      <c r="G2479" t="s">
        <v>13</v>
      </c>
      <c r="H2479" t="s">
        <v>14</v>
      </c>
      <c r="I2479" t="s">
        <v>49</v>
      </c>
      <c r="J2479" t="s">
        <v>16</v>
      </c>
    </row>
    <row r="2480" spans="1:10" x14ac:dyDescent="0.25">
      <c r="A2480">
        <v>2013</v>
      </c>
      <c r="B2480" t="s">
        <v>10</v>
      </c>
      <c r="C2480" t="s">
        <v>14</v>
      </c>
      <c r="D2480" t="s">
        <v>17</v>
      </c>
      <c r="E2480">
        <v>61</v>
      </c>
      <c r="F2480">
        <v>30000</v>
      </c>
      <c r="G2480" t="s">
        <v>18</v>
      </c>
      <c r="H2480" t="s">
        <v>14</v>
      </c>
      <c r="I2480" t="s">
        <v>49</v>
      </c>
      <c r="J2480" t="s">
        <v>16</v>
      </c>
    </row>
    <row r="2481" spans="1:10" x14ac:dyDescent="0.25">
      <c r="A2481">
        <v>2013</v>
      </c>
      <c r="B2481" t="s">
        <v>10</v>
      </c>
      <c r="C2481" t="s">
        <v>24</v>
      </c>
      <c r="D2481" t="s">
        <v>12</v>
      </c>
      <c r="E2481">
        <v>338.5</v>
      </c>
      <c r="F2481">
        <v>90466</v>
      </c>
      <c r="G2481" t="s">
        <v>13</v>
      </c>
      <c r="H2481" t="s">
        <v>24</v>
      </c>
      <c r="I2481" t="s">
        <v>49</v>
      </c>
      <c r="J2481" t="s">
        <v>16</v>
      </c>
    </row>
    <row r="2482" spans="1:10" x14ac:dyDescent="0.25">
      <c r="A2482">
        <v>2013</v>
      </c>
      <c r="B2482" t="s">
        <v>10</v>
      </c>
      <c r="C2482" t="s">
        <v>25</v>
      </c>
      <c r="D2482" t="s">
        <v>12</v>
      </c>
      <c r="E2482">
        <v>67</v>
      </c>
      <c r="F2482">
        <v>21782</v>
      </c>
      <c r="G2482" t="s">
        <v>13</v>
      </c>
      <c r="H2482" t="s">
        <v>25</v>
      </c>
      <c r="I2482" t="s">
        <v>49</v>
      </c>
      <c r="J2482" t="s">
        <v>16</v>
      </c>
    </row>
    <row r="2483" spans="1:10" x14ac:dyDescent="0.25">
      <c r="A2483">
        <v>2013</v>
      </c>
      <c r="B2483" t="s">
        <v>10</v>
      </c>
      <c r="C2483" t="s">
        <v>25</v>
      </c>
      <c r="D2483" t="s">
        <v>17</v>
      </c>
      <c r="E2483">
        <v>2620.6999999999998</v>
      </c>
      <c r="F2483">
        <v>869028</v>
      </c>
      <c r="G2483" t="s">
        <v>18</v>
      </c>
      <c r="H2483" t="s">
        <v>25</v>
      </c>
      <c r="I2483" t="s">
        <v>49</v>
      </c>
      <c r="J2483" t="s">
        <v>16</v>
      </c>
    </row>
    <row r="2484" spans="1:10" x14ac:dyDescent="0.25">
      <c r="A2484">
        <v>2013</v>
      </c>
      <c r="B2484" t="s">
        <v>10</v>
      </c>
      <c r="C2484" t="s">
        <v>29</v>
      </c>
      <c r="D2484" t="s">
        <v>12</v>
      </c>
      <c r="E2484">
        <v>103.1</v>
      </c>
      <c r="F2484">
        <v>21870</v>
      </c>
      <c r="G2484" t="s">
        <v>13</v>
      </c>
      <c r="H2484" t="s">
        <v>29</v>
      </c>
      <c r="I2484" t="s">
        <v>49</v>
      </c>
      <c r="J2484" t="s">
        <v>16</v>
      </c>
    </row>
    <row r="2485" spans="1:10" x14ac:dyDescent="0.25">
      <c r="A2485">
        <v>2013</v>
      </c>
      <c r="B2485" t="s">
        <v>10</v>
      </c>
      <c r="C2485" t="s">
        <v>29</v>
      </c>
      <c r="D2485" t="s">
        <v>17</v>
      </c>
      <c r="E2485">
        <v>2087.3000000000002</v>
      </c>
      <c r="F2485">
        <v>572893</v>
      </c>
      <c r="G2485" t="s">
        <v>18</v>
      </c>
      <c r="H2485" t="s">
        <v>29</v>
      </c>
      <c r="I2485" t="s">
        <v>49</v>
      </c>
      <c r="J2485" t="s">
        <v>16</v>
      </c>
    </row>
    <row r="2486" spans="1:10" x14ac:dyDescent="0.25">
      <c r="A2486">
        <v>2013</v>
      </c>
      <c r="B2486" t="s">
        <v>10</v>
      </c>
      <c r="C2486" t="s">
        <v>11</v>
      </c>
      <c r="D2486" t="s">
        <v>12</v>
      </c>
      <c r="E2486">
        <v>14.7</v>
      </c>
      <c r="F2486">
        <v>3528</v>
      </c>
      <c r="G2486" t="s">
        <v>13</v>
      </c>
      <c r="H2486" t="s">
        <v>14</v>
      </c>
      <c r="I2486" t="s">
        <v>50</v>
      </c>
      <c r="J2486" t="s">
        <v>16</v>
      </c>
    </row>
    <row r="2487" spans="1:10" x14ac:dyDescent="0.25">
      <c r="A2487">
        <v>2013</v>
      </c>
      <c r="B2487" t="s">
        <v>10</v>
      </c>
      <c r="C2487" t="s">
        <v>11</v>
      </c>
      <c r="D2487" t="s">
        <v>17</v>
      </c>
      <c r="E2487">
        <v>19085.3</v>
      </c>
      <c r="F2487">
        <v>6108950</v>
      </c>
      <c r="G2487" t="s">
        <v>18</v>
      </c>
      <c r="H2487" t="s">
        <v>14</v>
      </c>
      <c r="I2487" t="s">
        <v>50</v>
      </c>
      <c r="J2487" t="s">
        <v>16</v>
      </c>
    </row>
    <row r="2488" spans="1:10" x14ac:dyDescent="0.25">
      <c r="A2488">
        <v>2013</v>
      </c>
      <c r="B2488" t="s">
        <v>10</v>
      </c>
      <c r="C2488" t="s">
        <v>14</v>
      </c>
      <c r="D2488" t="s">
        <v>12</v>
      </c>
      <c r="E2488">
        <v>29.7</v>
      </c>
      <c r="F2488">
        <v>9914.7000000000007</v>
      </c>
      <c r="G2488" t="s">
        <v>13</v>
      </c>
      <c r="H2488" t="s">
        <v>14</v>
      </c>
      <c r="I2488" t="s">
        <v>50</v>
      </c>
      <c r="J2488" t="s">
        <v>16</v>
      </c>
    </row>
    <row r="2489" spans="1:10" x14ac:dyDescent="0.25">
      <c r="A2489">
        <v>2013</v>
      </c>
      <c r="B2489" t="s">
        <v>10</v>
      </c>
      <c r="C2489" t="s">
        <v>14</v>
      </c>
      <c r="D2489" t="s">
        <v>17</v>
      </c>
      <c r="E2489">
        <v>330</v>
      </c>
      <c r="F2489">
        <v>217888</v>
      </c>
      <c r="G2489" t="s">
        <v>18</v>
      </c>
      <c r="H2489" t="s">
        <v>14</v>
      </c>
      <c r="I2489" t="s">
        <v>50</v>
      </c>
      <c r="J2489" t="s">
        <v>16</v>
      </c>
    </row>
    <row r="2490" spans="1:10" x14ac:dyDescent="0.25">
      <c r="A2490">
        <v>2013</v>
      </c>
      <c r="B2490" t="s">
        <v>10</v>
      </c>
      <c r="C2490" t="s">
        <v>24</v>
      </c>
      <c r="D2490" t="s">
        <v>12</v>
      </c>
      <c r="E2490">
        <v>343.7</v>
      </c>
      <c r="F2490">
        <v>90488</v>
      </c>
      <c r="G2490" t="s">
        <v>13</v>
      </c>
      <c r="H2490" t="s">
        <v>24</v>
      </c>
      <c r="I2490" t="s">
        <v>50</v>
      </c>
      <c r="J2490" t="s">
        <v>16</v>
      </c>
    </row>
    <row r="2491" spans="1:10" x14ac:dyDescent="0.25">
      <c r="A2491">
        <v>2013</v>
      </c>
      <c r="B2491" t="s">
        <v>10</v>
      </c>
      <c r="C2491" t="s">
        <v>25</v>
      </c>
      <c r="D2491" t="s">
        <v>12</v>
      </c>
      <c r="E2491">
        <v>137.9</v>
      </c>
      <c r="F2491">
        <v>40908</v>
      </c>
      <c r="G2491" t="s">
        <v>13</v>
      </c>
      <c r="H2491" t="s">
        <v>25</v>
      </c>
      <c r="I2491" t="s">
        <v>50</v>
      </c>
      <c r="J2491" t="s">
        <v>16</v>
      </c>
    </row>
    <row r="2492" spans="1:10" x14ac:dyDescent="0.25">
      <c r="A2492">
        <v>2013</v>
      </c>
      <c r="B2492" t="s">
        <v>10</v>
      </c>
      <c r="C2492" t="s">
        <v>25</v>
      </c>
      <c r="D2492" t="s">
        <v>17</v>
      </c>
      <c r="E2492">
        <v>2484</v>
      </c>
      <c r="F2492">
        <v>891844</v>
      </c>
      <c r="G2492" t="s">
        <v>18</v>
      </c>
      <c r="H2492" t="s">
        <v>25</v>
      </c>
      <c r="I2492" t="s">
        <v>50</v>
      </c>
      <c r="J2492" t="s">
        <v>16</v>
      </c>
    </row>
    <row r="2493" spans="1:10" x14ac:dyDescent="0.25">
      <c r="A2493">
        <v>2013</v>
      </c>
      <c r="B2493" t="s">
        <v>10</v>
      </c>
      <c r="C2493" t="s">
        <v>29</v>
      </c>
      <c r="D2493" t="s">
        <v>12</v>
      </c>
      <c r="E2493">
        <v>82.8</v>
      </c>
      <c r="F2493">
        <v>19091</v>
      </c>
      <c r="G2493" t="s">
        <v>13</v>
      </c>
      <c r="H2493" t="s">
        <v>29</v>
      </c>
      <c r="I2493" t="s">
        <v>50</v>
      </c>
      <c r="J2493" t="s">
        <v>16</v>
      </c>
    </row>
    <row r="2494" spans="1:10" x14ac:dyDescent="0.25">
      <c r="A2494">
        <v>2013</v>
      </c>
      <c r="B2494" t="s">
        <v>10</v>
      </c>
      <c r="C2494" t="s">
        <v>29</v>
      </c>
      <c r="D2494" t="s">
        <v>17</v>
      </c>
      <c r="E2494">
        <v>1984.4</v>
      </c>
      <c r="F2494">
        <v>579074</v>
      </c>
      <c r="G2494" t="s">
        <v>18</v>
      </c>
      <c r="H2494" t="s">
        <v>29</v>
      </c>
      <c r="I2494" t="s">
        <v>50</v>
      </c>
      <c r="J2494" t="s">
        <v>16</v>
      </c>
    </row>
    <row r="2495" spans="1:10" x14ac:dyDescent="0.25">
      <c r="A2495">
        <v>2013</v>
      </c>
      <c r="B2495" t="s">
        <v>10</v>
      </c>
      <c r="C2495" t="s">
        <v>11</v>
      </c>
      <c r="D2495" t="s">
        <v>17</v>
      </c>
      <c r="E2495">
        <v>16409</v>
      </c>
      <c r="F2495">
        <v>5389414</v>
      </c>
      <c r="G2495" t="s">
        <v>18</v>
      </c>
      <c r="H2495" t="s">
        <v>14</v>
      </c>
      <c r="I2495" t="s">
        <v>51</v>
      </c>
      <c r="J2495" t="s">
        <v>16</v>
      </c>
    </row>
    <row r="2496" spans="1:10" x14ac:dyDescent="0.25">
      <c r="A2496">
        <v>2013</v>
      </c>
      <c r="B2496" t="s">
        <v>10</v>
      </c>
      <c r="C2496" t="s">
        <v>24</v>
      </c>
      <c r="D2496" t="s">
        <v>12</v>
      </c>
      <c r="E2496">
        <v>254.2</v>
      </c>
      <c r="F2496">
        <v>65745</v>
      </c>
      <c r="G2496" t="s">
        <v>13</v>
      </c>
      <c r="H2496" t="s">
        <v>24</v>
      </c>
      <c r="I2496" t="s">
        <v>51</v>
      </c>
      <c r="J2496" t="s">
        <v>16</v>
      </c>
    </row>
    <row r="2497" spans="1:10" x14ac:dyDescent="0.25">
      <c r="A2497">
        <v>2013</v>
      </c>
      <c r="B2497" t="s">
        <v>10</v>
      </c>
      <c r="C2497" t="s">
        <v>25</v>
      </c>
      <c r="D2497" t="s">
        <v>12</v>
      </c>
      <c r="E2497">
        <v>7.7</v>
      </c>
      <c r="F2497">
        <v>2688</v>
      </c>
      <c r="G2497" t="s">
        <v>13</v>
      </c>
      <c r="H2497" t="s">
        <v>25</v>
      </c>
      <c r="I2497" t="s">
        <v>51</v>
      </c>
      <c r="J2497" t="s">
        <v>16</v>
      </c>
    </row>
    <row r="2498" spans="1:10" x14ac:dyDescent="0.25">
      <c r="A2498">
        <v>2013</v>
      </c>
      <c r="B2498" t="s">
        <v>10</v>
      </c>
      <c r="C2498" t="s">
        <v>25</v>
      </c>
      <c r="D2498" t="s">
        <v>17</v>
      </c>
      <c r="E2498">
        <v>2142</v>
      </c>
      <c r="F2498">
        <v>690859</v>
      </c>
      <c r="G2498" t="s">
        <v>18</v>
      </c>
      <c r="H2498" t="s">
        <v>25</v>
      </c>
      <c r="I2498" t="s">
        <v>51</v>
      </c>
      <c r="J2498" t="s">
        <v>16</v>
      </c>
    </row>
    <row r="2499" spans="1:10" x14ac:dyDescent="0.25">
      <c r="A2499">
        <v>2013</v>
      </c>
      <c r="B2499" t="s">
        <v>10</v>
      </c>
      <c r="C2499" t="s">
        <v>29</v>
      </c>
      <c r="D2499" t="s">
        <v>12</v>
      </c>
      <c r="E2499">
        <v>29.7</v>
      </c>
      <c r="F2499">
        <v>7251</v>
      </c>
      <c r="G2499" t="s">
        <v>13</v>
      </c>
      <c r="H2499" t="s">
        <v>29</v>
      </c>
      <c r="I2499" t="s">
        <v>51</v>
      </c>
      <c r="J2499" t="s">
        <v>16</v>
      </c>
    </row>
    <row r="2500" spans="1:10" x14ac:dyDescent="0.25">
      <c r="A2500">
        <v>2013</v>
      </c>
      <c r="B2500" t="s">
        <v>10</v>
      </c>
      <c r="C2500" t="s">
        <v>29</v>
      </c>
      <c r="D2500" t="s">
        <v>17</v>
      </c>
      <c r="E2500">
        <v>1862.8</v>
      </c>
      <c r="F2500">
        <v>534369</v>
      </c>
      <c r="G2500" t="s">
        <v>18</v>
      </c>
      <c r="H2500" t="s">
        <v>29</v>
      </c>
      <c r="I2500" t="s">
        <v>51</v>
      </c>
      <c r="J2500" t="s">
        <v>16</v>
      </c>
    </row>
    <row r="2501" spans="1:10" x14ac:dyDescent="0.25">
      <c r="A2501">
        <v>2013</v>
      </c>
      <c r="B2501" t="s">
        <v>10</v>
      </c>
      <c r="C2501" t="s">
        <v>11</v>
      </c>
      <c r="D2501" t="s">
        <v>17</v>
      </c>
      <c r="E2501">
        <v>17729.599999999999</v>
      </c>
      <c r="F2501">
        <v>5544005</v>
      </c>
      <c r="G2501" t="s">
        <v>18</v>
      </c>
      <c r="H2501" t="s">
        <v>14</v>
      </c>
      <c r="I2501" t="s">
        <v>52</v>
      </c>
      <c r="J2501" t="s">
        <v>16</v>
      </c>
    </row>
    <row r="2502" spans="1:10" x14ac:dyDescent="0.25">
      <c r="A2502">
        <v>2013</v>
      </c>
      <c r="B2502" t="s">
        <v>10</v>
      </c>
      <c r="C2502" t="s">
        <v>14</v>
      </c>
      <c r="D2502" t="s">
        <v>12</v>
      </c>
      <c r="E2502">
        <v>3</v>
      </c>
      <c r="F2502">
        <v>1071</v>
      </c>
      <c r="G2502" t="s">
        <v>13</v>
      </c>
      <c r="H2502" t="s">
        <v>14</v>
      </c>
      <c r="I2502" t="s">
        <v>52</v>
      </c>
      <c r="J2502" t="s">
        <v>16</v>
      </c>
    </row>
    <row r="2503" spans="1:10" x14ac:dyDescent="0.25">
      <c r="A2503">
        <v>2013</v>
      </c>
      <c r="B2503" t="s">
        <v>10</v>
      </c>
      <c r="C2503" t="s">
        <v>14</v>
      </c>
      <c r="D2503" t="s">
        <v>17</v>
      </c>
      <c r="E2503">
        <v>3</v>
      </c>
      <c r="F2503">
        <v>2905</v>
      </c>
      <c r="G2503" t="s">
        <v>18</v>
      </c>
      <c r="H2503" t="s">
        <v>14</v>
      </c>
      <c r="I2503" t="s">
        <v>52</v>
      </c>
      <c r="J2503" t="s">
        <v>16</v>
      </c>
    </row>
    <row r="2504" spans="1:10" x14ac:dyDescent="0.25">
      <c r="A2504">
        <v>2013</v>
      </c>
      <c r="B2504" t="s">
        <v>10</v>
      </c>
      <c r="C2504" t="s">
        <v>24</v>
      </c>
      <c r="D2504" t="s">
        <v>12</v>
      </c>
      <c r="E2504">
        <v>240.7</v>
      </c>
      <c r="F2504">
        <v>64003</v>
      </c>
      <c r="G2504" t="s">
        <v>13</v>
      </c>
      <c r="H2504" t="s">
        <v>24</v>
      </c>
      <c r="I2504" t="s">
        <v>52</v>
      </c>
      <c r="J2504" t="s">
        <v>16</v>
      </c>
    </row>
    <row r="2505" spans="1:10" x14ac:dyDescent="0.25">
      <c r="A2505">
        <v>2013</v>
      </c>
      <c r="B2505" t="s">
        <v>10</v>
      </c>
      <c r="C2505" t="s">
        <v>25</v>
      </c>
      <c r="D2505" t="s">
        <v>12</v>
      </c>
      <c r="E2505">
        <v>4</v>
      </c>
      <c r="F2505">
        <v>1175</v>
      </c>
      <c r="G2505" t="s">
        <v>13</v>
      </c>
      <c r="H2505" t="s">
        <v>25</v>
      </c>
      <c r="I2505" t="s">
        <v>52</v>
      </c>
      <c r="J2505" t="s">
        <v>16</v>
      </c>
    </row>
    <row r="2506" spans="1:10" x14ac:dyDescent="0.25">
      <c r="A2506">
        <v>2013</v>
      </c>
      <c r="B2506" t="s">
        <v>10</v>
      </c>
      <c r="C2506" t="s">
        <v>25</v>
      </c>
      <c r="D2506" t="s">
        <v>17</v>
      </c>
      <c r="E2506">
        <v>2193.5</v>
      </c>
      <c r="F2506">
        <v>739846</v>
      </c>
      <c r="G2506" t="s">
        <v>18</v>
      </c>
      <c r="H2506" t="s">
        <v>25</v>
      </c>
      <c r="I2506" t="s">
        <v>52</v>
      </c>
      <c r="J2506" t="s">
        <v>16</v>
      </c>
    </row>
    <row r="2507" spans="1:10" x14ac:dyDescent="0.25">
      <c r="A2507">
        <v>2013</v>
      </c>
      <c r="B2507" t="s">
        <v>10</v>
      </c>
      <c r="C2507" t="s">
        <v>29</v>
      </c>
      <c r="D2507" t="s">
        <v>12</v>
      </c>
      <c r="E2507">
        <v>42.7</v>
      </c>
      <c r="F2507">
        <v>8424</v>
      </c>
      <c r="G2507" t="s">
        <v>13</v>
      </c>
      <c r="H2507" t="s">
        <v>29</v>
      </c>
      <c r="I2507" t="s">
        <v>52</v>
      </c>
      <c r="J2507" t="s">
        <v>16</v>
      </c>
    </row>
    <row r="2508" spans="1:10" x14ac:dyDescent="0.25">
      <c r="A2508">
        <v>2013</v>
      </c>
      <c r="B2508" t="s">
        <v>10</v>
      </c>
      <c r="C2508" t="s">
        <v>29</v>
      </c>
      <c r="D2508" t="s">
        <v>17</v>
      </c>
      <c r="E2508">
        <v>1774.2</v>
      </c>
      <c r="F2508">
        <v>507981</v>
      </c>
      <c r="G2508" t="s">
        <v>18</v>
      </c>
      <c r="H2508" t="s">
        <v>29</v>
      </c>
      <c r="I2508" t="s">
        <v>52</v>
      </c>
      <c r="J2508" t="s">
        <v>16</v>
      </c>
    </row>
    <row r="2509" spans="1:10" x14ac:dyDescent="0.25">
      <c r="A2509">
        <v>2012</v>
      </c>
      <c r="B2509" t="s">
        <v>10</v>
      </c>
      <c r="C2509" t="s">
        <v>11</v>
      </c>
      <c r="D2509" t="s">
        <v>12</v>
      </c>
      <c r="E2509">
        <v>0.3</v>
      </c>
      <c r="F2509">
        <v>80</v>
      </c>
      <c r="G2509" t="s">
        <v>13</v>
      </c>
      <c r="H2509" t="s">
        <v>14</v>
      </c>
      <c r="I2509" t="s">
        <v>15</v>
      </c>
      <c r="J2509" t="s">
        <v>16</v>
      </c>
    </row>
    <row r="2510" spans="1:10" x14ac:dyDescent="0.25">
      <c r="A2510">
        <v>2012</v>
      </c>
      <c r="B2510" t="s">
        <v>10</v>
      </c>
      <c r="C2510" t="s">
        <v>11</v>
      </c>
      <c r="D2510" t="s">
        <v>17</v>
      </c>
      <c r="E2510">
        <v>18114.2</v>
      </c>
      <c r="F2510">
        <v>5908550</v>
      </c>
      <c r="G2510" t="s">
        <v>18</v>
      </c>
      <c r="H2510" t="s">
        <v>14</v>
      </c>
      <c r="I2510" t="s">
        <v>15</v>
      </c>
      <c r="J2510" t="s">
        <v>16</v>
      </c>
    </row>
    <row r="2511" spans="1:10" x14ac:dyDescent="0.25">
      <c r="A2511">
        <v>2012</v>
      </c>
      <c r="B2511" t="s">
        <v>10</v>
      </c>
      <c r="C2511" t="s">
        <v>14</v>
      </c>
      <c r="D2511" t="s">
        <v>12</v>
      </c>
      <c r="E2511">
        <v>13.5</v>
      </c>
      <c r="F2511">
        <v>4284</v>
      </c>
      <c r="G2511" t="s">
        <v>13</v>
      </c>
      <c r="H2511" t="s">
        <v>14</v>
      </c>
      <c r="I2511" t="s">
        <v>15</v>
      </c>
      <c r="J2511" t="s">
        <v>16</v>
      </c>
    </row>
    <row r="2512" spans="1:10" x14ac:dyDescent="0.25">
      <c r="A2512">
        <v>2012</v>
      </c>
      <c r="B2512" t="s">
        <v>10</v>
      </c>
      <c r="C2512" t="s">
        <v>14</v>
      </c>
      <c r="D2512" t="s">
        <v>17</v>
      </c>
      <c r="E2512">
        <v>16</v>
      </c>
      <c r="F2512">
        <v>23253</v>
      </c>
      <c r="G2512" t="s">
        <v>18</v>
      </c>
      <c r="H2512" t="s">
        <v>14</v>
      </c>
      <c r="I2512" t="s">
        <v>15</v>
      </c>
      <c r="J2512" t="s">
        <v>16</v>
      </c>
    </row>
    <row r="2513" spans="1:10" x14ac:dyDescent="0.25">
      <c r="A2513">
        <v>2012</v>
      </c>
      <c r="B2513" t="s">
        <v>10</v>
      </c>
      <c r="C2513" t="s">
        <v>24</v>
      </c>
      <c r="D2513" t="s">
        <v>12</v>
      </c>
      <c r="E2513">
        <v>277</v>
      </c>
      <c r="F2513">
        <v>72830</v>
      </c>
      <c r="G2513" t="s">
        <v>13</v>
      </c>
      <c r="H2513" t="s">
        <v>24</v>
      </c>
      <c r="I2513" t="s">
        <v>15</v>
      </c>
      <c r="J2513" t="s">
        <v>16</v>
      </c>
    </row>
    <row r="2514" spans="1:10" x14ac:dyDescent="0.25">
      <c r="A2514">
        <v>2012</v>
      </c>
      <c r="B2514" t="s">
        <v>10</v>
      </c>
      <c r="C2514" t="s">
        <v>25</v>
      </c>
      <c r="D2514" t="s">
        <v>12</v>
      </c>
      <c r="E2514">
        <v>1.6</v>
      </c>
      <c r="F2514">
        <v>665</v>
      </c>
      <c r="G2514" t="s">
        <v>13</v>
      </c>
      <c r="H2514" t="s">
        <v>25</v>
      </c>
      <c r="I2514" t="s">
        <v>15</v>
      </c>
      <c r="J2514" t="s">
        <v>16</v>
      </c>
    </row>
    <row r="2515" spans="1:10" x14ac:dyDescent="0.25">
      <c r="A2515">
        <v>2012</v>
      </c>
      <c r="B2515" t="s">
        <v>10</v>
      </c>
      <c r="C2515" t="s">
        <v>25</v>
      </c>
      <c r="D2515" t="s">
        <v>17</v>
      </c>
      <c r="E2515">
        <v>1349.2</v>
      </c>
      <c r="F2515">
        <v>522286</v>
      </c>
      <c r="G2515" t="s">
        <v>18</v>
      </c>
      <c r="H2515" t="s">
        <v>25</v>
      </c>
      <c r="I2515" t="s">
        <v>15</v>
      </c>
      <c r="J2515" t="s">
        <v>16</v>
      </c>
    </row>
    <row r="2516" spans="1:10" x14ac:dyDescent="0.25">
      <c r="A2516">
        <v>2012</v>
      </c>
      <c r="B2516" t="s">
        <v>10</v>
      </c>
      <c r="C2516" t="s">
        <v>29</v>
      </c>
      <c r="D2516" t="s">
        <v>12</v>
      </c>
      <c r="E2516">
        <v>28.4</v>
      </c>
      <c r="F2516">
        <v>6480</v>
      </c>
      <c r="G2516" t="s">
        <v>13</v>
      </c>
      <c r="H2516" t="s">
        <v>29</v>
      </c>
      <c r="I2516" t="s">
        <v>15</v>
      </c>
      <c r="J2516" t="s">
        <v>16</v>
      </c>
    </row>
    <row r="2517" spans="1:10" x14ac:dyDescent="0.25">
      <c r="A2517">
        <v>2012</v>
      </c>
      <c r="B2517" t="s">
        <v>10</v>
      </c>
      <c r="C2517" t="s">
        <v>29</v>
      </c>
      <c r="D2517" t="s">
        <v>17</v>
      </c>
      <c r="E2517">
        <v>1783</v>
      </c>
      <c r="F2517">
        <v>503373</v>
      </c>
      <c r="G2517" t="s">
        <v>18</v>
      </c>
      <c r="H2517" t="s">
        <v>29</v>
      </c>
      <c r="I2517" t="s">
        <v>15</v>
      </c>
      <c r="J2517" t="s">
        <v>16</v>
      </c>
    </row>
    <row r="2518" spans="1:10" x14ac:dyDescent="0.25">
      <c r="A2518">
        <v>2012</v>
      </c>
      <c r="B2518" t="s">
        <v>10</v>
      </c>
      <c r="C2518" t="s">
        <v>11</v>
      </c>
      <c r="D2518" t="s">
        <v>17</v>
      </c>
      <c r="E2518">
        <v>18133.599999999999</v>
      </c>
      <c r="F2518">
        <v>6495239</v>
      </c>
      <c r="G2518" t="s">
        <v>18</v>
      </c>
      <c r="H2518" t="s">
        <v>14</v>
      </c>
      <c r="I2518" t="s">
        <v>40</v>
      </c>
      <c r="J2518" t="s">
        <v>16</v>
      </c>
    </row>
    <row r="2519" spans="1:10" x14ac:dyDescent="0.25">
      <c r="A2519">
        <v>2012</v>
      </c>
      <c r="B2519" t="s">
        <v>10</v>
      </c>
      <c r="C2519" t="s">
        <v>24</v>
      </c>
      <c r="D2519" t="s">
        <v>12</v>
      </c>
      <c r="E2519">
        <v>321.60000000000002</v>
      </c>
      <c r="F2519">
        <v>82527</v>
      </c>
      <c r="G2519" t="s">
        <v>13</v>
      </c>
      <c r="H2519" t="s">
        <v>24</v>
      </c>
      <c r="I2519" t="s">
        <v>40</v>
      </c>
      <c r="J2519" t="s">
        <v>16</v>
      </c>
    </row>
    <row r="2520" spans="1:10" x14ac:dyDescent="0.25">
      <c r="A2520">
        <v>2012</v>
      </c>
      <c r="B2520" t="s">
        <v>10</v>
      </c>
      <c r="C2520" t="s">
        <v>25</v>
      </c>
      <c r="D2520" t="s">
        <v>12</v>
      </c>
      <c r="E2520">
        <v>12.2</v>
      </c>
      <c r="F2520">
        <v>4233</v>
      </c>
      <c r="G2520" t="s">
        <v>13</v>
      </c>
      <c r="H2520" t="s">
        <v>25</v>
      </c>
      <c r="I2520" t="s">
        <v>40</v>
      </c>
      <c r="J2520" t="s">
        <v>16</v>
      </c>
    </row>
    <row r="2521" spans="1:10" x14ac:dyDescent="0.25">
      <c r="A2521">
        <v>2012</v>
      </c>
      <c r="B2521" t="s">
        <v>10</v>
      </c>
      <c r="C2521" t="s">
        <v>25</v>
      </c>
      <c r="D2521" t="s">
        <v>17</v>
      </c>
      <c r="E2521">
        <v>1314.9</v>
      </c>
      <c r="F2521">
        <v>497086</v>
      </c>
      <c r="G2521" t="s">
        <v>18</v>
      </c>
      <c r="H2521" t="s">
        <v>25</v>
      </c>
      <c r="I2521" t="s">
        <v>40</v>
      </c>
      <c r="J2521" t="s">
        <v>16</v>
      </c>
    </row>
    <row r="2522" spans="1:10" x14ac:dyDescent="0.25">
      <c r="A2522">
        <v>2012</v>
      </c>
      <c r="B2522" t="s">
        <v>10</v>
      </c>
      <c r="C2522" t="s">
        <v>29</v>
      </c>
      <c r="D2522" t="s">
        <v>12</v>
      </c>
      <c r="E2522">
        <v>336.5</v>
      </c>
      <c r="F2522">
        <v>64045</v>
      </c>
      <c r="G2522" t="s">
        <v>13</v>
      </c>
      <c r="H2522" t="s">
        <v>29</v>
      </c>
      <c r="I2522" t="s">
        <v>40</v>
      </c>
      <c r="J2522" t="s">
        <v>16</v>
      </c>
    </row>
    <row r="2523" spans="1:10" x14ac:dyDescent="0.25">
      <c r="A2523">
        <v>2012</v>
      </c>
      <c r="B2523" t="s">
        <v>10</v>
      </c>
      <c r="C2523" t="s">
        <v>29</v>
      </c>
      <c r="D2523" t="s">
        <v>17</v>
      </c>
      <c r="E2523">
        <v>1661.9</v>
      </c>
      <c r="F2523">
        <v>489071</v>
      </c>
      <c r="G2523" t="s">
        <v>18</v>
      </c>
      <c r="H2523" t="s">
        <v>29</v>
      </c>
      <c r="I2523" t="s">
        <v>40</v>
      </c>
      <c r="J2523" t="s">
        <v>16</v>
      </c>
    </row>
    <row r="2524" spans="1:10" x14ac:dyDescent="0.25">
      <c r="A2524">
        <v>2012</v>
      </c>
      <c r="B2524" t="s">
        <v>10</v>
      </c>
      <c r="C2524" t="s">
        <v>11</v>
      </c>
      <c r="D2524" t="s">
        <v>12</v>
      </c>
      <c r="E2524">
        <v>9.9</v>
      </c>
      <c r="F2524">
        <v>2574</v>
      </c>
      <c r="G2524" t="s">
        <v>13</v>
      </c>
      <c r="H2524" t="s">
        <v>14</v>
      </c>
      <c r="I2524" t="s">
        <v>43</v>
      </c>
      <c r="J2524" t="s">
        <v>16</v>
      </c>
    </row>
    <row r="2525" spans="1:10" x14ac:dyDescent="0.25">
      <c r="A2525">
        <v>2012</v>
      </c>
      <c r="B2525" t="s">
        <v>10</v>
      </c>
      <c r="C2525" t="s">
        <v>11</v>
      </c>
      <c r="D2525" t="s">
        <v>17</v>
      </c>
      <c r="E2525">
        <v>19350.5</v>
      </c>
      <c r="F2525">
        <v>6834185</v>
      </c>
      <c r="G2525" t="s">
        <v>18</v>
      </c>
      <c r="H2525" t="s">
        <v>14</v>
      </c>
      <c r="I2525" t="s">
        <v>43</v>
      </c>
      <c r="J2525" t="s">
        <v>16</v>
      </c>
    </row>
    <row r="2526" spans="1:10" x14ac:dyDescent="0.25">
      <c r="A2526">
        <v>2012</v>
      </c>
      <c r="B2526" t="s">
        <v>10</v>
      </c>
      <c r="C2526" t="s">
        <v>24</v>
      </c>
      <c r="D2526" t="s">
        <v>12</v>
      </c>
      <c r="E2526">
        <v>363.5</v>
      </c>
      <c r="F2526">
        <v>98287</v>
      </c>
      <c r="G2526" t="s">
        <v>13</v>
      </c>
      <c r="H2526" t="s">
        <v>24</v>
      </c>
      <c r="I2526" t="s">
        <v>43</v>
      </c>
      <c r="J2526" t="s">
        <v>16</v>
      </c>
    </row>
    <row r="2527" spans="1:10" x14ac:dyDescent="0.25">
      <c r="A2527">
        <v>2012</v>
      </c>
      <c r="B2527" t="s">
        <v>10</v>
      </c>
      <c r="C2527" t="s">
        <v>25</v>
      </c>
      <c r="D2527" t="s">
        <v>12</v>
      </c>
      <c r="E2527">
        <v>8.9</v>
      </c>
      <c r="F2527">
        <v>3037</v>
      </c>
      <c r="G2527" t="s">
        <v>13</v>
      </c>
      <c r="H2527" t="s">
        <v>25</v>
      </c>
      <c r="I2527" t="s">
        <v>43</v>
      </c>
      <c r="J2527" t="s">
        <v>16</v>
      </c>
    </row>
    <row r="2528" spans="1:10" x14ac:dyDescent="0.25">
      <c r="A2528">
        <v>2012</v>
      </c>
      <c r="B2528" t="s">
        <v>10</v>
      </c>
      <c r="C2528" t="s">
        <v>25</v>
      </c>
      <c r="D2528" t="s">
        <v>17</v>
      </c>
      <c r="E2528">
        <v>1537.5</v>
      </c>
      <c r="F2528">
        <v>581771</v>
      </c>
      <c r="G2528" t="s">
        <v>18</v>
      </c>
      <c r="H2528" t="s">
        <v>25</v>
      </c>
      <c r="I2528" t="s">
        <v>43</v>
      </c>
      <c r="J2528" t="s">
        <v>16</v>
      </c>
    </row>
    <row r="2529" spans="1:10" x14ac:dyDescent="0.25">
      <c r="A2529">
        <v>2012</v>
      </c>
      <c r="B2529" t="s">
        <v>10</v>
      </c>
      <c r="C2529" t="s">
        <v>29</v>
      </c>
      <c r="D2529" t="s">
        <v>12</v>
      </c>
      <c r="E2529">
        <v>294.10000000000002</v>
      </c>
      <c r="F2529">
        <v>58873</v>
      </c>
      <c r="G2529" t="s">
        <v>13</v>
      </c>
      <c r="H2529" t="s">
        <v>29</v>
      </c>
      <c r="I2529" t="s">
        <v>43</v>
      </c>
      <c r="J2529" t="s">
        <v>16</v>
      </c>
    </row>
    <row r="2530" spans="1:10" x14ac:dyDescent="0.25">
      <c r="A2530">
        <v>2012</v>
      </c>
      <c r="B2530" t="s">
        <v>10</v>
      </c>
      <c r="C2530" t="s">
        <v>29</v>
      </c>
      <c r="D2530" t="s">
        <v>17</v>
      </c>
      <c r="E2530">
        <v>1772.9</v>
      </c>
      <c r="F2530">
        <v>523398</v>
      </c>
      <c r="G2530" t="s">
        <v>18</v>
      </c>
      <c r="H2530" t="s">
        <v>29</v>
      </c>
      <c r="I2530" t="s">
        <v>43</v>
      </c>
      <c r="J2530" t="s">
        <v>16</v>
      </c>
    </row>
    <row r="2531" spans="1:10" x14ac:dyDescent="0.25">
      <c r="A2531">
        <v>2012</v>
      </c>
      <c r="B2531" t="s">
        <v>10</v>
      </c>
      <c r="C2531" t="s">
        <v>11</v>
      </c>
      <c r="D2531" t="s">
        <v>17</v>
      </c>
      <c r="E2531">
        <v>18810.400000000001</v>
      </c>
      <c r="F2531">
        <v>6595286</v>
      </c>
      <c r="G2531" t="s">
        <v>18</v>
      </c>
      <c r="H2531" t="s">
        <v>14</v>
      </c>
      <c r="I2531" t="s">
        <v>44</v>
      </c>
      <c r="J2531" t="s">
        <v>16</v>
      </c>
    </row>
    <row r="2532" spans="1:10" x14ac:dyDescent="0.25">
      <c r="A2532">
        <v>2012</v>
      </c>
      <c r="B2532" t="s">
        <v>10</v>
      </c>
      <c r="C2532" t="s">
        <v>14</v>
      </c>
      <c r="D2532" t="s">
        <v>12</v>
      </c>
      <c r="E2532">
        <v>1.1000000000000001</v>
      </c>
      <c r="F2532">
        <v>357</v>
      </c>
      <c r="G2532" t="s">
        <v>13</v>
      </c>
      <c r="H2532" t="s">
        <v>14</v>
      </c>
      <c r="I2532" t="s">
        <v>44</v>
      </c>
      <c r="J2532" t="s">
        <v>16</v>
      </c>
    </row>
    <row r="2533" spans="1:10" x14ac:dyDescent="0.25">
      <c r="A2533">
        <v>2012</v>
      </c>
      <c r="B2533" t="s">
        <v>10</v>
      </c>
      <c r="C2533" t="s">
        <v>14</v>
      </c>
      <c r="D2533" t="s">
        <v>17</v>
      </c>
      <c r="E2533">
        <v>8</v>
      </c>
      <c r="F2533">
        <v>6366</v>
      </c>
      <c r="G2533" t="s">
        <v>18</v>
      </c>
      <c r="H2533" t="s">
        <v>14</v>
      </c>
      <c r="I2533" t="s">
        <v>44</v>
      </c>
      <c r="J2533" t="s">
        <v>16</v>
      </c>
    </row>
    <row r="2534" spans="1:10" x14ac:dyDescent="0.25">
      <c r="A2534">
        <v>2012</v>
      </c>
      <c r="B2534" t="s">
        <v>10</v>
      </c>
      <c r="C2534" t="s">
        <v>24</v>
      </c>
      <c r="D2534" t="s">
        <v>12</v>
      </c>
      <c r="E2534">
        <v>346.8</v>
      </c>
      <c r="F2534">
        <v>94107</v>
      </c>
      <c r="G2534" t="s">
        <v>13</v>
      </c>
      <c r="H2534" t="s">
        <v>24</v>
      </c>
      <c r="I2534" t="s">
        <v>44</v>
      </c>
      <c r="J2534" t="s">
        <v>16</v>
      </c>
    </row>
    <row r="2535" spans="1:10" x14ac:dyDescent="0.25">
      <c r="A2535">
        <v>2012</v>
      </c>
      <c r="B2535" t="s">
        <v>10</v>
      </c>
      <c r="C2535" t="s">
        <v>25</v>
      </c>
      <c r="D2535" t="s">
        <v>12</v>
      </c>
      <c r="E2535">
        <v>49.2</v>
      </c>
      <c r="F2535">
        <v>16207</v>
      </c>
      <c r="G2535" t="s">
        <v>13</v>
      </c>
      <c r="H2535" t="s">
        <v>25</v>
      </c>
      <c r="I2535" t="s">
        <v>44</v>
      </c>
      <c r="J2535" t="s">
        <v>16</v>
      </c>
    </row>
    <row r="2536" spans="1:10" x14ac:dyDescent="0.25">
      <c r="A2536">
        <v>2012</v>
      </c>
      <c r="B2536" t="s">
        <v>10</v>
      </c>
      <c r="C2536" t="s">
        <v>25</v>
      </c>
      <c r="D2536" t="s">
        <v>17</v>
      </c>
      <c r="E2536">
        <v>1982.9</v>
      </c>
      <c r="F2536">
        <v>729033</v>
      </c>
      <c r="G2536" t="s">
        <v>18</v>
      </c>
      <c r="H2536" t="s">
        <v>25</v>
      </c>
      <c r="I2536" t="s">
        <v>44</v>
      </c>
      <c r="J2536" t="s">
        <v>16</v>
      </c>
    </row>
    <row r="2537" spans="1:10" x14ac:dyDescent="0.25">
      <c r="A2537">
        <v>2012</v>
      </c>
      <c r="B2537" t="s">
        <v>10</v>
      </c>
      <c r="C2537" t="s">
        <v>29</v>
      </c>
      <c r="D2537" t="s">
        <v>12</v>
      </c>
      <c r="E2537">
        <v>105.4</v>
      </c>
      <c r="F2537">
        <v>19366</v>
      </c>
      <c r="G2537" t="s">
        <v>13</v>
      </c>
      <c r="H2537" t="s">
        <v>29</v>
      </c>
      <c r="I2537" t="s">
        <v>44</v>
      </c>
      <c r="J2537" t="s">
        <v>16</v>
      </c>
    </row>
    <row r="2538" spans="1:10" x14ac:dyDescent="0.25">
      <c r="A2538">
        <v>2012</v>
      </c>
      <c r="B2538" t="s">
        <v>10</v>
      </c>
      <c r="C2538" t="s">
        <v>29</v>
      </c>
      <c r="D2538" t="s">
        <v>17</v>
      </c>
      <c r="E2538">
        <v>1549.8</v>
      </c>
      <c r="F2538">
        <v>487244</v>
      </c>
      <c r="G2538" t="s">
        <v>18</v>
      </c>
      <c r="H2538" t="s">
        <v>29</v>
      </c>
      <c r="I2538" t="s">
        <v>44</v>
      </c>
      <c r="J2538" t="s">
        <v>16</v>
      </c>
    </row>
    <row r="2539" spans="1:10" x14ac:dyDescent="0.25">
      <c r="A2539">
        <v>2012</v>
      </c>
      <c r="B2539" t="s">
        <v>10</v>
      </c>
      <c r="C2539" t="s">
        <v>11</v>
      </c>
      <c r="D2539" t="s">
        <v>17</v>
      </c>
      <c r="E2539">
        <v>21055</v>
      </c>
      <c r="F2539">
        <v>6645111</v>
      </c>
      <c r="G2539" t="s">
        <v>18</v>
      </c>
      <c r="H2539" t="s">
        <v>14</v>
      </c>
      <c r="I2539" t="s">
        <v>45</v>
      </c>
      <c r="J2539" t="s">
        <v>16</v>
      </c>
    </row>
    <row r="2540" spans="1:10" x14ac:dyDescent="0.25">
      <c r="A2540">
        <v>2012</v>
      </c>
      <c r="B2540" t="s">
        <v>10</v>
      </c>
      <c r="C2540" t="s">
        <v>24</v>
      </c>
      <c r="D2540" t="s">
        <v>12</v>
      </c>
      <c r="E2540">
        <v>356.9</v>
      </c>
      <c r="F2540">
        <v>94787</v>
      </c>
      <c r="G2540" t="s">
        <v>13</v>
      </c>
      <c r="H2540" t="s">
        <v>24</v>
      </c>
      <c r="I2540" t="s">
        <v>45</v>
      </c>
      <c r="J2540" t="s">
        <v>16</v>
      </c>
    </row>
    <row r="2541" spans="1:10" x14ac:dyDescent="0.25">
      <c r="A2541">
        <v>2012</v>
      </c>
      <c r="B2541" t="s">
        <v>10</v>
      </c>
      <c r="C2541" t="s">
        <v>25</v>
      </c>
      <c r="D2541" t="s">
        <v>12</v>
      </c>
      <c r="E2541">
        <v>73.599999999999994</v>
      </c>
      <c r="F2541">
        <v>25009</v>
      </c>
      <c r="G2541" t="s">
        <v>13</v>
      </c>
      <c r="H2541" t="s">
        <v>25</v>
      </c>
      <c r="I2541" t="s">
        <v>45</v>
      </c>
      <c r="J2541" t="s">
        <v>16</v>
      </c>
    </row>
    <row r="2542" spans="1:10" x14ac:dyDescent="0.25">
      <c r="A2542">
        <v>2012</v>
      </c>
      <c r="B2542" t="s">
        <v>10</v>
      </c>
      <c r="C2542" t="s">
        <v>25</v>
      </c>
      <c r="D2542" t="s">
        <v>17</v>
      </c>
      <c r="E2542">
        <v>2424</v>
      </c>
      <c r="F2542">
        <v>892426</v>
      </c>
      <c r="G2542" t="s">
        <v>18</v>
      </c>
      <c r="H2542" t="s">
        <v>25</v>
      </c>
      <c r="I2542" t="s">
        <v>45</v>
      </c>
      <c r="J2542" t="s">
        <v>16</v>
      </c>
    </row>
    <row r="2543" spans="1:10" x14ac:dyDescent="0.25">
      <c r="A2543">
        <v>2012</v>
      </c>
      <c r="B2543" t="s">
        <v>10</v>
      </c>
      <c r="C2543" t="s">
        <v>29</v>
      </c>
      <c r="D2543" t="s">
        <v>12</v>
      </c>
      <c r="E2543">
        <v>150.19999999999999</v>
      </c>
      <c r="F2543">
        <v>29077</v>
      </c>
      <c r="G2543" t="s">
        <v>13</v>
      </c>
      <c r="H2543" t="s">
        <v>29</v>
      </c>
      <c r="I2543" t="s">
        <v>45</v>
      </c>
      <c r="J2543" t="s">
        <v>16</v>
      </c>
    </row>
    <row r="2544" spans="1:10" x14ac:dyDescent="0.25">
      <c r="A2544">
        <v>2012</v>
      </c>
      <c r="B2544" t="s">
        <v>10</v>
      </c>
      <c r="C2544" t="s">
        <v>29</v>
      </c>
      <c r="D2544" t="s">
        <v>17</v>
      </c>
      <c r="E2544">
        <v>1752.2</v>
      </c>
      <c r="F2544">
        <v>554601</v>
      </c>
      <c r="G2544" t="s">
        <v>18</v>
      </c>
      <c r="H2544" t="s">
        <v>29</v>
      </c>
      <c r="I2544" t="s">
        <v>45</v>
      </c>
      <c r="J2544" t="s">
        <v>16</v>
      </c>
    </row>
    <row r="2545" spans="1:10" x14ac:dyDescent="0.25">
      <c r="A2545">
        <v>2012</v>
      </c>
      <c r="B2545" t="s">
        <v>10</v>
      </c>
      <c r="C2545" t="s">
        <v>11</v>
      </c>
      <c r="D2545" t="s">
        <v>12</v>
      </c>
      <c r="E2545">
        <v>3.3</v>
      </c>
      <c r="F2545">
        <v>850</v>
      </c>
      <c r="G2545" t="s">
        <v>13</v>
      </c>
      <c r="H2545" t="s">
        <v>14</v>
      </c>
      <c r="I2545" t="s">
        <v>46</v>
      </c>
      <c r="J2545" t="s">
        <v>16</v>
      </c>
    </row>
    <row r="2546" spans="1:10" x14ac:dyDescent="0.25">
      <c r="A2546">
        <v>2012</v>
      </c>
      <c r="B2546" t="s">
        <v>10</v>
      </c>
      <c r="C2546" t="s">
        <v>11</v>
      </c>
      <c r="D2546" t="s">
        <v>17</v>
      </c>
      <c r="E2546">
        <v>21315.200000000001</v>
      </c>
      <c r="F2546">
        <v>6779220</v>
      </c>
      <c r="G2546" t="s">
        <v>18</v>
      </c>
      <c r="H2546" t="s">
        <v>14</v>
      </c>
      <c r="I2546" t="s">
        <v>46</v>
      </c>
      <c r="J2546" t="s">
        <v>16</v>
      </c>
    </row>
    <row r="2547" spans="1:10" x14ac:dyDescent="0.25">
      <c r="A2547">
        <v>2012</v>
      </c>
      <c r="B2547" t="s">
        <v>10</v>
      </c>
      <c r="C2547" t="s">
        <v>24</v>
      </c>
      <c r="D2547" t="s">
        <v>12</v>
      </c>
      <c r="E2547">
        <v>334.6</v>
      </c>
      <c r="F2547">
        <v>86481</v>
      </c>
      <c r="G2547" t="s">
        <v>13</v>
      </c>
      <c r="H2547" t="s">
        <v>24</v>
      </c>
      <c r="I2547" t="s">
        <v>46</v>
      </c>
      <c r="J2547" t="s">
        <v>16</v>
      </c>
    </row>
    <row r="2548" spans="1:10" x14ac:dyDescent="0.25">
      <c r="A2548">
        <v>2012</v>
      </c>
      <c r="B2548" t="s">
        <v>10</v>
      </c>
      <c r="C2548" t="s">
        <v>25</v>
      </c>
      <c r="D2548" t="s">
        <v>12</v>
      </c>
      <c r="E2548">
        <v>63.8</v>
      </c>
      <c r="F2548">
        <v>22815</v>
      </c>
      <c r="G2548" t="s">
        <v>13</v>
      </c>
      <c r="H2548" t="s">
        <v>25</v>
      </c>
      <c r="I2548" t="s">
        <v>46</v>
      </c>
      <c r="J2548" t="s">
        <v>16</v>
      </c>
    </row>
    <row r="2549" spans="1:10" x14ac:dyDescent="0.25">
      <c r="A2549">
        <v>2012</v>
      </c>
      <c r="B2549" t="s">
        <v>10</v>
      </c>
      <c r="C2549" t="s">
        <v>25</v>
      </c>
      <c r="D2549" t="s">
        <v>17</v>
      </c>
      <c r="E2549">
        <v>2500.6</v>
      </c>
      <c r="F2549">
        <v>909499</v>
      </c>
      <c r="G2549" t="s">
        <v>18</v>
      </c>
      <c r="H2549" t="s">
        <v>25</v>
      </c>
      <c r="I2549" t="s">
        <v>46</v>
      </c>
      <c r="J2549" t="s">
        <v>16</v>
      </c>
    </row>
    <row r="2550" spans="1:10" x14ac:dyDescent="0.25">
      <c r="A2550">
        <v>2012</v>
      </c>
      <c r="B2550" t="s">
        <v>10</v>
      </c>
      <c r="C2550" t="s">
        <v>29</v>
      </c>
      <c r="D2550" t="s">
        <v>12</v>
      </c>
      <c r="E2550">
        <v>72.3</v>
      </c>
      <c r="F2550">
        <v>13779</v>
      </c>
      <c r="G2550" t="s">
        <v>13</v>
      </c>
      <c r="H2550" t="s">
        <v>29</v>
      </c>
      <c r="I2550" t="s">
        <v>46</v>
      </c>
      <c r="J2550" t="s">
        <v>16</v>
      </c>
    </row>
    <row r="2551" spans="1:10" x14ac:dyDescent="0.25">
      <c r="A2551">
        <v>2012</v>
      </c>
      <c r="B2551" t="s">
        <v>10</v>
      </c>
      <c r="C2551" t="s">
        <v>29</v>
      </c>
      <c r="D2551" t="s">
        <v>17</v>
      </c>
      <c r="E2551">
        <v>1748.7</v>
      </c>
      <c r="F2551">
        <v>560600</v>
      </c>
      <c r="G2551" t="s">
        <v>18</v>
      </c>
      <c r="H2551" t="s">
        <v>29</v>
      </c>
      <c r="I2551" t="s">
        <v>46</v>
      </c>
      <c r="J2551" t="s">
        <v>16</v>
      </c>
    </row>
    <row r="2552" spans="1:10" x14ac:dyDescent="0.25">
      <c r="A2552">
        <v>2012</v>
      </c>
      <c r="B2552" t="s">
        <v>10</v>
      </c>
      <c r="C2552" t="s">
        <v>11</v>
      </c>
      <c r="D2552" t="s">
        <v>17</v>
      </c>
      <c r="E2552">
        <v>21188.5</v>
      </c>
      <c r="F2552">
        <v>7237432</v>
      </c>
      <c r="G2552" t="s">
        <v>18</v>
      </c>
      <c r="H2552" t="s">
        <v>14</v>
      </c>
      <c r="I2552" t="s">
        <v>47</v>
      </c>
      <c r="J2552" t="s">
        <v>16</v>
      </c>
    </row>
    <row r="2553" spans="1:10" x14ac:dyDescent="0.25">
      <c r="A2553">
        <v>2012</v>
      </c>
      <c r="B2553" t="s">
        <v>10</v>
      </c>
      <c r="C2553" t="s">
        <v>14</v>
      </c>
      <c r="D2553" t="s">
        <v>17</v>
      </c>
      <c r="E2553">
        <v>11</v>
      </c>
      <c r="F2553">
        <v>6000</v>
      </c>
      <c r="G2553" t="s">
        <v>18</v>
      </c>
      <c r="H2553" t="s">
        <v>14</v>
      </c>
      <c r="I2553" t="s">
        <v>47</v>
      </c>
      <c r="J2553" t="s">
        <v>16</v>
      </c>
    </row>
    <row r="2554" spans="1:10" x14ac:dyDescent="0.25">
      <c r="A2554">
        <v>2012</v>
      </c>
      <c r="B2554" t="s">
        <v>10</v>
      </c>
      <c r="C2554" t="s">
        <v>24</v>
      </c>
      <c r="D2554" t="s">
        <v>12</v>
      </c>
      <c r="E2554">
        <v>313.89999999999998</v>
      </c>
      <c r="F2554">
        <v>81059</v>
      </c>
      <c r="G2554" t="s">
        <v>13</v>
      </c>
      <c r="H2554" t="s">
        <v>24</v>
      </c>
      <c r="I2554" t="s">
        <v>47</v>
      </c>
      <c r="J2554" t="s">
        <v>16</v>
      </c>
    </row>
    <row r="2555" spans="1:10" x14ac:dyDescent="0.25">
      <c r="A2555">
        <v>2012</v>
      </c>
      <c r="B2555" t="s">
        <v>10</v>
      </c>
      <c r="C2555" t="s">
        <v>25</v>
      </c>
      <c r="D2555" t="s">
        <v>12</v>
      </c>
      <c r="E2555">
        <v>60.6</v>
      </c>
      <c r="F2555">
        <v>21210</v>
      </c>
      <c r="G2555" t="s">
        <v>13</v>
      </c>
      <c r="H2555" t="s">
        <v>25</v>
      </c>
      <c r="I2555" t="s">
        <v>47</v>
      </c>
      <c r="J2555" t="s">
        <v>16</v>
      </c>
    </row>
    <row r="2556" spans="1:10" x14ac:dyDescent="0.25">
      <c r="A2556">
        <v>2012</v>
      </c>
      <c r="B2556" t="s">
        <v>10</v>
      </c>
      <c r="C2556" t="s">
        <v>25</v>
      </c>
      <c r="D2556" t="s">
        <v>17</v>
      </c>
      <c r="E2556">
        <v>2433.6999999999998</v>
      </c>
      <c r="F2556">
        <v>874567</v>
      </c>
      <c r="G2556" t="s">
        <v>18</v>
      </c>
      <c r="H2556" t="s">
        <v>25</v>
      </c>
      <c r="I2556" t="s">
        <v>47</v>
      </c>
      <c r="J2556" t="s">
        <v>16</v>
      </c>
    </row>
    <row r="2557" spans="1:10" x14ac:dyDescent="0.25">
      <c r="A2557">
        <v>2012</v>
      </c>
      <c r="B2557" t="s">
        <v>10</v>
      </c>
      <c r="C2557" t="s">
        <v>29</v>
      </c>
      <c r="D2557" t="s">
        <v>12</v>
      </c>
      <c r="E2557">
        <v>47.7</v>
      </c>
      <c r="F2557">
        <v>9234</v>
      </c>
      <c r="G2557" t="s">
        <v>13</v>
      </c>
      <c r="H2557" t="s">
        <v>29</v>
      </c>
      <c r="I2557" t="s">
        <v>47</v>
      </c>
      <c r="J2557" t="s">
        <v>16</v>
      </c>
    </row>
    <row r="2558" spans="1:10" x14ac:dyDescent="0.25">
      <c r="A2558">
        <v>2012</v>
      </c>
      <c r="B2558" t="s">
        <v>10</v>
      </c>
      <c r="C2558" t="s">
        <v>29</v>
      </c>
      <c r="D2558" t="s">
        <v>17</v>
      </c>
      <c r="E2558">
        <v>1683.8</v>
      </c>
      <c r="F2558">
        <v>522465</v>
      </c>
      <c r="G2558" t="s">
        <v>18</v>
      </c>
      <c r="H2558" t="s">
        <v>29</v>
      </c>
      <c r="I2558" t="s">
        <v>47</v>
      </c>
      <c r="J2558" t="s">
        <v>16</v>
      </c>
    </row>
    <row r="2559" spans="1:10" x14ac:dyDescent="0.25">
      <c r="A2559">
        <v>2012</v>
      </c>
      <c r="B2559" t="s">
        <v>10</v>
      </c>
      <c r="C2559" t="s">
        <v>11</v>
      </c>
      <c r="D2559" t="s">
        <v>17</v>
      </c>
      <c r="E2559">
        <v>21215.1</v>
      </c>
      <c r="F2559">
        <v>6949230</v>
      </c>
      <c r="G2559" t="s">
        <v>18</v>
      </c>
      <c r="H2559" t="s">
        <v>14</v>
      </c>
      <c r="I2559" t="s">
        <v>48</v>
      </c>
      <c r="J2559" t="s">
        <v>16</v>
      </c>
    </row>
    <row r="2560" spans="1:10" x14ac:dyDescent="0.25">
      <c r="A2560">
        <v>2012</v>
      </c>
      <c r="B2560" t="s">
        <v>10</v>
      </c>
      <c r="C2560" t="s">
        <v>14</v>
      </c>
      <c r="D2560" t="s">
        <v>17</v>
      </c>
      <c r="E2560">
        <v>0</v>
      </c>
      <c r="F2560">
        <v>5939</v>
      </c>
      <c r="G2560" t="s">
        <v>18</v>
      </c>
      <c r="H2560" t="s">
        <v>14</v>
      </c>
      <c r="I2560" t="s">
        <v>48</v>
      </c>
      <c r="J2560" t="s">
        <v>16</v>
      </c>
    </row>
    <row r="2561" spans="1:10" x14ac:dyDescent="0.25">
      <c r="A2561">
        <v>2012</v>
      </c>
      <c r="B2561" t="s">
        <v>10</v>
      </c>
      <c r="C2561" t="s">
        <v>24</v>
      </c>
      <c r="D2561" t="s">
        <v>12</v>
      </c>
      <c r="E2561">
        <v>343</v>
      </c>
      <c r="F2561">
        <v>89817</v>
      </c>
      <c r="G2561" t="s">
        <v>13</v>
      </c>
      <c r="H2561" t="s">
        <v>24</v>
      </c>
      <c r="I2561" t="s">
        <v>48</v>
      </c>
      <c r="J2561" t="s">
        <v>16</v>
      </c>
    </row>
    <row r="2562" spans="1:10" x14ac:dyDescent="0.25">
      <c r="A2562">
        <v>2012</v>
      </c>
      <c r="B2562" t="s">
        <v>10</v>
      </c>
      <c r="C2562" t="s">
        <v>25</v>
      </c>
      <c r="D2562" t="s">
        <v>12</v>
      </c>
      <c r="E2562">
        <v>84.7</v>
      </c>
      <c r="F2562">
        <v>25110</v>
      </c>
      <c r="G2562" t="s">
        <v>13</v>
      </c>
      <c r="H2562" t="s">
        <v>25</v>
      </c>
      <c r="I2562" t="s">
        <v>48</v>
      </c>
      <c r="J2562" t="s">
        <v>16</v>
      </c>
    </row>
    <row r="2563" spans="1:10" x14ac:dyDescent="0.25">
      <c r="A2563">
        <v>2012</v>
      </c>
      <c r="B2563" t="s">
        <v>10</v>
      </c>
      <c r="C2563" t="s">
        <v>25</v>
      </c>
      <c r="D2563" t="s">
        <v>17</v>
      </c>
      <c r="E2563">
        <v>2552.1999999999998</v>
      </c>
      <c r="F2563">
        <v>929809</v>
      </c>
      <c r="G2563" t="s">
        <v>18</v>
      </c>
      <c r="H2563" t="s">
        <v>25</v>
      </c>
      <c r="I2563" t="s">
        <v>48</v>
      </c>
      <c r="J2563" t="s">
        <v>16</v>
      </c>
    </row>
    <row r="2564" spans="1:10" x14ac:dyDescent="0.25">
      <c r="A2564">
        <v>2012</v>
      </c>
      <c r="B2564" t="s">
        <v>10</v>
      </c>
      <c r="C2564" t="s">
        <v>29</v>
      </c>
      <c r="D2564" t="s">
        <v>12</v>
      </c>
      <c r="E2564">
        <v>37.6</v>
      </c>
      <c r="F2564">
        <v>6642</v>
      </c>
      <c r="G2564" t="s">
        <v>13</v>
      </c>
      <c r="H2564" t="s">
        <v>29</v>
      </c>
      <c r="I2564" t="s">
        <v>48</v>
      </c>
      <c r="J2564" t="s">
        <v>16</v>
      </c>
    </row>
    <row r="2565" spans="1:10" x14ac:dyDescent="0.25">
      <c r="A2565">
        <v>2012</v>
      </c>
      <c r="B2565" t="s">
        <v>10</v>
      </c>
      <c r="C2565" t="s">
        <v>29</v>
      </c>
      <c r="D2565" t="s">
        <v>17</v>
      </c>
      <c r="E2565">
        <v>1729.9</v>
      </c>
      <c r="F2565">
        <v>518523</v>
      </c>
      <c r="G2565" t="s">
        <v>18</v>
      </c>
      <c r="H2565" t="s">
        <v>29</v>
      </c>
      <c r="I2565" t="s">
        <v>48</v>
      </c>
      <c r="J2565" t="s">
        <v>16</v>
      </c>
    </row>
    <row r="2566" spans="1:10" x14ac:dyDescent="0.25">
      <c r="A2566">
        <v>2012</v>
      </c>
      <c r="B2566" t="s">
        <v>10</v>
      </c>
      <c r="C2566" t="s">
        <v>11</v>
      </c>
      <c r="D2566" t="s">
        <v>12</v>
      </c>
      <c r="E2566">
        <v>0.6</v>
      </c>
      <c r="F2566">
        <v>150</v>
      </c>
      <c r="G2566" t="s">
        <v>13</v>
      </c>
      <c r="H2566" t="s">
        <v>14</v>
      </c>
      <c r="I2566" t="s">
        <v>49</v>
      </c>
      <c r="J2566" t="s">
        <v>16</v>
      </c>
    </row>
    <row r="2567" spans="1:10" x14ac:dyDescent="0.25">
      <c r="A2567">
        <v>2012</v>
      </c>
      <c r="B2567" t="s">
        <v>10</v>
      </c>
      <c r="C2567" t="s">
        <v>11</v>
      </c>
      <c r="D2567" t="s">
        <v>17</v>
      </c>
      <c r="E2567">
        <v>19373.8</v>
      </c>
      <c r="F2567">
        <v>6727320</v>
      </c>
      <c r="G2567" t="s">
        <v>18</v>
      </c>
      <c r="H2567" t="s">
        <v>14</v>
      </c>
      <c r="I2567" t="s">
        <v>49</v>
      </c>
      <c r="J2567" t="s">
        <v>16</v>
      </c>
    </row>
    <row r="2568" spans="1:10" x14ac:dyDescent="0.25">
      <c r="A2568">
        <v>2012</v>
      </c>
      <c r="B2568" t="s">
        <v>10</v>
      </c>
      <c r="C2568" t="s">
        <v>14</v>
      </c>
      <c r="D2568" t="s">
        <v>17</v>
      </c>
      <c r="E2568">
        <v>17</v>
      </c>
      <c r="F2568">
        <v>13269</v>
      </c>
      <c r="G2568" t="s">
        <v>18</v>
      </c>
      <c r="H2568" t="s">
        <v>14</v>
      </c>
      <c r="I2568" t="s">
        <v>49</v>
      </c>
      <c r="J2568" t="s">
        <v>16</v>
      </c>
    </row>
    <row r="2569" spans="1:10" x14ac:dyDescent="0.25">
      <c r="A2569">
        <v>2012</v>
      </c>
      <c r="B2569" t="s">
        <v>10</v>
      </c>
      <c r="C2569" t="s">
        <v>24</v>
      </c>
      <c r="D2569" t="s">
        <v>12</v>
      </c>
      <c r="E2569">
        <v>327.60000000000002</v>
      </c>
      <c r="F2569">
        <v>85918</v>
      </c>
      <c r="G2569" t="s">
        <v>13</v>
      </c>
      <c r="H2569" t="s">
        <v>24</v>
      </c>
      <c r="I2569" t="s">
        <v>49</v>
      </c>
      <c r="J2569" t="s">
        <v>16</v>
      </c>
    </row>
    <row r="2570" spans="1:10" x14ac:dyDescent="0.25">
      <c r="A2570">
        <v>2012</v>
      </c>
      <c r="B2570" t="s">
        <v>10</v>
      </c>
      <c r="C2570" t="s">
        <v>25</v>
      </c>
      <c r="D2570" t="s">
        <v>12</v>
      </c>
      <c r="E2570">
        <v>200</v>
      </c>
      <c r="F2570">
        <v>57592</v>
      </c>
      <c r="G2570" t="s">
        <v>13</v>
      </c>
      <c r="H2570" t="s">
        <v>25</v>
      </c>
      <c r="I2570" t="s">
        <v>49</v>
      </c>
      <c r="J2570" t="s">
        <v>16</v>
      </c>
    </row>
    <row r="2571" spans="1:10" x14ac:dyDescent="0.25">
      <c r="A2571">
        <v>2012</v>
      </c>
      <c r="B2571" t="s">
        <v>10</v>
      </c>
      <c r="C2571" t="s">
        <v>25</v>
      </c>
      <c r="D2571" t="s">
        <v>17</v>
      </c>
      <c r="E2571">
        <v>2338.9</v>
      </c>
      <c r="F2571">
        <v>845217</v>
      </c>
      <c r="G2571" t="s">
        <v>18</v>
      </c>
      <c r="H2571" t="s">
        <v>25</v>
      </c>
      <c r="I2571" t="s">
        <v>49</v>
      </c>
      <c r="J2571" t="s">
        <v>16</v>
      </c>
    </row>
    <row r="2572" spans="1:10" x14ac:dyDescent="0.25">
      <c r="A2572">
        <v>2012</v>
      </c>
      <c r="B2572" t="s">
        <v>10</v>
      </c>
      <c r="C2572" t="s">
        <v>29</v>
      </c>
      <c r="D2572" t="s">
        <v>12</v>
      </c>
      <c r="E2572">
        <v>123.4</v>
      </c>
      <c r="F2572">
        <v>22923</v>
      </c>
      <c r="G2572" t="s">
        <v>13</v>
      </c>
      <c r="H2572" t="s">
        <v>29</v>
      </c>
      <c r="I2572" t="s">
        <v>49</v>
      </c>
      <c r="J2572" t="s">
        <v>16</v>
      </c>
    </row>
    <row r="2573" spans="1:10" x14ac:dyDescent="0.25">
      <c r="A2573">
        <v>2012</v>
      </c>
      <c r="B2573" t="s">
        <v>10</v>
      </c>
      <c r="C2573" t="s">
        <v>29</v>
      </c>
      <c r="D2573" t="s">
        <v>17</v>
      </c>
      <c r="E2573">
        <v>1661.1</v>
      </c>
      <c r="F2573">
        <v>501762</v>
      </c>
      <c r="G2573" t="s">
        <v>18</v>
      </c>
      <c r="H2573" t="s">
        <v>29</v>
      </c>
      <c r="I2573" t="s">
        <v>49</v>
      </c>
      <c r="J2573" t="s">
        <v>16</v>
      </c>
    </row>
    <row r="2574" spans="1:10" x14ac:dyDescent="0.25">
      <c r="A2574">
        <v>2012</v>
      </c>
      <c r="B2574" t="s">
        <v>10</v>
      </c>
      <c r="C2574" t="s">
        <v>11</v>
      </c>
      <c r="D2574" t="s">
        <v>12</v>
      </c>
      <c r="E2574">
        <v>12.9</v>
      </c>
      <c r="F2574">
        <v>2967</v>
      </c>
      <c r="G2574" t="s">
        <v>13</v>
      </c>
      <c r="H2574" t="s">
        <v>14</v>
      </c>
      <c r="I2574" t="s">
        <v>50</v>
      </c>
      <c r="J2574" t="s">
        <v>16</v>
      </c>
    </row>
    <row r="2575" spans="1:10" x14ac:dyDescent="0.25">
      <c r="A2575">
        <v>2012</v>
      </c>
      <c r="B2575" t="s">
        <v>10</v>
      </c>
      <c r="C2575" t="s">
        <v>11</v>
      </c>
      <c r="D2575" t="s">
        <v>17</v>
      </c>
      <c r="E2575">
        <v>18970.599999999999</v>
      </c>
      <c r="F2575">
        <v>6470318</v>
      </c>
      <c r="G2575" t="s">
        <v>18</v>
      </c>
      <c r="H2575" t="s">
        <v>14</v>
      </c>
      <c r="I2575" t="s">
        <v>50</v>
      </c>
      <c r="J2575" t="s">
        <v>16</v>
      </c>
    </row>
    <row r="2576" spans="1:10" x14ac:dyDescent="0.25">
      <c r="A2576">
        <v>2012</v>
      </c>
      <c r="B2576" t="s">
        <v>10</v>
      </c>
      <c r="C2576" t="s">
        <v>14</v>
      </c>
      <c r="D2576" t="s">
        <v>17</v>
      </c>
      <c r="E2576">
        <v>30</v>
      </c>
      <c r="F2576">
        <v>12329</v>
      </c>
      <c r="G2576" t="s">
        <v>18</v>
      </c>
      <c r="H2576" t="s">
        <v>14</v>
      </c>
      <c r="I2576" t="s">
        <v>50</v>
      </c>
      <c r="J2576" t="s">
        <v>16</v>
      </c>
    </row>
    <row r="2577" spans="1:10" x14ac:dyDescent="0.25">
      <c r="A2577">
        <v>2012</v>
      </c>
      <c r="B2577" t="s">
        <v>10</v>
      </c>
      <c r="C2577" t="s">
        <v>24</v>
      </c>
      <c r="D2577" t="s">
        <v>12</v>
      </c>
      <c r="E2577">
        <v>304.8</v>
      </c>
      <c r="F2577">
        <v>81911</v>
      </c>
      <c r="G2577" t="s">
        <v>13</v>
      </c>
      <c r="H2577" t="s">
        <v>24</v>
      </c>
      <c r="I2577" t="s">
        <v>50</v>
      </c>
      <c r="J2577" t="s">
        <v>16</v>
      </c>
    </row>
    <row r="2578" spans="1:10" x14ac:dyDescent="0.25">
      <c r="A2578">
        <v>2012</v>
      </c>
      <c r="B2578" t="s">
        <v>10</v>
      </c>
      <c r="C2578" t="s">
        <v>25</v>
      </c>
      <c r="D2578" t="s">
        <v>12</v>
      </c>
      <c r="E2578">
        <v>184</v>
      </c>
      <c r="F2578">
        <v>54737</v>
      </c>
      <c r="G2578" t="s">
        <v>13</v>
      </c>
      <c r="H2578" t="s">
        <v>25</v>
      </c>
      <c r="I2578" t="s">
        <v>50</v>
      </c>
      <c r="J2578" t="s">
        <v>16</v>
      </c>
    </row>
    <row r="2579" spans="1:10" x14ac:dyDescent="0.25">
      <c r="A2579">
        <v>2012</v>
      </c>
      <c r="B2579" t="s">
        <v>10</v>
      </c>
      <c r="C2579" t="s">
        <v>25</v>
      </c>
      <c r="D2579" t="s">
        <v>17</v>
      </c>
      <c r="E2579">
        <v>2470.4</v>
      </c>
      <c r="F2579">
        <v>923290</v>
      </c>
      <c r="G2579" t="s">
        <v>18</v>
      </c>
      <c r="H2579" t="s">
        <v>25</v>
      </c>
      <c r="I2579" t="s">
        <v>50</v>
      </c>
      <c r="J2579" t="s">
        <v>16</v>
      </c>
    </row>
    <row r="2580" spans="1:10" x14ac:dyDescent="0.25">
      <c r="A2580">
        <v>2012</v>
      </c>
      <c r="B2580" t="s">
        <v>10</v>
      </c>
      <c r="C2580" t="s">
        <v>29</v>
      </c>
      <c r="D2580" t="s">
        <v>12</v>
      </c>
      <c r="E2580">
        <v>85.2</v>
      </c>
      <c r="F2580">
        <v>14476</v>
      </c>
      <c r="G2580" t="s">
        <v>13</v>
      </c>
      <c r="H2580" t="s">
        <v>29</v>
      </c>
      <c r="I2580" t="s">
        <v>50</v>
      </c>
      <c r="J2580" t="s">
        <v>16</v>
      </c>
    </row>
    <row r="2581" spans="1:10" x14ac:dyDescent="0.25">
      <c r="A2581">
        <v>2012</v>
      </c>
      <c r="B2581" t="s">
        <v>10</v>
      </c>
      <c r="C2581" t="s">
        <v>29</v>
      </c>
      <c r="D2581" t="s">
        <v>17</v>
      </c>
      <c r="E2581">
        <v>1836.4</v>
      </c>
      <c r="F2581">
        <v>555839</v>
      </c>
      <c r="G2581" t="s">
        <v>18</v>
      </c>
      <c r="H2581" t="s">
        <v>29</v>
      </c>
      <c r="I2581" t="s">
        <v>50</v>
      </c>
      <c r="J2581" t="s">
        <v>16</v>
      </c>
    </row>
    <row r="2582" spans="1:10" x14ac:dyDescent="0.25">
      <c r="A2582">
        <v>2012</v>
      </c>
      <c r="B2582" t="s">
        <v>10</v>
      </c>
      <c r="C2582" t="s">
        <v>11</v>
      </c>
      <c r="D2582" t="s">
        <v>12</v>
      </c>
      <c r="E2582">
        <v>6.6</v>
      </c>
      <c r="F2582">
        <v>1606.6</v>
      </c>
      <c r="G2582" t="s">
        <v>13</v>
      </c>
      <c r="H2582" t="s">
        <v>14</v>
      </c>
      <c r="I2582" t="s">
        <v>51</v>
      </c>
      <c r="J2582" t="s">
        <v>16</v>
      </c>
    </row>
    <row r="2583" spans="1:10" x14ac:dyDescent="0.25">
      <c r="A2583">
        <v>2012</v>
      </c>
      <c r="B2583" t="s">
        <v>10</v>
      </c>
      <c r="C2583" t="s">
        <v>11</v>
      </c>
      <c r="D2583" t="s">
        <v>17</v>
      </c>
      <c r="E2583">
        <v>16892.099999999999</v>
      </c>
      <c r="F2583">
        <v>5232464</v>
      </c>
      <c r="G2583" t="s">
        <v>18</v>
      </c>
      <c r="H2583" t="s">
        <v>14</v>
      </c>
      <c r="I2583" t="s">
        <v>51</v>
      </c>
      <c r="J2583" t="s">
        <v>16</v>
      </c>
    </row>
    <row r="2584" spans="1:10" x14ac:dyDescent="0.25">
      <c r="A2584">
        <v>2012</v>
      </c>
      <c r="B2584" t="s">
        <v>10</v>
      </c>
      <c r="C2584" t="s">
        <v>14</v>
      </c>
      <c r="D2584" t="s">
        <v>17</v>
      </c>
      <c r="E2584">
        <v>23</v>
      </c>
      <c r="F2584">
        <v>23546</v>
      </c>
      <c r="G2584" t="s">
        <v>18</v>
      </c>
      <c r="H2584" t="s">
        <v>14</v>
      </c>
      <c r="I2584" t="s">
        <v>51</v>
      </c>
      <c r="J2584" t="s">
        <v>16</v>
      </c>
    </row>
    <row r="2585" spans="1:10" x14ac:dyDescent="0.25">
      <c r="A2585">
        <v>2012</v>
      </c>
      <c r="B2585" t="s">
        <v>10</v>
      </c>
      <c r="C2585" t="s">
        <v>24</v>
      </c>
      <c r="D2585" t="s">
        <v>12</v>
      </c>
      <c r="E2585">
        <v>229.1</v>
      </c>
      <c r="F2585">
        <v>61294</v>
      </c>
      <c r="G2585" t="s">
        <v>13</v>
      </c>
      <c r="H2585" t="s">
        <v>24</v>
      </c>
      <c r="I2585" t="s">
        <v>51</v>
      </c>
      <c r="J2585" t="s">
        <v>16</v>
      </c>
    </row>
    <row r="2586" spans="1:10" x14ac:dyDescent="0.25">
      <c r="A2586">
        <v>2012</v>
      </c>
      <c r="B2586" t="s">
        <v>10</v>
      </c>
      <c r="C2586" t="s">
        <v>25</v>
      </c>
      <c r="D2586" t="s">
        <v>12</v>
      </c>
      <c r="E2586">
        <v>59</v>
      </c>
      <c r="F2586">
        <v>19264</v>
      </c>
      <c r="G2586" t="s">
        <v>13</v>
      </c>
      <c r="H2586" t="s">
        <v>25</v>
      </c>
      <c r="I2586" t="s">
        <v>51</v>
      </c>
      <c r="J2586" t="s">
        <v>16</v>
      </c>
    </row>
    <row r="2587" spans="1:10" x14ac:dyDescent="0.25">
      <c r="A2587">
        <v>2012</v>
      </c>
      <c r="B2587" t="s">
        <v>10</v>
      </c>
      <c r="C2587" t="s">
        <v>25</v>
      </c>
      <c r="D2587" t="s">
        <v>17</v>
      </c>
      <c r="E2587">
        <v>2292.6</v>
      </c>
      <c r="F2587">
        <v>814559</v>
      </c>
      <c r="G2587" t="s">
        <v>18</v>
      </c>
      <c r="H2587" t="s">
        <v>25</v>
      </c>
      <c r="I2587" t="s">
        <v>51</v>
      </c>
      <c r="J2587" t="s">
        <v>16</v>
      </c>
    </row>
    <row r="2588" spans="1:10" x14ac:dyDescent="0.25">
      <c r="A2588">
        <v>2012</v>
      </c>
      <c r="B2588" t="s">
        <v>10</v>
      </c>
      <c r="C2588" t="s">
        <v>29</v>
      </c>
      <c r="D2588" t="s">
        <v>12</v>
      </c>
      <c r="E2588">
        <v>59.6</v>
      </c>
      <c r="F2588">
        <v>11874</v>
      </c>
      <c r="G2588" t="s">
        <v>13</v>
      </c>
      <c r="H2588" t="s">
        <v>29</v>
      </c>
      <c r="I2588" t="s">
        <v>51</v>
      </c>
      <c r="J2588" t="s">
        <v>16</v>
      </c>
    </row>
    <row r="2589" spans="1:10" x14ac:dyDescent="0.25">
      <c r="A2589">
        <v>2012</v>
      </c>
      <c r="B2589" t="s">
        <v>10</v>
      </c>
      <c r="C2589" t="s">
        <v>29</v>
      </c>
      <c r="D2589" t="s">
        <v>17</v>
      </c>
      <c r="E2589">
        <v>1636.6</v>
      </c>
      <c r="F2589">
        <v>485772</v>
      </c>
      <c r="G2589" t="s">
        <v>18</v>
      </c>
      <c r="H2589" t="s">
        <v>29</v>
      </c>
      <c r="I2589" t="s">
        <v>51</v>
      </c>
      <c r="J2589" t="s">
        <v>16</v>
      </c>
    </row>
    <row r="2590" spans="1:10" x14ac:dyDescent="0.25">
      <c r="A2590">
        <v>2012</v>
      </c>
      <c r="B2590" t="s">
        <v>10</v>
      </c>
      <c r="C2590" t="s">
        <v>11</v>
      </c>
      <c r="D2590" t="s">
        <v>12</v>
      </c>
      <c r="E2590">
        <v>1.8</v>
      </c>
      <c r="F2590">
        <v>423</v>
      </c>
      <c r="G2590" t="s">
        <v>13</v>
      </c>
      <c r="H2590" t="s">
        <v>14</v>
      </c>
      <c r="I2590" t="s">
        <v>52</v>
      </c>
      <c r="J2590" t="s">
        <v>16</v>
      </c>
    </row>
    <row r="2591" spans="1:10" x14ac:dyDescent="0.25">
      <c r="A2591">
        <v>2012</v>
      </c>
      <c r="B2591" t="s">
        <v>10</v>
      </c>
      <c r="C2591" t="s">
        <v>11</v>
      </c>
      <c r="D2591" t="s">
        <v>17</v>
      </c>
      <c r="E2591">
        <v>17573.3</v>
      </c>
      <c r="F2591">
        <v>5388881</v>
      </c>
      <c r="G2591" t="s">
        <v>18</v>
      </c>
      <c r="H2591" t="s">
        <v>14</v>
      </c>
      <c r="I2591" t="s">
        <v>52</v>
      </c>
      <c r="J2591" t="s">
        <v>16</v>
      </c>
    </row>
    <row r="2592" spans="1:10" x14ac:dyDescent="0.25">
      <c r="A2592">
        <v>2012</v>
      </c>
      <c r="B2592" t="s">
        <v>10</v>
      </c>
      <c r="C2592" t="s">
        <v>14</v>
      </c>
      <c r="D2592" t="s">
        <v>17</v>
      </c>
      <c r="E2592">
        <v>4</v>
      </c>
      <c r="F2592">
        <v>3084</v>
      </c>
      <c r="G2592" t="s">
        <v>18</v>
      </c>
      <c r="H2592" t="s">
        <v>14</v>
      </c>
      <c r="I2592" t="s">
        <v>52</v>
      </c>
      <c r="J2592" t="s">
        <v>16</v>
      </c>
    </row>
    <row r="2593" spans="1:10" x14ac:dyDescent="0.25">
      <c r="A2593">
        <v>2012</v>
      </c>
      <c r="B2593" t="s">
        <v>10</v>
      </c>
      <c r="C2593" t="s">
        <v>24</v>
      </c>
      <c r="D2593" t="s">
        <v>12</v>
      </c>
      <c r="E2593">
        <v>232.5</v>
      </c>
      <c r="F2593">
        <v>62742</v>
      </c>
      <c r="G2593" t="s">
        <v>13</v>
      </c>
      <c r="H2593" t="s">
        <v>24</v>
      </c>
      <c r="I2593" t="s">
        <v>52</v>
      </c>
      <c r="J2593" t="s">
        <v>16</v>
      </c>
    </row>
    <row r="2594" spans="1:10" x14ac:dyDescent="0.25">
      <c r="A2594">
        <v>2012</v>
      </c>
      <c r="B2594" t="s">
        <v>10</v>
      </c>
      <c r="C2594" t="s">
        <v>25</v>
      </c>
      <c r="D2594" t="s">
        <v>12</v>
      </c>
      <c r="E2594">
        <v>41.6</v>
      </c>
      <c r="F2594">
        <v>13597</v>
      </c>
      <c r="G2594" t="s">
        <v>13</v>
      </c>
      <c r="H2594" t="s">
        <v>25</v>
      </c>
      <c r="I2594" t="s">
        <v>52</v>
      </c>
      <c r="J2594" t="s">
        <v>16</v>
      </c>
    </row>
    <row r="2595" spans="1:10" x14ac:dyDescent="0.25">
      <c r="A2595">
        <v>2012</v>
      </c>
      <c r="B2595" t="s">
        <v>10</v>
      </c>
      <c r="C2595" t="s">
        <v>25</v>
      </c>
      <c r="D2595" t="s">
        <v>17</v>
      </c>
      <c r="E2595">
        <v>2442.8000000000002</v>
      </c>
      <c r="F2595">
        <v>885081</v>
      </c>
      <c r="G2595" t="s">
        <v>18</v>
      </c>
      <c r="H2595" t="s">
        <v>25</v>
      </c>
      <c r="I2595" t="s">
        <v>52</v>
      </c>
      <c r="J2595" t="s">
        <v>16</v>
      </c>
    </row>
    <row r="2596" spans="1:10" x14ac:dyDescent="0.25">
      <c r="A2596">
        <v>2012</v>
      </c>
      <c r="B2596" t="s">
        <v>10</v>
      </c>
      <c r="C2596" t="s">
        <v>29</v>
      </c>
      <c r="D2596" t="s">
        <v>12</v>
      </c>
      <c r="E2596">
        <v>58.2</v>
      </c>
      <c r="F2596">
        <v>11535</v>
      </c>
      <c r="G2596" t="s">
        <v>13</v>
      </c>
      <c r="H2596" t="s">
        <v>29</v>
      </c>
      <c r="I2596" t="s">
        <v>52</v>
      </c>
      <c r="J2596" t="s">
        <v>16</v>
      </c>
    </row>
    <row r="2597" spans="1:10" x14ac:dyDescent="0.25">
      <c r="A2597">
        <v>2012</v>
      </c>
      <c r="B2597" t="s">
        <v>10</v>
      </c>
      <c r="C2597" t="s">
        <v>29</v>
      </c>
      <c r="D2597" t="s">
        <v>17</v>
      </c>
      <c r="E2597">
        <v>1570.4</v>
      </c>
      <c r="F2597">
        <v>420700</v>
      </c>
      <c r="G2597" t="s">
        <v>18</v>
      </c>
      <c r="H2597" t="s">
        <v>29</v>
      </c>
      <c r="I2597" t="s">
        <v>52</v>
      </c>
      <c r="J2597" t="s">
        <v>16</v>
      </c>
    </row>
    <row r="2598" spans="1:10" x14ac:dyDescent="0.25">
      <c r="A2598">
        <v>2011</v>
      </c>
      <c r="B2598" t="s">
        <v>10</v>
      </c>
      <c r="C2598" t="s">
        <v>11</v>
      </c>
      <c r="D2598" t="s">
        <v>12</v>
      </c>
      <c r="E2598">
        <v>0.8</v>
      </c>
      <c r="F2598">
        <v>200</v>
      </c>
      <c r="G2598" t="s">
        <v>13</v>
      </c>
      <c r="H2598" t="s">
        <v>14</v>
      </c>
      <c r="I2598" t="s">
        <v>15</v>
      </c>
      <c r="J2598" t="s">
        <v>16</v>
      </c>
    </row>
    <row r="2599" spans="1:10" x14ac:dyDescent="0.25">
      <c r="A2599">
        <v>2011</v>
      </c>
      <c r="B2599" t="s">
        <v>10</v>
      </c>
      <c r="C2599" t="s">
        <v>11</v>
      </c>
      <c r="D2599" t="s">
        <v>17</v>
      </c>
      <c r="E2599">
        <v>18103.8</v>
      </c>
      <c r="F2599">
        <v>5567042</v>
      </c>
      <c r="G2599" t="s">
        <v>18</v>
      </c>
      <c r="H2599" t="s">
        <v>14</v>
      </c>
      <c r="I2599" t="s">
        <v>15</v>
      </c>
      <c r="J2599" t="s">
        <v>16</v>
      </c>
    </row>
    <row r="2600" spans="1:10" x14ac:dyDescent="0.25">
      <c r="A2600">
        <v>2011</v>
      </c>
      <c r="B2600" t="s">
        <v>10</v>
      </c>
      <c r="C2600" t="s">
        <v>14</v>
      </c>
      <c r="D2600" t="s">
        <v>12</v>
      </c>
      <c r="E2600">
        <v>1.3</v>
      </c>
      <c r="F2600">
        <v>476</v>
      </c>
      <c r="G2600" t="s">
        <v>13</v>
      </c>
      <c r="H2600" t="s">
        <v>14</v>
      </c>
      <c r="I2600" t="s">
        <v>15</v>
      </c>
      <c r="J2600" t="s">
        <v>16</v>
      </c>
    </row>
    <row r="2601" spans="1:10" x14ac:dyDescent="0.25">
      <c r="A2601">
        <v>2011</v>
      </c>
      <c r="B2601" t="s">
        <v>10</v>
      </c>
      <c r="C2601" t="s">
        <v>14</v>
      </c>
      <c r="D2601" t="s">
        <v>17</v>
      </c>
      <c r="E2601">
        <v>32</v>
      </c>
      <c r="F2601">
        <v>32571</v>
      </c>
      <c r="G2601" t="s">
        <v>18</v>
      </c>
      <c r="H2601" t="s">
        <v>14</v>
      </c>
      <c r="I2601" t="s">
        <v>15</v>
      </c>
      <c r="J2601" t="s">
        <v>16</v>
      </c>
    </row>
    <row r="2602" spans="1:10" x14ac:dyDescent="0.25">
      <c r="A2602">
        <v>2011</v>
      </c>
      <c r="B2602" t="s">
        <v>10</v>
      </c>
      <c r="C2602" t="s">
        <v>24</v>
      </c>
      <c r="D2602" t="s">
        <v>12</v>
      </c>
      <c r="E2602">
        <v>268</v>
      </c>
      <c r="F2602">
        <v>70895</v>
      </c>
      <c r="G2602" t="s">
        <v>13</v>
      </c>
      <c r="H2602" t="s">
        <v>24</v>
      </c>
      <c r="I2602" t="s">
        <v>15</v>
      </c>
      <c r="J2602" t="s">
        <v>16</v>
      </c>
    </row>
    <row r="2603" spans="1:10" x14ac:dyDescent="0.25">
      <c r="A2603">
        <v>2011</v>
      </c>
      <c r="B2603" t="s">
        <v>10</v>
      </c>
      <c r="C2603" t="s">
        <v>25</v>
      </c>
      <c r="D2603" t="s">
        <v>12</v>
      </c>
      <c r="E2603">
        <v>25.8</v>
      </c>
      <c r="F2603">
        <v>8033</v>
      </c>
      <c r="G2603" t="s">
        <v>13</v>
      </c>
      <c r="H2603" t="s">
        <v>25</v>
      </c>
      <c r="I2603" t="s">
        <v>15</v>
      </c>
      <c r="J2603" t="s">
        <v>16</v>
      </c>
    </row>
    <row r="2604" spans="1:10" x14ac:dyDescent="0.25">
      <c r="A2604">
        <v>2011</v>
      </c>
      <c r="B2604" t="s">
        <v>10</v>
      </c>
      <c r="C2604" t="s">
        <v>25</v>
      </c>
      <c r="D2604" t="s">
        <v>17</v>
      </c>
      <c r="E2604">
        <v>2449.5</v>
      </c>
      <c r="F2604">
        <v>869364</v>
      </c>
      <c r="G2604" t="s">
        <v>18</v>
      </c>
      <c r="H2604" t="s">
        <v>25</v>
      </c>
      <c r="I2604" t="s">
        <v>15</v>
      </c>
      <c r="J2604" t="s">
        <v>16</v>
      </c>
    </row>
    <row r="2605" spans="1:10" x14ac:dyDescent="0.25">
      <c r="A2605">
        <v>2011</v>
      </c>
      <c r="B2605" t="s">
        <v>10</v>
      </c>
      <c r="C2605" t="s">
        <v>29</v>
      </c>
      <c r="D2605" t="s">
        <v>12</v>
      </c>
      <c r="E2605">
        <v>19.5</v>
      </c>
      <c r="F2605">
        <v>1655</v>
      </c>
      <c r="G2605" t="s">
        <v>13</v>
      </c>
      <c r="H2605" t="s">
        <v>29</v>
      </c>
      <c r="I2605" t="s">
        <v>15</v>
      </c>
      <c r="J2605" t="s">
        <v>16</v>
      </c>
    </row>
    <row r="2606" spans="1:10" x14ac:dyDescent="0.25">
      <c r="A2606">
        <v>2011</v>
      </c>
      <c r="B2606" t="s">
        <v>10</v>
      </c>
      <c r="C2606" t="s">
        <v>29</v>
      </c>
      <c r="D2606" t="s">
        <v>17</v>
      </c>
      <c r="E2606">
        <v>1519.6</v>
      </c>
      <c r="F2606">
        <v>408046</v>
      </c>
      <c r="G2606" t="s">
        <v>18</v>
      </c>
      <c r="H2606" t="s">
        <v>29</v>
      </c>
      <c r="I2606" t="s">
        <v>15</v>
      </c>
      <c r="J2606" t="s">
        <v>16</v>
      </c>
    </row>
    <row r="2607" spans="1:10" x14ac:dyDescent="0.25">
      <c r="A2607">
        <v>2011</v>
      </c>
      <c r="B2607" t="s">
        <v>10</v>
      </c>
      <c r="C2607" t="s">
        <v>11</v>
      </c>
      <c r="D2607" t="s">
        <v>12</v>
      </c>
      <c r="E2607">
        <v>7.4</v>
      </c>
      <c r="F2607">
        <v>1702</v>
      </c>
      <c r="G2607" t="s">
        <v>13</v>
      </c>
      <c r="H2607" t="s">
        <v>14</v>
      </c>
      <c r="I2607" t="s">
        <v>40</v>
      </c>
      <c r="J2607" t="s">
        <v>16</v>
      </c>
    </row>
    <row r="2608" spans="1:10" x14ac:dyDescent="0.25">
      <c r="A2608">
        <v>2011</v>
      </c>
      <c r="B2608" t="s">
        <v>10</v>
      </c>
      <c r="C2608" t="s">
        <v>11</v>
      </c>
      <c r="D2608" t="s">
        <v>17</v>
      </c>
      <c r="E2608">
        <v>17701.5</v>
      </c>
      <c r="F2608">
        <v>5355175</v>
      </c>
      <c r="G2608" t="s">
        <v>18</v>
      </c>
      <c r="H2608" t="s">
        <v>14</v>
      </c>
      <c r="I2608" t="s">
        <v>40</v>
      </c>
      <c r="J2608" t="s">
        <v>16</v>
      </c>
    </row>
    <row r="2609" spans="1:10" x14ac:dyDescent="0.25">
      <c r="A2609">
        <v>2011</v>
      </c>
      <c r="B2609" t="s">
        <v>10</v>
      </c>
      <c r="C2609" t="s">
        <v>14</v>
      </c>
      <c r="D2609" t="s">
        <v>17</v>
      </c>
      <c r="E2609">
        <v>30</v>
      </c>
      <c r="F2609">
        <v>20000</v>
      </c>
      <c r="G2609" t="s">
        <v>18</v>
      </c>
      <c r="H2609" t="s">
        <v>14</v>
      </c>
      <c r="I2609" t="s">
        <v>40</v>
      </c>
      <c r="J2609" t="s">
        <v>16</v>
      </c>
    </row>
    <row r="2610" spans="1:10" x14ac:dyDescent="0.25">
      <c r="A2610">
        <v>2011</v>
      </c>
      <c r="B2610" t="s">
        <v>10</v>
      </c>
      <c r="C2610" t="s">
        <v>24</v>
      </c>
      <c r="D2610" t="s">
        <v>12</v>
      </c>
      <c r="E2610">
        <v>304.5</v>
      </c>
      <c r="F2610">
        <v>81030</v>
      </c>
      <c r="G2610" t="s">
        <v>13</v>
      </c>
      <c r="H2610" t="s">
        <v>24</v>
      </c>
      <c r="I2610" t="s">
        <v>40</v>
      </c>
      <c r="J2610" t="s">
        <v>16</v>
      </c>
    </row>
    <row r="2611" spans="1:10" x14ac:dyDescent="0.25">
      <c r="A2611">
        <v>2011</v>
      </c>
      <c r="B2611" t="s">
        <v>10</v>
      </c>
      <c r="C2611" t="s">
        <v>25</v>
      </c>
      <c r="D2611" t="s">
        <v>12</v>
      </c>
      <c r="E2611">
        <v>35.6</v>
      </c>
      <c r="F2611">
        <v>9892</v>
      </c>
      <c r="G2611" t="s">
        <v>13</v>
      </c>
      <c r="H2611" t="s">
        <v>25</v>
      </c>
      <c r="I2611" t="s">
        <v>40</v>
      </c>
      <c r="J2611" t="s">
        <v>16</v>
      </c>
    </row>
    <row r="2612" spans="1:10" x14ac:dyDescent="0.25">
      <c r="A2612">
        <v>2011</v>
      </c>
      <c r="B2612" t="s">
        <v>10</v>
      </c>
      <c r="C2612" t="s">
        <v>25</v>
      </c>
      <c r="D2612" t="s">
        <v>17</v>
      </c>
      <c r="E2612">
        <v>2284.9</v>
      </c>
      <c r="F2612">
        <v>813687</v>
      </c>
      <c r="G2612" t="s">
        <v>18</v>
      </c>
      <c r="H2612" t="s">
        <v>25</v>
      </c>
      <c r="I2612" t="s">
        <v>40</v>
      </c>
      <c r="J2612" t="s">
        <v>16</v>
      </c>
    </row>
    <row r="2613" spans="1:10" x14ac:dyDescent="0.25">
      <c r="A2613">
        <v>2011</v>
      </c>
      <c r="B2613" t="s">
        <v>10</v>
      </c>
      <c r="C2613" t="s">
        <v>29</v>
      </c>
      <c r="D2613" t="s">
        <v>12</v>
      </c>
      <c r="E2613">
        <v>98.4</v>
      </c>
      <c r="F2613">
        <v>9052</v>
      </c>
      <c r="G2613" t="s">
        <v>13</v>
      </c>
      <c r="H2613" t="s">
        <v>29</v>
      </c>
      <c r="I2613" t="s">
        <v>40</v>
      </c>
      <c r="J2613" t="s">
        <v>16</v>
      </c>
    </row>
    <row r="2614" spans="1:10" x14ac:dyDescent="0.25">
      <c r="A2614">
        <v>2011</v>
      </c>
      <c r="B2614" t="s">
        <v>10</v>
      </c>
      <c r="C2614" t="s">
        <v>29</v>
      </c>
      <c r="D2614" t="s">
        <v>17</v>
      </c>
      <c r="E2614">
        <v>1610.9</v>
      </c>
      <c r="F2614">
        <v>429960</v>
      </c>
      <c r="G2614" t="s">
        <v>18</v>
      </c>
      <c r="H2614" t="s">
        <v>29</v>
      </c>
      <c r="I2614" t="s">
        <v>40</v>
      </c>
      <c r="J2614" t="s">
        <v>16</v>
      </c>
    </row>
    <row r="2615" spans="1:10" x14ac:dyDescent="0.25">
      <c r="A2615">
        <v>2011</v>
      </c>
      <c r="B2615" t="s">
        <v>10</v>
      </c>
      <c r="C2615" t="s">
        <v>11</v>
      </c>
      <c r="D2615" t="s">
        <v>12</v>
      </c>
      <c r="E2615">
        <v>0.3</v>
      </c>
      <c r="F2615">
        <v>94</v>
      </c>
      <c r="G2615" t="s">
        <v>13</v>
      </c>
      <c r="H2615" t="s">
        <v>14</v>
      </c>
      <c r="I2615" t="s">
        <v>43</v>
      </c>
      <c r="J2615" t="s">
        <v>16</v>
      </c>
    </row>
    <row r="2616" spans="1:10" x14ac:dyDescent="0.25">
      <c r="A2616">
        <v>2011</v>
      </c>
      <c r="B2616" t="s">
        <v>10</v>
      </c>
      <c r="C2616" t="s">
        <v>11</v>
      </c>
      <c r="D2616" t="s">
        <v>17</v>
      </c>
      <c r="E2616">
        <v>18778.5</v>
      </c>
      <c r="F2616">
        <v>5820287</v>
      </c>
      <c r="G2616" t="s">
        <v>18</v>
      </c>
      <c r="H2616" t="s">
        <v>14</v>
      </c>
      <c r="I2616" t="s">
        <v>43</v>
      </c>
      <c r="J2616" t="s">
        <v>16</v>
      </c>
    </row>
    <row r="2617" spans="1:10" x14ac:dyDescent="0.25">
      <c r="A2617">
        <v>2011</v>
      </c>
      <c r="B2617" t="s">
        <v>10</v>
      </c>
      <c r="C2617" t="s">
        <v>14</v>
      </c>
      <c r="D2617" t="s">
        <v>12</v>
      </c>
      <c r="E2617">
        <v>1.9</v>
      </c>
      <c r="F2617">
        <v>714</v>
      </c>
      <c r="G2617" t="s">
        <v>13</v>
      </c>
      <c r="H2617" t="s">
        <v>14</v>
      </c>
      <c r="I2617" t="s">
        <v>43</v>
      </c>
      <c r="J2617" t="s">
        <v>16</v>
      </c>
    </row>
    <row r="2618" spans="1:10" x14ac:dyDescent="0.25">
      <c r="A2618">
        <v>2011</v>
      </c>
      <c r="B2618" t="s">
        <v>10</v>
      </c>
      <c r="C2618" t="s">
        <v>14</v>
      </c>
      <c r="D2618" t="s">
        <v>17</v>
      </c>
      <c r="E2618">
        <v>2</v>
      </c>
      <c r="F2618">
        <v>4116</v>
      </c>
      <c r="G2618" t="s">
        <v>18</v>
      </c>
      <c r="H2618" t="s">
        <v>14</v>
      </c>
      <c r="I2618" t="s">
        <v>43</v>
      </c>
      <c r="J2618" t="s">
        <v>16</v>
      </c>
    </row>
    <row r="2619" spans="1:10" x14ac:dyDescent="0.25">
      <c r="A2619">
        <v>2011</v>
      </c>
      <c r="B2619" t="s">
        <v>10</v>
      </c>
      <c r="C2619" t="s">
        <v>24</v>
      </c>
      <c r="D2619" t="s">
        <v>12</v>
      </c>
      <c r="E2619">
        <v>318.3</v>
      </c>
      <c r="F2619">
        <v>83472</v>
      </c>
      <c r="G2619" t="s">
        <v>13</v>
      </c>
      <c r="H2619" t="s">
        <v>24</v>
      </c>
      <c r="I2619" t="s">
        <v>43</v>
      </c>
      <c r="J2619" t="s">
        <v>16</v>
      </c>
    </row>
    <row r="2620" spans="1:10" x14ac:dyDescent="0.25">
      <c r="A2620">
        <v>2011</v>
      </c>
      <c r="B2620" t="s">
        <v>10</v>
      </c>
      <c r="C2620" t="s">
        <v>25</v>
      </c>
      <c r="D2620" t="s">
        <v>12</v>
      </c>
      <c r="E2620">
        <v>2.2000000000000002</v>
      </c>
      <c r="F2620">
        <v>812</v>
      </c>
      <c r="G2620" t="s">
        <v>13</v>
      </c>
      <c r="H2620" t="s">
        <v>25</v>
      </c>
      <c r="I2620" t="s">
        <v>43</v>
      </c>
      <c r="J2620" t="s">
        <v>16</v>
      </c>
    </row>
    <row r="2621" spans="1:10" x14ac:dyDescent="0.25">
      <c r="A2621">
        <v>2011</v>
      </c>
      <c r="B2621" t="s">
        <v>10</v>
      </c>
      <c r="C2621" t="s">
        <v>25</v>
      </c>
      <c r="D2621" t="s">
        <v>17</v>
      </c>
      <c r="E2621">
        <v>2133</v>
      </c>
      <c r="F2621">
        <v>730551</v>
      </c>
      <c r="G2621" t="s">
        <v>18</v>
      </c>
      <c r="H2621" t="s">
        <v>25</v>
      </c>
      <c r="I2621" t="s">
        <v>43</v>
      </c>
      <c r="J2621" t="s">
        <v>16</v>
      </c>
    </row>
    <row r="2622" spans="1:10" x14ac:dyDescent="0.25">
      <c r="A2622">
        <v>2011</v>
      </c>
      <c r="B2622" t="s">
        <v>10</v>
      </c>
      <c r="C2622" t="s">
        <v>29</v>
      </c>
      <c r="D2622" t="s">
        <v>12</v>
      </c>
      <c r="E2622">
        <v>61.2</v>
      </c>
      <c r="F2622">
        <v>5103</v>
      </c>
      <c r="G2622" t="s">
        <v>13</v>
      </c>
      <c r="H2622" t="s">
        <v>29</v>
      </c>
      <c r="I2622" t="s">
        <v>43</v>
      </c>
      <c r="J2622" t="s">
        <v>16</v>
      </c>
    </row>
    <row r="2623" spans="1:10" x14ac:dyDescent="0.25">
      <c r="A2623">
        <v>2011</v>
      </c>
      <c r="B2623" t="s">
        <v>10</v>
      </c>
      <c r="C2623" t="s">
        <v>29</v>
      </c>
      <c r="D2623" t="s">
        <v>17</v>
      </c>
      <c r="E2623">
        <v>1454.7</v>
      </c>
      <c r="F2623">
        <v>393975</v>
      </c>
      <c r="G2623" t="s">
        <v>18</v>
      </c>
      <c r="H2623" t="s">
        <v>29</v>
      </c>
      <c r="I2623" t="s">
        <v>43</v>
      </c>
      <c r="J2623" t="s">
        <v>16</v>
      </c>
    </row>
    <row r="2624" spans="1:10" x14ac:dyDescent="0.25">
      <c r="A2624">
        <v>2011</v>
      </c>
      <c r="B2624" t="s">
        <v>10</v>
      </c>
      <c r="C2624" t="s">
        <v>11</v>
      </c>
      <c r="D2624" t="s">
        <v>12</v>
      </c>
      <c r="E2624">
        <v>6.6</v>
      </c>
      <c r="F2624">
        <v>1512</v>
      </c>
      <c r="G2624" t="s">
        <v>13</v>
      </c>
      <c r="H2624" t="s">
        <v>14</v>
      </c>
      <c r="I2624" t="s">
        <v>44</v>
      </c>
      <c r="J2624" t="s">
        <v>16</v>
      </c>
    </row>
    <row r="2625" spans="1:10" x14ac:dyDescent="0.25">
      <c r="A2625">
        <v>2011</v>
      </c>
      <c r="B2625" t="s">
        <v>10</v>
      </c>
      <c r="C2625" t="s">
        <v>11</v>
      </c>
      <c r="D2625" t="s">
        <v>17</v>
      </c>
      <c r="E2625">
        <v>18819.599999999999</v>
      </c>
      <c r="F2625">
        <v>6279565</v>
      </c>
      <c r="G2625" t="s">
        <v>18</v>
      </c>
      <c r="H2625" t="s">
        <v>14</v>
      </c>
      <c r="I2625" t="s">
        <v>44</v>
      </c>
      <c r="J2625" t="s">
        <v>16</v>
      </c>
    </row>
    <row r="2626" spans="1:10" x14ac:dyDescent="0.25">
      <c r="A2626">
        <v>2011</v>
      </c>
      <c r="B2626" t="s">
        <v>10</v>
      </c>
      <c r="C2626" t="s">
        <v>24</v>
      </c>
      <c r="D2626" t="s">
        <v>12</v>
      </c>
      <c r="E2626">
        <v>324.7</v>
      </c>
      <c r="F2626">
        <v>86065</v>
      </c>
      <c r="G2626" t="s">
        <v>13</v>
      </c>
      <c r="H2626" t="s">
        <v>24</v>
      </c>
      <c r="I2626" t="s">
        <v>44</v>
      </c>
      <c r="J2626" t="s">
        <v>16</v>
      </c>
    </row>
    <row r="2627" spans="1:10" x14ac:dyDescent="0.25">
      <c r="A2627">
        <v>2011</v>
      </c>
      <c r="B2627" t="s">
        <v>10</v>
      </c>
      <c r="C2627" t="s">
        <v>25</v>
      </c>
      <c r="D2627" t="s">
        <v>12</v>
      </c>
      <c r="E2627">
        <v>6.9</v>
      </c>
      <c r="F2627">
        <v>2144</v>
      </c>
      <c r="G2627" t="s">
        <v>13</v>
      </c>
      <c r="H2627" t="s">
        <v>25</v>
      </c>
      <c r="I2627" t="s">
        <v>44</v>
      </c>
      <c r="J2627" t="s">
        <v>16</v>
      </c>
    </row>
    <row r="2628" spans="1:10" x14ac:dyDescent="0.25">
      <c r="A2628">
        <v>2011</v>
      </c>
      <c r="B2628" t="s">
        <v>10</v>
      </c>
      <c r="C2628" t="s">
        <v>25</v>
      </c>
      <c r="D2628" t="s">
        <v>17</v>
      </c>
      <c r="E2628">
        <v>2057.6999999999998</v>
      </c>
      <c r="F2628">
        <v>687066</v>
      </c>
      <c r="G2628" t="s">
        <v>18</v>
      </c>
      <c r="H2628" t="s">
        <v>25</v>
      </c>
      <c r="I2628" t="s">
        <v>44</v>
      </c>
      <c r="J2628" t="s">
        <v>16</v>
      </c>
    </row>
    <row r="2629" spans="1:10" x14ac:dyDescent="0.25">
      <c r="A2629">
        <v>2011</v>
      </c>
      <c r="B2629" t="s">
        <v>10</v>
      </c>
      <c r="C2629" t="s">
        <v>29</v>
      </c>
      <c r="D2629" t="s">
        <v>12</v>
      </c>
      <c r="E2629">
        <v>99.5</v>
      </c>
      <c r="F2629">
        <v>9315</v>
      </c>
      <c r="G2629" t="s">
        <v>13</v>
      </c>
      <c r="H2629" t="s">
        <v>29</v>
      </c>
      <c r="I2629" t="s">
        <v>44</v>
      </c>
      <c r="J2629" t="s">
        <v>16</v>
      </c>
    </row>
    <row r="2630" spans="1:10" x14ac:dyDescent="0.25">
      <c r="A2630">
        <v>2011</v>
      </c>
      <c r="B2630" t="s">
        <v>10</v>
      </c>
      <c r="C2630" t="s">
        <v>29</v>
      </c>
      <c r="D2630" t="s">
        <v>17</v>
      </c>
      <c r="E2630">
        <v>1359.2</v>
      </c>
      <c r="F2630">
        <v>375040</v>
      </c>
      <c r="G2630" t="s">
        <v>18</v>
      </c>
      <c r="H2630" t="s">
        <v>29</v>
      </c>
      <c r="I2630" t="s">
        <v>44</v>
      </c>
      <c r="J2630" t="s">
        <v>16</v>
      </c>
    </row>
    <row r="2631" spans="1:10" x14ac:dyDescent="0.25">
      <c r="A2631">
        <v>2011</v>
      </c>
      <c r="B2631" t="s">
        <v>10</v>
      </c>
      <c r="C2631" t="s">
        <v>11</v>
      </c>
      <c r="D2631" t="s">
        <v>12</v>
      </c>
      <c r="E2631">
        <v>6.9</v>
      </c>
      <c r="F2631">
        <v>1900</v>
      </c>
      <c r="G2631" t="s">
        <v>13</v>
      </c>
      <c r="H2631" t="s">
        <v>14</v>
      </c>
      <c r="I2631" t="s">
        <v>45</v>
      </c>
      <c r="J2631" t="s">
        <v>16</v>
      </c>
    </row>
    <row r="2632" spans="1:10" x14ac:dyDescent="0.25">
      <c r="A2632">
        <v>2011</v>
      </c>
      <c r="B2632" t="s">
        <v>10</v>
      </c>
      <c r="C2632" t="s">
        <v>11</v>
      </c>
      <c r="D2632" t="s">
        <v>17</v>
      </c>
      <c r="E2632">
        <v>20566.099999999999</v>
      </c>
      <c r="F2632">
        <v>6699734</v>
      </c>
      <c r="G2632" t="s">
        <v>18</v>
      </c>
      <c r="H2632" t="s">
        <v>14</v>
      </c>
      <c r="I2632" t="s">
        <v>45</v>
      </c>
      <c r="J2632" t="s">
        <v>16</v>
      </c>
    </row>
    <row r="2633" spans="1:10" x14ac:dyDescent="0.25">
      <c r="A2633">
        <v>2011</v>
      </c>
      <c r="B2633" t="s">
        <v>10</v>
      </c>
      <c r="C2633" t="s">
        <v>14</v>
      </c>
      <c r="D2633" t="s">
        <v>12</v>
      </c>
      <c r="E2633">
        <v>14</v>
      </c>
      <c r="F2633">
        <v>4758</v>
      </c>
      <c r="G2633" t="s">
        <v>13</v>
      </c>
      <c r="H2633" t="s">
        <v>14</v>
      </c>
      <c r="I2633" t="s">
        <v>45</v>
      </c>
      <c r="J2633" t="s">
        <v>16</v>
      </c>
    </row>
    <row r="2634" spans="1:10" x14ac:dyDescent="0.25">
      <c r="A2634">
        <v>2011</v>
      </c>
      <c r="B2634" t="s">
        <v>10</v>
      </c>
      <c r="C2634" t="s">
        <v>14</v>
      </c>
      <c r="D2634" t="s">
        <v>17</v>
      </c>
      <c r="E2634">
        <v>52</v>
      </c>
      <c r="F2634">
        <v>38025</v>
      </c>
      <c r="G2634" t="s">
        <v>18</v>
      </c>
      <c r="H2634" t="s">
        <v>14</v>
      </c>
      <c r="I2634" t="s">
        <v>45</v>
      </c>
      <c r="J2634" t="s">
        <v>16</v>
      </c>
    </row>
    <row r="2635" spans="1:10" x14ac:dyDescent="0.25">
      <c r="A2635">
        <v>2011</v>
      </c>
      <c r="B2635" t="s">
        <v>10</v>
      </c>
      <c r="C2635" t="s">
        <v>24</v>
      </c>
      <c r="D2635" t="s">
        <v>12</v>
      </c>
      <c r="E2635">
        <v>355.9</v>
      </c>
      <c r="F2635">
        <v>93264</v>
      </c>
      <c r="G2635" t="s">
        <v>13</v>
      </c>
      <c r="H2635" t="s">
        <v>24</v>
      </c>
      <c r="I2635" t="s">
        <v>45</v>
      </c>
      <c r="J2635" t="s">
        <v>16</v>
      </c>
    </row>
    <row r="2636" spans="1:10" x14ac:dyDescent="0.25">
      <c r="A2636">
        <v>2011</v>
      </c>
      <c r="B2636" t="s">
        <v>10</v>
      </c>
      <c r="C2636" t="s">
        <v>25</v>
      </c>
      <c r="D2636" t="s">
        <v>12</v>
      </c>
      <c r="E2636">
        <v>24.7</v>
      </c>
      <c r="F2636">
        <v>7281</v>
      </c>
      <c r="G2636" t="s">
        <v>13</v>
      </c>
      <c r="H2636" t="s">
        <v>25</v>
      </c>
      <c r="I2636" t="s">
        <v>45</v>
      </c>
      <c r="J2636" t="s">
        <v>16</v>
      </c>
    </row>
    <row r="2637" spans="1:10" x14ac:dyDescent="0.25">
      <c r="A2637">
        <v>2011</v>
      </c>
      <c r="B2637" t="s">
        <v>10</v>
      </c>
      <c r="C2637" t="s">
        <v>25</v>
      </c>
      <c r="D2637" t="s">
        <v>17</v>
      </c>
      <c r="E2637">
        <v>2182.5</v>
      </c>
      <c r="F2637">
        <v>800522</v>
      </c>
      <c r="G2637" t="s">
        <v>18</v>
      </c>
      <c r="H2637" t="s">
        <v>25</v>
      </c>
      <c r="I2637" t="s">
        <v>45</v>
      </c>
      <c r="J2637" t="s">
        <v>16</v>
      </c>
    </row>
    <row r="2638" spans="1:10" x14ac:dyDescent="0.25">
      <c r="A2638">
        <v>2011</v>
      </c>
      <c r="B2638" t="s">
        <v>10</v>
      </c>
      <c r="C2638" t="s">
        <v>29</v>
      </c>
      <c r="D2638" t="s">
        <v>12</v>
      </c>
      <c r="E2638">
        <v>76.7</v>
      </c>
      <c r="F2638">
        <v>7095</v>
      </c>
      <c r="G2638" t="s">
        <v>13</v>
      </c>
      <c r="H2638" t="s">
        <v>29</v>
      </c>
      <c r="I2638" t="s">
        <v>45</v>
      </c>
      <c r="J2638" t="s">
        <v>16</v>
      </c>
    </row>
    <row r="2639" spans="1:10" x14ac:dyDescent="0.25">
      <c r="A2639">
        <v>2011</v>
      </c>
      <c r="B2639" t="s">
        <v>10</v>
      </c>
      <c r="C2639" t="s">
        <v>29</v>
      </c>
      <c r="D2639" t="s">
        <v>17</v>
      </c>
      <c r="E2639">
        <v>1600.7</v>
      </c>
      <c r="F2639">
        <v>480638</v>
      </c>
      <c r="G2639" t="s">
        <v>18</v>
      </c>
      <c r="H2639" t="s">
        <v>29</v>
      </c>
      <c r="I2639" t="s">
        <v>45</v>
      </c>
      <c r="J2639" t="s">
        <v>16</v>
      </c>
    </row>
    <row r="2640" spans="1:10" x14ac:dyDescent="0.25">
      <c r="A2640">
        <v>2011</v>
      </c>
      <c r="B2640" t="s">
        <v>10</v>
      </c>
      <c r="C2640" t="s">
        <v>11</v>
      </c>
      <c r="D2640" t="s">
        <v>12</v>
      </c>
      <c r="E2640">
        <v>1.2</v>
      </c>
      <c r="F2640">
        <v>299</v>
      </c>
      <c r="G2640" t="s">
        <v>13</v>
      </c>
      <c r="H2640" t="s">
        <v>14</v>
      </c>
      <c r="I2640" t="s">
        <v>46</v>
      </c>
      <c r="J2640" t="s">
        <v>16</v>
      </c>
    </row>
    <row r="2641" spans="1:10" x14ac:dyDescent="0.25">
      <c r="A2641">
        <v>2011</v>
      </c>
      <c r="B2641" t="s">
        <v>10</v>
      </c>
      <c r="C2641" t="s">
        <v>11</v>
      </c>
      <c r="D2641" t="s">
        <v>17</v>
      </c>
      <c r="E2641">
        <v>21086.9</v>
      </c>
      <c r="F2641">
        <v>6741286</v>
      </c>
      <c r="G2641" t="s">
        <v>18</v>
      </c>
      <c r="H2641" t="s">
        <v>14</v>
      </c>
      <c r="I2641" t="s">
        <v>46</v>
      </c>
      <c r="J2641" t="s">
        <v>16</v>
      </c>
    </row>
    <row r="2642" spans="1:10" x14ac:dyDescent="0.25">
      <c r="A2642">
        <v>2011</v>
      </c>
      <c r="B2642" t="s">
        <v>10</v>
      </c>
      <c r="C2642" t="s">
        <v>14</v>
      </c>
      <c r="D2642" t="s">
        <v>12</v>
      </c>
      <c r="E2642">
        <v>4.3</v>
      </c>
      <c r="F2642">
        <v>1428</v>
      </c>
      <c r="G2642" t="s">
        <v>13</v>
      </c>
      <c r="H2642" t="s">
        <v>14</v>
      </c>
      <c r="I2642" t="s">
        <v>46</v>
      </c>
      <c r="J2642" t="s">
        <v>16</v>
      </c>
    </row>
    <row r="2643" spans="1:10" x14ac:dyDescent="0.25">
      <c r="A2643">
        <v>2011</v>
      </c>
      <c r="B2643" t="s">
        <v>10</v>
      </c>
      <c r="C2643" t="s">
        <v>14</v>
      </c>
      <c r="D2643" t="s">
        <v>17</v>
      </c>
      <c r="E2643">
        <v>5</v>
      </c>
      <c r="F2643">
        <v>1586</v>
      </c>
      <c r="G2643" t="s">
        <v>18</v>
      </c>
      <c r="H2643" t="s">
        <v>14</v>
      </c>
      <c r="I2643" t="s">
        <v>46</v>
      </c>
      <c r="J2643" t="s">
        <v>16</v>
      </c>
    </row>
    <row r="2644" spans="1:10" x14ac:dyDescent="0.25">
      <c r="A2644">
        <v>2011</v>
      </c>
      <c r="B2644" t="s">
        <v>10</v>
      </c>
      <c r="C2644" t="s">
        <v>24</v>
      </c>
      <c r="D2644" t="s">
        <v>12</v>
      </c>
      <c r="E2644">
        <v>313.89999999999998</v>
      </c>
      <c r="F2644">
        <v>81679</v>
      </c>
      <c r="G2644" t="s">
        <v>13</v>
      </c>
      <c r="H2644" t="s">
        <v>24</v>
      </c>
      <c r="I2644" t="s">
        <v>46</v>
      </c>
      <c r="J2644" t="s">
        <v>16</v>
      </c>
    </row>
    <row r="2645" spans="1:10" x14ac:dyDescent="0.25">
      <c r="A2645">
        <v>2011</v>
      </c>
      <c r="B2645" t="s">
        <v>10</v>
      </c>
      <c r="C2645" t="s">
        <v>25</v>
      </c>
      <c r="D2645" t="s">
        <v>12</v>
      </c>
      <c r="E2645">
        <v>15.3</v>
      </c>
      <c r="F2645">
        <v>4951</v>
      </c>
      <c r="G2645" t="s">
        <v>13</v>
      </c>
      <c r="H2645" t="s">
        <v>25</v>
      </c>
      <c r="I2645" t="s">
        <v>46</v>
      </c>
      <c r="J2645" t="s">
        <v>16</v>
      </c>
    </row>
    <row r="2646" spans="1:10" x14ac:dyDescent="0.25">
      <c r="A2646">
        <v>2011</v>
      </c>
      <c r="B2646" t="s">
        <v>10</v>
      </c>
      <c r="C2646" t="s">
        <v>25</v>
      </c>
      <c r="D2646" t="s">
        <v>17</v>
      </c>
      <c r="E2646">
        <v>2372.6</v>
      </c>
      <c r="F2646">
        <v>871159</v>
      </c>
      <c r="G2646" t="s">
        <v>18</v>
      </c>
      <c r="H2646" t="s">
        <v>25</v>
      </c>
      <c r="I2646" t="s">
        <v>46</v>
      </c>
      <c r="J2646" t="s">
        <v>16</v>
      </c>
    </row>
    <row r="2647" spans="1:10" x14ac:dyDescent="0.25">
      <c r="A2647">
        <v>2011</v>
      </c>
      <c r="B2647" t="s">
        <v>10</v>
      </c>
      <c r="C2647" t="s">
        <v>29</v>
      </c>
      <c r="D2647" t="s">
        <v>12</v>
      </c>
      <c r="E2647">
        <v>15.1</v>
      </c>
      <c r="F2647">
        <v>1217</v>
      </c>
      <c r="G2647" t="s">
        <v>13</v>
      </c>
      <c r="H2647" t="s">
        <v>29</v>
      </c>
      <c r="I2647" t="s">
        <v>46</v>
      </c>
      <c r="J2647" t="s">
        <v>16</v>
      </c>
    </row>
    <row r="2648" spans="1:10" x14ac:dyDescent="0.25">
      <c r="A2648">
        <v>2011</v>
      </c>
      <c r="B2648" t="s">
        <v>10</v>
      </c>
      <c r="C2648" t="s">
        <v>29</v>
      </c>
      <c r="D2648" t="s">
        <v>17</v>
      </c>
      <c r="E2648">
        <v>1675.2</v>
      </c>
      <c r="F2648">
        <v>515467</v>
      </c>
      <c r="G2648" t="s">
        <v>18</v>
      </c>
      <c r="H2648" t="s">
        <v>29</v>
      </c>
      <c r="I2648" t="s">
        <v>46</v>
      </c>
      <c r="J2648" t="s">
        <v>16</v>
      </c>
    </row>
    <row r="2649" spans="1:10" x14ac:dyDescent="0.25">
      <c r="A2649">
        <v>2011</v>
      </c>
      <c r="B2649" t="s">
        <v>10</v>
      </c>
      <c r="C2649" t="s">
        <v>11</v>
      </c>
      <c r="D2649" t="s">
        <v>12</v>
      </c>
      <c r="E2649">
        <v>0.6</v>
      </c>
      <c r="F2649">
        <v>189</v>
      </c>
      <c r="G2649" t="s">
        <v>13</v>
      </c>
      <c r="H2649" t="s">
        <v>14</v>
      </c>
      <c r="I2649" t="s">
        <v>47</v>
      </c>
      <c r="J2649" t="s">
        <v>16</v>
      </c>
    </row>
    <row r="2650" spans="1:10" x14ac:dyDescent="0.25">
      <c r="A2650">
        <v>2011</v>
      </c>
      <c r="B2650" t="s">
        <v>10</v>
      </c>
      <c r="C2650" t="s">
        <v>11</v>
      </c>
      <c r="D2650" t="s">
        <v>17</v>
      </c>
      <c r="E2650">
        <v>20853.099999999999</v>
      </c>
      <c r="F2650">
        <v>7278298</v>
      </c>
      <c r="G2650" t="s">
        <v>18</v>
      </c>
      <c r="H2650" t="s">
        <v>14</v>
      </c>
      <c r="I2650" t="s">
        <v>47</v>
      </c>
      <c r="J2650" t="s">
        <v>16</v>
      </c>
    </row>
    <row r="2651" spans="1:10" x14ac:dyDescent="0.25">
      <c r="A2651">
        <v>2011</v>
      </c>
      <c r="B2651" t="s">
        <v>10</v>
      </c>
      <c r="C2651" t="s">
        <v>24</v>
      </c>
      <c r="D2651" t="s">
        <v>12</v>
      </c>
      <c r="E2651">
        <v>304.60000000000002</v>
      </c>
      <c r="F2651">
        <v>79588</v>
      </c>
      <c r="G2651" t="s">
        <v>13</v>
      </c>
      <c r="H2651" t="s">
        <v>24</v>
      </c>
      <c r="I2651" t="s">
        <v>47</v>
      </c>
      <c r="J2651" t="s">
        <v>16</v>
      </c>
    </row>
    <row r="2652" spans="1:10" x14ac:dyDescent="0.25">
      <c r="A2652">
        <v>2011</v>
      </c>
      <c r="B2652" t="s">
        <v>10</v>
      </c>
      <c r="C2652" t="s">
        <v>25</v>
      </c>
      <c r="D2652" t="s">
        <v>12</v>
      </c>
      <c r="E2652">
        <v>7.1</v>
      </c>
      <c r="F2652">
        <v>2233</v>
      </c>
      <c r="G2652" t="s">
        <v>13</v>
      </c>
      <c r="H2652" t="s">
        <v>25</v>
      </c>
      <c r="I2652" t="s">
        <v>47</v>
      </c>
      <c r="J2652" t="s">
        <v>16</v>
      </c>
    </row>
    <row r="2653" spans="1:10" x14ac:dyDescent="0.25">
      <c r="A2653">
        <v>2011</v>
      </c>
      <c r="B2653" t="s">
        <v>10</v>
      </c>
      <c r="C2653" t="s">
        <v>25</v>
      </c>
      <c r="D2653" t="s">
        <v>17</v>
      </c>
      <c r="E2653">
        <v>2334.5</v>
      </c>
      <c r="F2653">
        <v>848259</v>
      </c>
      <c r="G2653" t="s">
        <v>18</v>
      </c>
      <c r="H2653" t="s">
        <v>25</v>
      </c>
      <c r="I2653" t="s">
        <v>47</v>
      </c>
      <c r="J2653" t="s">
        <v>16</v>
      </c>
    </row>
    <row r="2654" spans="1:10" x14ac:dyDescent="0.25">
      <c r="A2654">
        <v>2011</v>
      </c>
      <c r="B2654" t="s">
        <v>10</v>
      </c>
      <c r="C2654" t="s">
        <v>29</v>
      </c>
      <c r="D2654" t="s">
        <v>12</v>
      </c>
      <c r="E2654">
        <v>22.3</v>
      </c>
      <c r="F2654">
        <v>2349</v>
      </c>
      <c r="G2654" t="s">
        <v>13</v>
      </c>
      <c r="H2654" t="s">
        <v>29</v>
      </c>
      <c r="I2654" t="s">
        <v>47</v>
      </c>
      <c r="J2654" t="s">
        <v>16</v>
      </c>
    </row>
    <row r="2655" spans="1:10" x14ac:dyDescent="0.25">
      <c r="A2655">
        <v>2011</v>
      </c>
      <c r="B2655" t="s">
        <v>10</v>
      </c>
      <c r="C2655" t="s">
        <v>29</v>
      </c>
      <c r="D2655" t="s">
        <v>17</v>
      </c>
      <c r="E2655">
        <v>1631.8</v>
      </c>
      <c r="F2655">
        <v>540620</v>
      </c>
      <c r="G2655" t="s">
        <v>18</v>
      </c>
      <c r="H2655" t="s">
        <v>29</v>
      </c>
      <c r="I2655" t="s">
        <v>47</v>
      </c>
      <c r="J2655" t="s">
        <v>16</v>
      </c>
    </row>
    <row r="2656" spans="1:10" x14ac:dyDescent="0.25">
      <c r="A2656">
        <v>2011</v>
      </c>
      <c r="B2656" t="s">
        <v>10</v>
      </c>
      <c r="C2656" t="s">
        <v>11</v>
      </c>
      <c r="D2656" t="s">
        <v>17</v>
      </c>
      <c r="E2656">
        <v>20898.3</v>
      </c>
      <c r="F2656">
        <v>7521331</v>
      </c>
      <c r="G2656" t="s">
        <v>18</v>
      </c>
      <c r="H2656" t="s">
        <v>14</v>
      </c>
      <c r="I2656" t="s">
        <v>48</v>
      </c>
      <c r="J2656" t="s">
        <v>16</v>
      </c>
    </row>
    <row r="2657" spans="1:10" x14ac:dyDescent="0.25">
      <c r="A2657">
        <v>2011</v>
      </c>
      <c r="B2657" t="s">
        <v>10</v>
      </c>
      <c r="C2657" t="s">
        <v>14</v>
      </c>
      <c r="D2657" t="s">
        <v>17</v>
      </c>
      <c r="E2657">
        <v>2</v>
      </c>
      <c r="F2657">
        <v>2390</v>
      </c>
      <c r="G2657" t="s">
        <v>18</v>
      </c>
      <c r="H2657" t="s">
        <v>14</v>
      </c>
      <c r="I2657" t="s">
        <v>48</v>
      </c>
      <c r="J2657" t="s">
        <v>16</v>
      </c>
    </row>
    <row r="2658" spans="1:10" x14ac:dyDescent="0.25">
      <c r="A2658">
        <v>2011</v>
      </c>
      <c r="B2658" t="s">
        <v>10</v>
      </c>
      <c r="C2658" t="s">
        <v>24</v>
      </c>
      <c r="D2658" t="s">
        <v>12</v>
      </c>
      <c r="E2658">
        <v>310.2</v>
      </c>
      <c r="F2658">
        <v>85922</v>
      </c>
      <c r="G2658" t="s">
        <v>13</v>
      </c>
      <c r="H2658" t="s">
        <v>24</v>
      </c>
      <c r="I2658" t="s">
        <v>48</v>
      </c>
      <c r="J2658" t="s">
        <v>16</v>
      </c>
    </row>
    <row r="2659" spans="1:10" x14ac:dyDescent="0.25">
      <c r="A2659">
        <v>2011</v>
      </c>
      <c r="B2659" t="s">
        <v>10</v>
      </c>
      <c r="C2659" t="s">
        <v>25</v>
      </c>
      <c r="D2659" t="s">
        <v>12</v>
      </c>
      <c r="E2659">
        <v>5.5</v>
      </c>
      <c r="F2659">
        <v>2389</v>
      </c>
      <c r="G2659" t="s">
        <v>13</v>
      </c>
      <c r="H2659" t="s">
        <v>25</v>
      </c>
      <c r="I2659" t="s">
        <v>48</v>
      </c>
      <c r="J2659" t="s">
        <v>16</v>
      </c>
    </row>
    <row r="2660" spans="1:10" x14ac:dyDescent="0.25">
      <c r="A2660">
        <v>2011</v>
      </c>
      <c r="B2660" t="s">
        <v>10</v>
      </c>
      <c r="C2660" t="s">
        <v>25</v>
      </c>
      <c r="D2660" t="s">
        <v>17</v>
      </c>
      <c r="E2660">
        <v>2305.1</v>
      </c>
      <c r="F2660">
        <v>821631</v>
      </c>
      <c r="G2660" t="s">
        <v>18</v>
      </c>
      <c r="H2660" t="s">
        <v>25</v>
      </c>
      <c r="I2660" t="s">
        <v>48</v>
      </c>
      <c r="J2660" t="s">
        <v>16</v>
      </c>
    </row>
    <row r="2661" spans="1:10" x14ac:dyDescent="0.25">
      <c r="A2661">
        <v>2011</v>
      </c>
      <c r="B2661" t="s">
        <v>10</v>
      </c>
      <c r="C2661" t="s">
        <v>29</v>
      </c>
      <c r="D2661" t="s">
        <v>12</v>
      </c>
      <c r="E2661">
        <v>67.5</v>
      </c>
      <c r="F2661">
        <v>12555</v>
      </c>
      <c r="G2661" t="s">
        <v>13</v>
      </c>
      <c r="H2661" t="s">
        <v>29</v>
      </c>
      <c r="I2661" t="s">
        <v>48</v>
      </c>
      <c r="J2661" t="s">
        <v>16</v>
      </c>
    </row>
    <row r="2662" spans="1:10" x14ac:dyDescent="0.25">
      <c r="A2662">
        <v>2011</v>
      </c>
      <c r="B2662" t="s">
        <v>10</v>
      </c>
      <c r="C2662" t="s">
        <v>29</v>
      </c>
      <c r="D2662" t="s">
        <v>17</v>
      </c>
      <c r="E2662">
        <v>1460.3</v>
      </c>
      <c r="F2662">
        <v>470631</v>
      </c>
      <c r="G2662" t="s">
        <v>18</v>
      </c>
      <c r="H2662" t="s">
        <v>29</v>
      </c>
      <c r="I2662" t="s">
        <v>48</v>
      </c>
      <c r="J2662" t="s">
        <v>16</v>
      </c>
    </row>
    <row r="2663" spans="1:10" x14ac:dyDescent="0.25">
      <c r="A2663">
        <v>2011</v>
      </c>
      <c r="B2663" t="s">
        <v>10</v>
      </c>
      <c r="C2663" t="s">
        <v>11</v>
      </c>
      <c r="D2663" t="s">
        <v>12</v>
      </c>
      <c r="E2663">
        <v>39.299999999999997</v>
      </c>
      <c r="F2663">
        <v>9828</v>
      </c>
      <c r="G2663" t="s">
        <v>13</v>
      </c>
      <c r="H2663" t="s">
        <v>14</v>
      </c>
      <c r="I2663" t="s">
        <v>49</v>
      </c>
      <c r="J2663" t="s">
        <v>16</v>
      </c>
    </row>
    <row r="2664" spans="1:10" x14ac:dyDescent="0.25">
      <c r="A2664">
        <v>2011</v>
      </c>
      <c r="B2664" t="s">
        <v>10</v>
      </c>
      <c r="C2664" t="s">
        <v>11</v>
      </c>
      <c r="D2664" t="s">
        <v>17</v>
      </c>
      <c r="E2664">
        <v>19405.7</v>
      </c>
      <c r="F2664">
        <v>6279982</v>
      </c>
      <c r="G2664" t="s">
        <v>18</v>
      </c>
      <c r="H2664" t="s">
        <v>14</v>
      </c>
      <c r="I2664" t="s">
        <v>49</v>
      </c>
      <c r="J2664" t="s">
        <v>16</v>
      </c>
    </row>
    <row r="2665" spans="1:10" x14ac:dyDescent="0.25">
      <c r="A2665">
        <v>2011</v>
      </c>
      <c r="B2665" t="s">
        <v>10</v>
      </c>
      <c r="C2665" t="s">
        <v>14</v>
      </c>
      <c r="D2665" t="s">
        <v>12</v>
      </c>
      <c r="E2665">
        <v>2.4</v>
      </c>
      <c r="F2665">
        <v>797</v>
      </c>
      <c r="G2665" t="s">
        <v>13</v>
      </c>
      <c r="H2665" t="s">
        <v>14</v>
      </c>
      <c r="I2665" t="s">
        <v>49</v>
      </c>
      <c r="J2665" t="s">
        <v>16</v>
      </c>
    </row>
    <row r="2666" spans="1:10" x14ac:dyDescent="0.25">
      <c r="A2666">
        <v>2011</v>
      </c>
      <c r="B2666" t="s">
        <v>10</v>
      </c>
      <c r="C2666" t="s">
        <v>14</v>
      </c>
      <c r="D2666" t="s">
        <v>17</v>
      </c>
      <c r="E2666">
        <v>33</v>
      </c>
      <c r="F2666">
        <v>35273</v>
      </c>
      <c r="G2666" t="s">
        <v>18</v>
      </c>
      <c r="H2666" t="s">
        <v>14</v>
      </c>
      <c r="I2666" t="s">
        <v>49</v>
      </c>
      <c r="J2666" t="s">
        <v>16</v>
      </c>
    </row>
    <row r="2667" spans="1:10" x14ac:dyDescent="0.25">
      <c r="A2667">
        <v>2011</v>
      </c>
      <c r="B2667" t="s">
        <v>10</v>
      </c>
      <c r="C2667" t="s">
        <v>24</v>
      </c>
      <c r="D2667" t="s">
        <v>12</v>
      </c>
      <c r="E2667">
        <v>310</v>
      </c>
      <c r="F2667">
        <v>82513</v>
      </c>
      <c r="G2667" t="s">
        <v>13</v>
      </c>
      <c r="H2667" t="s">
        <v>24</v>
      </c>
      <c r="I2667" t="s">
        <v>49</v>
      </c>
      <c r="J2667" t="s">
        <v>16</v>
      </c>
    </row>
    <row r="2668" spans="1:10" x14ac:dyDescent="0.25">
      <c r="A2668">
        <v>2011</v>
      </c>
      <c r="B2668" t="s">
        <v>10</v>
      </c>
      <c r="C2668" t="s">
        <v>25</v>
      </c>
      <c r="D2668" t="s">
        <v>12</v>
      </c>
      <c r="E2668">
        <v>6.3</v>
      </c>
      <c r="F2668">
        <v>2459</v>
      </c>
      <c r="G2668" t="s">
        <v>13</v>
      </c>
      <c r="H2668" t="s">
        <v>25</v>
      </c>
      <c r="I2668" t="s">
        <v>49</v>
      </c>
      <c r="J2668" t="s">
        <v>16</v>
      </c>
    </row>
    <row r="2669" spans="1:10" x14ac:dyDescent="0.25">
      <c r="A2669">
        <v>2011</v>
      </c>
      <c r="B2669" t="s">
        <v>10</v>
      </c>
      <c r="C2669" t="s">
        <v>25</v>
      </c>
      <c r="D2669" t="s">
        <v>17</v>
      </c>
      <c r="E2669">
        <v>2117.1999999999998</v>
      </c>
      <c r="F2669">
        <v>737743</v>
      </c>
      <c r="G2669" t="s">
        <v>18</v>
      </c>
      <c r="H2669" t="s">
        <v>25</v>
      </c>
      <c r="I2669" t="s">
        <v>49</v>
      </c>
      <c r="J2669" t="s">
        <v>16</v>
      </c>
    </row>
    <row r="2670" spans="1:10" x14ac:dyDescent="0.25">
      <c r="A2670">
        <v>2011</v>
      </c>
      <c r="B2670" t="s">
        <v>10</v>
      </c>
      <c r="C2670" t="s">
        <v>29</v>
      </c>
      <c r="D2670" t="s">
        <v>12</v>
      </c>
      <c r="E2670">
        <v>19</v>
      </c>
      <c r="F2670">
        <v>2984</v>
      </c>
      <c r="G2670" t="s">
        <v>13</v>
      </c>
      <c r="H2670" t="s">
        <v>29</v>
      </c>
      <c r="I2670" t="s">
        <v>49</v>
      </c>
      <c r="J2670" t="s">
        <v>16</v>
      </c>
    </row>
    <row r="2671" spans="1:10" x14ac:dyDescent="0.25">
      <c r="A2671">
        <v>2011</v>
      </c>
      <c r="B2671" t="s">
        <v>10</v>
      </c>
      <c r="C2671" t="s">
        <v>29</v>
      </c>
      <c r="D2671" t="s">
        <v>17</v>
      </c>
      <c r="E2671">
        <v>1330.5</v>
      </c>
      <c r="F2671">
        <v>434834</v>
      </c>
      <c r="G2671" t="s">
        <v>18</v>
      </c>
      <c r="H2671" t="s">
        <v>29</v>
      </c>
      <c r="I2671" t="s">
        <v>49</v>
      </c>
      <c r="J2671" t="s">
        <v>16</v>
      </c>
    </row>
    <row r="2672" spans="1:10" x14ac:dyDescent="0.25">
      <c r="A2672">
        <v>2011</v>
      </c>
      <c r="B2672" t="s">
        <v>10</v>
      </c>
      <c r="C2672" t="s">
        <v>11</v>
      </c>
      <c r="D2672" t="s">
        <v>12</v>
      </c>
      <c r="E2672">
        <v>17.3</v>
      </c>
      <c r="F2672">
        <v>4400</v>
      </c>
      <c r="G2672" t="s">
        <v>13</v>
      </c>
      <c r="H2672" t="s">
        <v>14</v>
      </c>
      <c r="I2672" t="s">
        <v>50</v>
      </c>
      <c r="J2672" t="s">
        <v>16</v>
      </c>
    </row>
    <row r="2673" spans="1:10" x14ac:dyDescent="0.25">
      <c r="A2673">
        <v>2011</v>
      </c>
      <c r="B2673" t="s">
        <v>10</v>
      </c>
      <c r="C2673" t="s">
        <v>11</v>
      </c>
      <c r="D2673" t="s">
        <v>17</v>
      </c>
      <c r="E2673">
        <v>19293.099999999999</v>
      </c>
      <c r="F2673">
        <v>6015278</v>
      </c>
      <c r="G2673" t="s">
        <v>18</v>
      </c>
      <c r="H2673" t="s">
        <v>14</v>
      </c>
      <c r="I2673" t="s">
        <v>50</v>
      </c>
      <c r="J2673" t="s">
        <v>16</v>
      </c>
    </row>
    <row r="2674" spans="1:10" x14ac:dyDescent="0.25">
      <c r="A2674">
        <v>2011</v>
      </c>
      <c r="B2674" t="s">
        <v>10</v>
      </c>
      <c r="C2674" t="s">
        <v>14</v>
      </c>
      <c r="D2674" t="s">
        <v>17</v>
      </c>
      <c r="E2674">
        <v>7</v>
      </c>
      <c r="F2674">
        <v>4801</v>
      </c>
      <c r="G2674" t="s">
        <v>18</v>
      </c>
      <c r="H2674" t="s">
        <v>14</v>
      </c>
      <c r="I2674" t="s">
        <v>50</v>
      </c>
      <c r="J2674" t="s">
        <v>16</v>
      </c>
    </row>
    <row r="2675" spans="1:10" x14ac:dyDescent="0.25">
      <c r="A2675">
        <v>2011</v>
      </c>
      <c r="B2675" t="s">
        <v>10</v>
      </c>
      <c r="C2675" t="s">
        <v>24</v>
      </c>
      <c r="D2675" t="s">
        <v>12</v>
      </c>
      <c r="E2675">
        <v>295.10000000000002</v>
      </c>
      <c r="F2675">
        <v>80245</v>
      </c>
      <c r="G2675" t="s">
        <v>13</v>
      </c>
      <c r="H2675" t="s">
        <v>24</v>
      </c>
      <c r="I2675" t="s">
        <v>50</v>
      </c>
      <c r="J2675" t="s">
        <v>16</v>
      </c>
    </row>
    <row r="2676" spans="1:10" x14ac:dyDescent="0.25">
      <c r="A2676">
        <v>2011</v>
      </c>
      <c r="B2676" t="s">
        <v>10</v>
      </c>
      <c r="C2676" t="s">
        <v>25</v>
      </c>
      <c r="D2676" t="s">
        <v>12</v>
      </c>
      <c r="E2676">
        <v>6.3</v>
      </c>
      <c r="F2676">
        <v>2214</v>
      </c>
      <c r="G2676" t="s">
        <v>13</v>
      </c>
      <c r="H2676" t="s">
        <v>25</v>
      </c>
      <c r="I2676" t="s">
        <v>50</v>
      </c>
      <c r="J2676" t="s">
        <v>16</v>
      </c>
    </row>
    <row r="2677" spans="1:10" x14ac:dyDescent="0.25">
      <c r="A2677">
        <v>2011</v>
      </c>
      <c r="B2677" t="s">
        <v>10</v>
      </c>
      <c r="C2677" t="s">
        <v>25</v>
      </c>
      <c r="D2677" t="s">
        <v>17</v>
      </c>
      <c r="E2677">
        <v>2116.3000000000002</v>
      </c>
      <c r="F2677">
        <v>697043</v>
      </c>
      <c r="G2677" t="s">
        <v>18</v>
      </c>
      <c r="H2677" t="s">
        <v>25</v>
      </c>
      <c r="I2677" t="s">
        <v>50</v>
      </c>
      <c r="J2677" t="s">
        <v>16</v>
      </c>
    </row>
    <row r="2678" spans="1:10" x14ac:dyDescent="0.25">
      <c r="A2678">
        <v>2011</v>
      </c>
      <c r="B2678" t="s">
        <v>10</v>
      </c>
      <c r="C2678" t="s">
        <v>29</v>
      </c>
      <c r="D2678" t="s">
        <v>12</v>
      </c>
      <c r="E2678">
        <v>4.0999999999999996</v>
      </c>
      <c r="F2678">
        <v>320</v>
      </c>
      <c r="G2678" t="s">
        <v>13</v>
      </c>
      <c r="H2678" t="s">
        <v>29</v>
      </c>
      <c r="I2678" t="s">
        <v>50</v>
      </c>
      <c r="J2678" t="s">
        <v>16</v>
      </c>
    </row>
    <row r="2679" spans="1:10" x14ac:dyDescent="0.25">
      <c r="A2679">
        <v>2011</v>
      </c>
      <c r="B2679" t="s">
        <v>10</v>
      </c>
      <c r="C2679" t="s">
        <v>29</v>
      </c>
      <c r="D2679" t="s">
        <v>17</v>
      </c>
      <c r="E2679">
        <v>1333.1</v>
      </c>
      <c r="F2679">
        <v>432931</v>
      </c>
      <c r="G2679" t="s">
        <v>18</v>
      </c>
      <c r="H2679" t="s">
        <v>29</v>
      </c>
      <c r="I2679" t="s">
        <v>50</v>
      </c>
      <c r="J2679" t="s">
        <v>16</v>
      </c>
    </row>
    <row r="2680" spans="1:10" x14ac:dyDescent="0.25">
      <c r="A2680">
        <v>2011</v>
      </c>
      <c r="B2680" t="s">
        <v>10</v>
      </c>
      <c r="C2680" t="s">
        <v>11</v>
      </c>
      <c r="D2680" t="s">
        <v>17</v>
      </c>
      <c r="E2680">
        <v>16114.2</v>
      </c>
      <c r="F2680">
        <v>6033131</v>
      </c>
      <c r="G2680" t="s">
        <v>18</v>
      </c>
      <c r="H2680" t="s">
        <v>14</v>
      </c>
      <c r="I2680" t="s">
        <v>51</v>
      </c>
      <c r="J2680" t="s">
        <v>16</v>
      </c>
    </row>
    <row r="2681" spans="1:10" x14ac:dyDescent="0.25">
      <c r="A2681">
        <v>2011</v>
      </c>
      <c r="B2681" t="s">
        <v>10</v>
      </c>
      <c r="C2681" t="s">
        <v>14</v>
      </c>
      <c r="D2681" t="s">
        <v>12</v>
      </c>
      <c r="E2681">
        <v>3.4</v>
      </c>
      <c r="F2681">
        <v>1190</v>
      </c>
      <c r="G2681" t="s">
        <v>13</v>
      </c>
      <c r="H2681" t="s">
        <v>14</v>
      </c>
      <c r="I2681" t="s">
        <v>51</v>
      </c>
      <c r="J2681" t="s">
        <v>16</v>
      </c>
    </row>
    <row r="2682" spans="1:10" x14ac:dyDescent="0.25">
      <c r="A2682">
        <v>2011</v>
      </c>
      <c r="B2682" t="s">
        <v>10</v>
      </c>
      <c r="C2682" t="s">
        <v>14</v>
      </c>
      <c r="D2682" t="s">
        <v>17</v>
      </c>
      <c r="E2682">
        <v>5</v>
      </c>
      <c r="F2682">
        <v>5658</v>
      </c>
      <c r="G2682" t="s">
        <v>18</v>
      </c>
      <c r="H2682" t="s">
        <v>14</v>
      </c>
      <c r="I2682" t="s">
        <v>51</v>
      </c>
      <c r="J2682" t="s">
        <v>16</v>
      </c>
    </row>
    <row r="2683" spans="1:10" x14ac:dyDescent="0.25">
      <c r="A2683">
        <v>2011</v>
      </c>
      <c r="B2683" t="s">
        <v>10</v>
      </c>
      <c r="C2683" t="s">
        <v>24</v>
      </c>
      <c r="D2683" t="s">
        <v>12</v>
      </c>
      <c r="E2683">
        <v>214.4</v>
      </c>
      <c r="F2683">
        <v>58570</v>
      </c>
      <c r="G2683" t="s">
        <v>13</v>
      </c>
      <c r="H2683" t="s">
        <v>24</v>
      </c>
      <c r="I2683" t="s">
        <v>51</v>
      </c>
      <c r="J2683" t="s">
        <v>16</v>
      </c>
    </row>
    <row r="2684" spans="1:10" x14ac:dyDescent="0.25">
      <c r="A2684">
        <v>2011</v>
      </c>
      <c r="B2684" t="s">
        <v>10</v>
      </c>
      <c r="C2684" t="s">
        <v>25</v>
      </c>
      <c r="D2684" t="s">
        <v>12</v>
      </c>
      <c r="E2684">
        <v>14.2</v>
      </c>
      <c r="F2684">
        <v>4487</v>
      </c>
      <c r="G2684" t="s">
        <v>13</v>
      </c>
      <c r="H2684" t="s">
        <v>25</v>
      </c>
      <c r="I2684" t="s">
        <v>51</v>
      </c>
      <c r="J2684" t="s">
        <v>16</v>
      </c>
    </row>
    <row r="2685" spans="1:10" x14ac:dyDescent="0.25">
      <c r="A2685">
        <v>2011</v>
      </c>
      <c r="B2685" t="s">
        <v>10</v>
      </c>
      <c r="C2685" t="s">
        <v>25</v>
      </c>
      <c r="D2685" t="s">
        <v>17</v>
      </c>
      <c r="E2685">
        <v>1871.3</v>
      </c>
      <c r="F2685">
        <v>688327</v>
      </c>
      <c r="G2685" t="s">
        <v>18</v>
      </c>
      <c r="H2685" t="s">
        <v>25</v>
      </c>
      <c r="I2685" t="s">
        <v>51</v>
      </c>
      <c r="J2685" t="s">
        <v>16</v>
      </c>
    </row>
    <row r="2686" spans="1:10" x14ac:dyDescent="0.25">
      <c r="A2686">
        <v>2011</v>
      </c>
      <c r="B2686" t="s">
        <v>10</v>
      </c>
      <c r="C2686" t="s">
        <v>29</v>
      </c>
      <c r="D2686" t="s">
        <v>12</v>
      </c>
      <c r="E2686">
        <v>4.9000000000000004</v>
      </c>
      <c r="F2686">
        <v>494</v>
      </c>
      <c r="G2686" t="s">
        <v>13</v>
      </c>
      <c r="H2686" t="s">
        <v>29</v>
      </c>
      <c r="I2686" t="s">
        <v>51</v>
      </c>
      <c r="J2686" t="s">
        <v>16</v>
      </c>
    </row>
    <row r="2687" spans="1:10" x14ac:dyDescent="0.25">
      <c r="A2687">
        <v>2011</v>
      </c>
      <c r="B2687" t="s">
        <v>10</v>
      </c>
      <c r="C2687" t="s">
        <v>29</v>
      </c>
      <c r="D2687" t="s">
        <v>17</v>
      </c>
      <c r="E2687">
        <v>1181.0999999999999</v>
      </c>
      <c r="F2687">
        <v>395063</v>
      </c>
      <c r="G2687" t="s">
        <v>18</v>
      </c>
      <c r="H2687" t="s">
        <v>29</v>
      </c>
      <c r="I2687" t="s">
        <v>51</v>
      </c>
      <c r="J2687" t="s">
        <v>16</v>
      </c>
    </row>
    <row r="2688" spans="1:10" x14ac:dyDescent="0.25">
      <c r="A2688">
        <v>2011</v>
      </c>
      <c r="B2688" t="s">
        <v>10</v>
      </c>
      <c r="C2688" t="s">
        <v>11</v>
      </c>
      <c r="D2688" t="s">
        <v>12</v>
      </c>
      <c r="E2688">
        <v>18.600000000000001</v>
      </c>
      <c r="F2688">
        <v>3725</v>
      </c>
      <c r="G2688" t="s">
        <v>13</v>
      </c>
      <c r="H2688" t="s">
        <v>14</v>
      </c>
      <c r="I2688" t="s">
        <v>52</v>
      </c>
      <c r="J2688" t="s">
        <v>16</v>
      </c>
    </row>
    <row r="2689" spans="1:10" x14ac:dyDescent="0.25">
      <c r="A2689">
        <v>2011</v>
      </c>
      <c r="B2689" t="s">
        <v>10</v>
      </c>
      <c r="C2689" t="s">
        <v>11</v>
      </c>
      <c r="D2689" t="s">
        <v>17</v>
      </c>
      <c r="E2689">
        <v>16616</v>
      </c>
      <c r="F2689">
        <v>6311920</v>
      </c>
      <c r="G2689" t="s">
        <v>18</v>
      </c>
      <c r="H2689" t="s">
        <v>14</v>
      </c>
      <c r="I2689" t="s">
        <v>52</v>
      </c>
      <c r="J2689" t="s">
        <v>16</v>
      </c>
    </row>
    <row r="2690" spans="1:10" x14ac:dyDescent="0.25">
      <c r="A2690">
        <v>2011</v>
      </c>
      <c r="B2690" t="s">
        <v>10</v>
      </c>
      <c r="C2690" t="s">
        <v>14</v>
      </c>
      <c r="D2690" t="s">
        <v>17</v>
      </c>
      <c r="E2690">
        <v>10</v>
      </c>
      <c r="F2690">
        <v>10652</v>
      </c>
      <c r="G2690" t="s">
        <v>18</v>
      </c>
      <c r="H2690" t="s">
        <v>14</v>
      </c>
      <c r="I2690" t="s">
        <v>52</v>
      </c>
      <c r="J2690" t="s">
        <v>16</v>
      </c>
    </row>
    <row r="2691" spans="1:10" x14ac:dyDescent="0.25">
      <c r="A2691">
        <v>2011</v>
      </c>
      <c r="B2691" t="s">
        <v>10</v>
      </c>
      <c r="C2691" t="s">
        <v>24</v>
      </c>
      <c r="D2691" t="s">
        <v>12</v>
      </c>
      <c r="E2691">
        <v>224.7</v>
      </c>
      <c r="F2691">
        <v>67104</v>
      </c>
      <c r="G2691" t="s">
        <v>13</v>
      </c>
      <c r="H2691" t="s">
        <v>24</v>
      </c>
      <c r="I2691" t="s">
        <v>52</v>
      </c>
      <c r="J2691" t="s">
        <v>16</v>
      </c>
    </row>
    <row r="2692" spans="1:10" x14ac:dyDescent="0.25">
      <c r="A2692">
        <v>2011</v>
      </c>
      <c r="B2692" t="s">
        <v>10</v>
      </c>
      <c r="C2692" t="s">
        <v>25</v>
      </c>
      <c r="D2692" t="s">
        <v>12</v>
      </c>
      <c r="E2692">
        <v>7.9</v>
      </c>
      <c r="F2692">
        <v>2475</v>
      </c>
      <c r="G2692" t="s">
        <v>13</v>
      </c>
      <c r="H2692" t="s">
        <v>25</v>
      </c>
      <c r="I2692" t="s">
        <v>52</v>
      </c>
      <c r="J2692" t="s">
        <v>16</v>
      </c>
    </row>
    <row r="2693" spans="1:10" x14ac:dyDescent="0.25">
      <c r="A2693">
        <v>2011</v>
      </c>
      <c r="B2693" t="s">
        <v>10</v>
      </c>
      <c r="C2693" t="s">
        <v>25</v>
      </c>
      <c r="D2693" t="s">
        <v>17</v>
      </c>
      <c r="E2693">
        <v>1932.6</v>
      </c>
      <c r="F2693">
        <v>717009</v>
      </c>
      <c r="G2693" t="s">
        <v>18</v>
      </c>
      <c r="H2693" t="s">
        <v>25</v>
      </c>
      <c r="I2693" t="s">
        <v>52</v>
      </c>
      <c r="J2693" t="s">
        <v>16</v>
      </c>
    </row>
    <row r="2694" spans="1:10" x14ac:dyDescent="0.25">
      <c r="A2694">
        <v>2011</v>
      </c>
      <c r="B2694" t="s">
        <v>10</v>
      </c>
      <c r="C2694" t="s">
        <v>29</v>
      </c>
      <c r="D2694" t="s">
        <v>12</v>
      </c>
      <c r="E2694">
        <v>4.2</v>
      </c>
      <c r="F2694">
        <v>780</v>
      </c>
      <c r="G2694" t="s">
        <v>13</v>
      </c>
      <c r="H2694" t="s">
        <v>29</v>
      </c>
      <c r="I2694" t="s">
        <v>52</v>
      </c>
      <c r="J2694" t="s">
        <v>16</v>
      </c>
    </row>
    <row r="2695" spans="1:10" x14ac:dyDescent="0.25">
      <c r="A2695">
        <v>2011</v>
      </c>
      <c r="B2695" t="s">
        <v>10</v>
      </c>
      <c r="C2695" t="s">
        <v>29</v>
      </c>
      <c r="D2695" t="s">
        <v>17</v>
      </c>
      <c r="E2695">
        <v>1243</v>
      </c>
      <c r="F2695">
        <v>449419</v>
      </c>
      <c r="G2695" t="s">
        <v>18</v>
      </c>
      <c r="H2695" t="s">
        <v>29</v>
      </c>
      <c r="I2695" t="s">
        <v>52</v>
      </c>
      <c r="J2695" t="s">
        <v>16</v>
      </c>
    </row>
    <row r="2696" spans="1:10" x14ac:dyDescent="0.25">
      <c r="A2696">
        <v>2010</v>
      </c>
      <c r="B2696" t="s">
        <v>10</v>
      </c>
      <c r="C2696" t="s">
        <v>11</v>
      </c>
      <c r="D2696" t="s">
        <v>12</v>
      </c>
      <c r="E2696">
        <v>2.2000000000000002</v>
      </c>
      <c r="F2696">
        <v>580</v>
      </c>
      <c r="G2696" t="s">
        <v>13</v>
      </c>
      <c r="H2696" t="s">
        <v>14</v>
      </c>
      <c r="I2696" t="s">
        <v>15</v>
      </c>
      <c r="J2696" t="s">
        <v>16</v>
      </c>
    </row>
    <row r="2697" spans="1:10" x14ac:dyDescent="0.25">
      <c r="A2697">
        <v>2010</v>
      </c>
      <c r="B2697" t="s">
        <v>10</v>
      </c>
      <c r="C2697" t="s">
        <v>11</v>
      </c>
      <c r="D2697" t="s">
        <v>17</v>
      </c>
      <c r="E2697">
        <v>18090.599999999999</v>
      </c>
      <c r="F2697">
        <v>6653860</v>
      </c>
      <c r="G2697" t="s">
        <v>18</v>
      </c>
      <c r="H2697" t="s">
        <v>14</v>
      </c>
      <c r="I2697" t="s">
        <v>15</v>
      </c>
      <c r="J2697" t="s">
        <v>16</v>
      </c>
    </row>
    <row r="2698" spans="1:10" x14ac:dyDescent="0.25">
      <c r="A2698">
        <v>2010</v>
      </c>
      <c r="B2698" t="s">
        <v>10</v>
      </c>
      <c r="C2698" t="s">
        <v>14</v>
      </c>
      <c r="D2698" t="s">
        <v>17</v>
      </c>
      <c r="E2698">
        <v>56</v>
      </c>
      <c r="F2698">
        <v>51415</v>
      </c>
      <c r="G2698" t="s">
        <v>18</v>
      </c>
      <c r="H2698" t="s">
        <v>14</v>
      </c>
      <c r="I2698" t="s">
        <v>15</v>
      </c>
      <c r="J2698" t="s">
        <v>16</v>
      </c>
    </row>
    <row r="2699" spans="1:10" x14ac:dyDescent="0.25">
      <c r="A2699">
        <v>2010</v>
      </c>
      <c r="B2699" t="s">
        <v>10</v>
      </c>
      <c r="C2699" t="s">
        <v>24</v>
      </c>
      <c r="D2699" t="s">
        <v>12</v>
      </c>
      <c r="E2699">
        <v>254.8</v>
      </c>
      <c r="F2699">
        <v>67506</v>
      </c>
      <c r="G2699" t="s">
        <v>13</v>
      </c>
      <c r="H2699" t="s">
        <v>24</v>
      </c>
      <c r="I2699" t="s">
        <v>15</v>
      </c>
      <c r="J2699" t="s">
        <v>16</v>
      </c>
    </row>
    <row r="2700" spans="1:10" x14ac:dyDescent="0.25">
      <c r="A2700">
        <v>2010</v>
      </c>
      <c r="B2700" t="s">
        <v>10</v>
      </c>
      <c r="C2700" t="s">
        <v>25</v>
      </c>
      <c r="D2700" t="s">
        <v>12</v>
      </c>
      <c r="E2700">
        <v>3.1</v>
      </c>
      <c r="F2700">
        <v>1077</v>
      </c>
      <c r="G2700" t="s">
        <v>13</v>
      </c>
      <c r="H2700" t="s">
        <v>25</v>
      </c>
      <c r="I2700" t="s">
        <v>15</v>
      </c>
      <c r="J2700" t="s">
        <v>16</v>
      </c>
    </row>
    <row r="2701" spans="1:10" x14ac:dyDescent="0.25">
      <c r="A2701">
        <v>2010</v>
      </c>
      <c r="B2701" t="s">
        <v>10</v>
      </c>
      <c r="C2701" t="s">
        <v>25</v>
      </c>
      <c r="D2701" t="s">
        <v>17</v>
      </c>
      <c r="E2701">
        <v>2005.7</v>
      </c>
      <c r="F2701">
        <v>743041</v>
      </c>
      <c r="G2701" t="s">
        <v>18</v>
      </c>
      <c r="H2701" t="s">
        <v>25</v>
      </c>
      <c r="I2701" t="s">
        <v>15</v>
      </c>
      <c r="J2701" t="s">
        <v>16</v>
      </c>
    </row>
    <row r="2702" spans="1:10" x14ac:dyDescent="0.25">
      <c r="A2702">
        <v>2010</v>
      </c>
      <c r="B2702" t="s">
        <v>10</v>
      </c>
      <c r="C2702" t="s">
        <v>29</v>
      </c>
      <c r="D2702" t="s">
        <v>12</v>
      </c>
      <c r="E2702">
        <v>5.2</v>
      </c>
      <c r="F2702">
        <v>715</v>
      </c>
      <c r="G2702" t="s">
        <v>13</v>
      </c>
      <c r="H2702" t="s">
        <v>29</v>
      </c>
      <c r="I2702" t="s">
        <v>15</v>
      </c>
      <c r="J2702" t="s">
        <v>16</v>
      </c>
    </row>
    <row r="2703" spans="1:10" x14ac:dyDescent="0.25">
      <c r="A2703">
        <v>2010</v>
      </c>
      <c r="B2703" t="s">
        <v>10</v>
      </c>
      <c r="C2703" t="s">
        <v>29</v>
      </c>
      <c r="D2703" t="s">
        <v>17</v>
      </c>
      <c r="E2703">
        <v>1302</v>
      </c>
      <c r="F2703">
        <v>438842</v>
      </c>
      <c r="G2703" t="s">
        <v>18</v>
      </c>
      <c r="H2703" t="s">
        <v>29</v>
      </c>
      <c r="I2703" t="s">
        <v>15</v>
      </c>
      <c r="J2703" t="s">
        <v>16</v>
      </c>
    </row>
    <row r="2704" spans="1:10" x14ac:dyDescent="0.25">
      <c r="A2704">
        <v>2010</v>
      </c>
      <c r="B2704" t="s">
        <v>10</v>
      </c>
      <c r="C2704" t="s">
        <v>11</v>
      </c>
      <c r="D2704" t="s">
        <v>12</v>
      </c>
      <c r="E2704">
        <v>45</v>
      </c>
      <c r="F2704">
        <v>10175</v>
      </c>
      <c r="G2704" t="s">
        <v>13</v>
      </c>
      <c r="H2704" t="s">
        <v>14</v>
      </c>
      <c r="I2704" t="s">
        <v>40</v>
      </c>
      <c r="J2704" t="s">
        <v>16</v>
      </c>
    </row>
    <row r="2705" spans="1:10" x14ac:dyDescent="0.25">
      <c r="A2705">
        <v>2010</v>
      </c>
      <c r="B2705" t="s">
        <v>10</v>
      </c>
      <c r="C2705" t="s">
        <v>11</v>
      </c>
      <c r="D2705" t="s">
        <v>17</v>
      </c>
      <c r="E2705">
        <v>17368.599999999999</v>
      </c>
      <c r="F2705">
        <v>6329049</v>
      </c>
      <c r="G2705" t="s">
        <v>18</v>
      </c>
      <c r="H2705" t="s">
        <v>14</v>
      </c>
      <c r="I2705" t="s">
        <v>40</v>
      </c>
      <c r="J2705" t="s">
        <v>16</v>
      </c>
    </row>
    <row r="2706" spans="1:10" x14ac:dyDescent="0.25">
      <c r="A2706">
        <v>2010</v>
      </c>
      <c r="B2706" t="s">
        <v>10</v>
      </c>
      <c r="C2706" t="s">
        <v>14</v>
      </c>
      <c r="D2706" t="s">
        <v>17</v>
      </c>
      <c r="E2706">
        <v>43</v>
      </c>
      <c r="F2706">
        <v>40603</v>
      </c>
      <c r="G2706" t="s">
        <v>18</v>
      </c>
      <c r="H2706" t="s">
        <v>14</v>
      </c>
      <c r="I2706" t="s">
        <v>40</v>
      </c>
      <c r="J2706" t="s">
        <v>16</v>
      </c>
    </row>
    <row r="2707" spans="1:10" x14ac:dyDescent="0.25">
      <c r="A2707">
        <v>2010</v>
      </c>
      <c r="B2707" t="s">
        <v>10</v>
      </c>
      <c r="C2707" t="s">
        <v>24</v>
      </c>
      <c r="D2707" t="s">
        <v>12</v>
      </c>
      <c r="E2707">
        <v>297.89999999999998</v>
      </c>
      <c r="F2707">
        <v>79839</v>
      </c>
      <c r="G2707" t="s">
        <v>13</v>
      </c>
      <c r="H2707" t="s">
        <v>24</v>
      </c>
      <c r="I2707" t="s">
        <v>40</v>
      </c>
      <c r="J2707" t="s">
        <v>16</v>
      </c>
    </row>
    <row r="2708" spans="1:10" x14ac:dyDescent="0.25">
      <c r="A2708">
        <v>2010</v>
      </c>
      <c r="B2708" t="s">
        <v>10</v>
      </c>
      <c r="C2708" t="s">
        <v>25</v>
      </c>
      <c r="D2708" t="s">
        <v>12</v>
      </c>
      <c r="E2708">
        <v>5.4</v>
      </c>
      <c r="F2708">
        <v>1765</v>
      </c>
      <c r="G2708" t="s">
        <v>13</v>
      </c>
      <c r="H2708" t="s">
        <v>25</v>
      </c>
      <c r="I2708" t="s">
        <v>40</v>
      </c>
      <c r="J2708" t="s">
        <v>16</v>
      </c>
    </row>
    <row r="2709" spans="1:10" x14ac:dyDescent="0.25">
      <c r="A2709">
        <v>2010</v>
      </c>
      <c r="B2709" t="s">
        <v>10</v>
      </c>
      <c r="C2709" t="s">
        <v>25</v>
      </c>
      <c r="D2709" t="s">
        <v>17</v>
      </c>
      <c r="E2709">
        <v>1964.3</v>
      </c>
      <c r="F2709">
        <v>711210</v>
      </c>
      <c r="G2709" t="s">
        <v>18</v>
      </c>
      <c r="H2709" t="s">
        <v>25</v>
      </c>
      <c r="I2709" t="s">
        <v>40</v>
      </c>
      <c r="J2709" t="s">
        <v>16</v>
      </c>
    </row>
    <row r="2710" spans="1:10" x14ac:dyDescent="0.25">
      <c r="A2710">
        <v>2010</v>
      </c>
      <c r="B2710" t="s">
        <v>10</v>
      </c>
      <c r="C2710" t="s">
        <v>29</v>
      </c>
      <c r="D2710" t="s">
        <v>12</v>
      </c>
      <c r="E2710">
        <v>22.7</v>
      </c>
      <c r="F2710">
        <v>2675</v>
      </c>
      <c r="G2710" t="s">
        <v>13</v>
      </c>
      <c r="H2710" t="s">
        <v>29</v>
      </c>
      <c r="I2710" t="s">
        <v>40</v>
      </c>
      <c r="J2710" t="s">
        <v>16</v>
      </c>
    </row>
    <row r="2711" spans="1:10" x14ac:dyDescent="0.25">
      <c r="A2711">
        <v>2010</v>
      </c>
      <c r="B2711" t="s">
        <v>10</v>
      </c>
      <c r="C2711" t="s">
        <v>29</v>
      </c>
      <c r="D2711" t="s">
        <v>17</v>
      </c>
      <c r="E2711">
        <v>1478.8</v>
      </c>
      <c r="F2711">
        <v>482549</v>
      </c>
      <c r="G2711" t="s">
        <v>18</v>
      </c>
      <c r="H2711" t="s">
        <v>29</v>
      </c>
      <c r="I2711" t="s">
        <v>40</v>
      </c>
      <c r="J2711" t="s">
        <v>16</v>
      </c>
    </row>
    <row r="2712" spans="1:10" x14ac:dyDescent="0.25">
      <c r="A2712">
        <v>2010</v>
      </c>
      <c r="B2712" t="s">
        <v>10</v>
      </c>
      <c r="C2712" t="s">
        <v>11</v>
      </c>
      <c r="D2712" t="s">
        <v>17</v>
      </c>
      <c r="E2712">
        <v>18329.599999999999</v>
      </c>
      <c r="F2712">
        <v>6171522</v>
      </c>
      <c r="G2712" t="s">
        <v>18</v>
      </c>
      <c r="H2712" t="s">
        <v>14</v>
      </c>
      <c r="I2712" t="s">
        <v>43</v>
      </c>
      <c r="J2712" t="s">
        <v>16</v>
      </c>
    </row>
    <row r="2713" spans="1:10" x14ac:dyDescent="0.25">
      <c r="A2713">
        <v>2010</v>
      </c>
      <c r="B2713" t="s">
        <v>10</v>
      </c>
      <c r="C2713" t="s">
        <v>14</v>
      </c>
      <c r="D2713" t="s">
        <v>17</v>
      </c>
      <c r="E2713">
        <v>46</v>
      </c>
      <c r="F2713">
        <v>44905</v>
      </c>
      <c r="G2713" t="s">
        <v>18</v>
      </c>
      <c r="H2713" t="s">
        <v>14</v>
      </c>
      <c r="I2713" t="s">
        <v>43</v>
      </c>
      <c r="J2713" t="s">
        <v>16</v>
      </c>
    </row>
    <row r="2714" spans="1:10" x14ac:dyDescent="0.25">
      <c r="A2714">
        <v>2010</v>
      </c>
      <c r="B2714" t="s">
        <v>10</v>
      </c>
      <c r="C2714" t="s">
        <v>24</v>
      </c>
      <c r="D2714" t="s">
        <v>12</v>
      </c>
      <c r="E2714">
        <v>306.89999999999998</v>
      </c>
      <c r="F2714">
        <v>81287</v>
      </c>
      <c r="G2714" t="s">
        <v>13</v>
      </c>
      <c r="H2714" t="s">
        <v>24</v>
      </c>
      <c r="I2714" t="s">
        <v>43</v>
      </c>
      <c r="J2714" t="s">
        <v>16</v>
      </c>
    </row>
    <row r="2715" spans="1:10" x14ac:dyDescent="0.25">
      <c r="A2715">
        <v>2010</v>
      </c>
      <c r="B2715" t="s">
        <v>10</v>
      </c>
      <c r="C2715" t="s">
        <v>25</v>
      </c>
      <c r="D2715" t="s">
        <v>12</v>
      </c>
      <c r="E2715">
        <v>3.2</v>
      </c>
      <c r="F2715">
        <v>1049</v>
      </c>
      <c r="G2715" t="s">
        <v>13</v>
      </c>
      <c r="H2715" t="s">
        <v>25</v>
      </c>
      <c r="I2715" t="s">
        <v>43</v>
      </c>
      <c r="J2715" t="s">
        <v>16</v>
      </c>
    </row>
    <row r="2716" spans="1:10" x14ac:dyDescent="0.25">
      <c r="A2716">
        <v>2010</v>
      </c>
      <c r="B2716" t="s">
        <v>10</v>
      </c>
      <c r="C2716" t="s">
        <v>25</v>
      </c>
      <c r="D2716" t="s">
        <v>17</v>
      </c>
      <c r="E2716">
        <v>1972.4</v>
      </c>
      <c r="F2716">
        <v>693969</v>
      </c>
      <c r="G2716" t="s">
        <v>18</v>
      </c>
      <c r="H2716" t="s">
        <v>25</v>
      </c>
      <c r="I2716" t="s">
        <v>43</v>
      </c>
      <c r="J2716" t="s">
        <v>16</v>
      </c>
    </row>
    <row r="2717" spans="1:10" x14ac:dyDescent="0.25">
      <c r="A2717">
        <v>2010</v>
      </c>
      <c r="B2717" t="s">
        <v>10</v>
      </c>
      <c r="C2717" t="s">
        <v>29</v>
      </c>
      <c r="D2717" t="s">
        <v>12</v>
      </c>
      <c r="E2717">
        <v>15.5</v>
      </c>
      <c r="F2717">
        <v>1223</v>
      </c>
      <c r="G2717" t="s">
        <v>13</v>
      </c>
      <c r="H2717" t="s">
        <v>29</v>
      </c>
      <c r="I2717" t="s">
        <v>43</v>
      </c>
      <c r="J2717" t="s">
        <v>16</v>
      </c>
    </row>
    <row r="2718" spans="1:10" x14ac:dyDescent="0.25">
      <c r="A2718">
        <v>2010</v>
      </c>
      <c r="B2718" t="s">
        <v>10</v>
      </c>
      <c r="C2718" t="s">
        <v>29</v>
      </c>
      <c r="D2718" t="s">
        <v>17</v>
      </c>
      <c r="E2718">
        <v>1379.9</v>
      </c>
      <c r="F2718">
        <v>481347</v>
      </c>
      <c r="G2718" t="s">
        <v>18</v>
      </c>
      <c r="H2718" t="s">
        <v>29</v>
      </c>
      <c r="I2718" t="s">
        <v>43</v>
      </c>
      <c r="J2718" t="s">
        <v>16</v>
      </c>
    </row>
    <row r="2719" spans="1:10" x14ac:dyDescent="0.25">
      <c r="A2719">
        <v>2010</v>
      </c>
      <c r="B2719" t="s">
        <v>10</v>
      </c>
      <c r="C2719" t="s">
        <v>11</v>
      </c>
      <c r="D2719" t="s">
        <v>12</v>
      </c>
      <c r="E2719">
        <v>1.2</v>
      </c>
      <c r="F2719">
        <v>378</v>
      </c>
      <c r="G2719" t="s">
        <v>13</v>
      </c>
      <c r="H2719" t="s">
        <v>14</v>
      </c>
      <c r="I2719" t="s">
        <v>44</v>
      </c>
      <c r="J2719" t="s">
        <v>16</v>
      </c>
    </row>
    <row r="2720" spans="1:10" x14ac:dyDescent="0.25">
      <c r="A2720">
        <v>2010</v>
      </c>
      <c r="B2720" t="s">
        <v>10</v>
      </c>
      <c r="C2720" t="s">
        <v>11</v>
      </c>
      <c r="D2720" t="s">
        <v>17</v>
      </c>
      <c r="E2720">
        <v>18433.099999999999</v>
      </c>
      <c r="F2720">
        <v>6371696</v>
      </c>
      <c r="G2720" t="s">
        <v>18</v>
      </c>
      <c r="H2720" t="s">
        <v>14</v>
      </c>
      <c r="I2720" t="s">
        <v>44</v>
      </c>
      <c r="J2720" t="s">
        <v>16</v>
      </c>
    </row>
    <row r="2721" spans="1:10" x14ac:dyDescent="0.25">
      <c r="A2721">
        <v>2010</v>
      </c>
      <c r="B2721" t="s">
        <v>10</v>
      </c>
      <c r="C2721" t="s">
        <v>24</v>
      </c>
      <c r="D2721" t="s">
        <v>12</v>
      </c>
      <c r="E2721">
        <v>311</v>
      </c>
      <c r="F2721">
        <v>85088</v>
      </c>
      <c r="G2721" t="s">
        <v>13</v>
      </c>
      <c r="H2721" t="s">
        <v>24</v>
      </c>
      <c r="I2721" t="s">
        <v>44</v>
      </c>
      <c r="J2721" t="s">
        <v>16</v>
      </c>
    </row>
    <row r="2722" spans="1:10" x14ac:dyDescent="0.25">
      <c r="A2722">
        <v>2010</v>
      </c>
      <c r="B2722" t="s">
        <v>10</v>
      </c>
      <c r="C2722" t="s">
        <v>25</v>
      </c>
      <c r="D2722" t="s">
        <v>12</v>
      </c>
      <c r="E2722">
        <v>12.7</v>
      </c>
      <c r="F2722">
        <v>3572</v>
      </c>
      <c r="G2722" t="s">
        <v>13</v>
      </c>
      <c r="H2722" t="s">
        <v>25</v>
      </c>
      <c r="I2722" t="s">
        <v>44</v>
      </c>
      <c r="J2722" t="s">
        <v>16</v>
      </c>
    </row>
    <row r="2723" spans="1:10" x14ac:dyDescent="0.25">
      <c r="A2723">
        <v>2010</v>
      </c>
      <c r="B2723" t="s">
        <v>10</v>
      </c>
      <c r="C2723" t="s">
        <v>25</v>
      </c>
      <c r="D2723" t="s">
        <v>17</v>
      </c>
      <c r="E2723">
        <v>1944.4</v>
      </c>
      <c r="F2723">
        <v>714555</v>
      </c>
      <c r="G2723" t="s">
        <v>18</v>
      </c>
      <c r="H2723" t="s">
        <v>25</v>
      </c>
      <c r="I2723" t="s">
        <v>44</v>
      </c>
      <c r="J2723" t="s">
        <v>16</v>
      </c>
    </row>
    <row r="2724" spans="1:10" x14ac:dyDescent="0.25">
      <c r="A2724">
        <v>2010</v>
      </c>
      <c r="B2724" t="s">
        <v>10</v>
      </c>
      <c r="C2724" t="s">
        <v>29</v>
      </c>
      <c r="D2724" t="s">
        <v>12</v>
      </c>
      <c r="E2724">
        <v>55.3</v>
      </c>
      <c r="F2724">
        <v>9702</v>
      </c>
      <c r="G2724" t="s">
        <v>13</v>
      </c>
      <c r="H2724" t="s">
        <v>29</v>
      </c>
      <c r="I2724" t="s">
        <v>44</v>
      </c>
      <c r="J2724" t="s">
        <v>16</v>
      </c>
    </row>
    <row r="2725" spans="1:10" x14ac:dyDescent="0.25">
      <c r="A2725">
        <v>2010</v>
      </c>
      <c r="B2725" t="s">
        <v>10</v>
      </c>
      <c r="C2725" t="s">
        <v>29</v>
      </c>
      <c r="D2725" t="s">
        <v>17</v>
      </c>
      <c r="E2725">
        <v>1302.3</v>
      </c>
      <c r="F2725">
        <v>445525</v>
      </c>
      <c r="G2725" t="s">
        <v>18</v>
      </c>
      <c r="H2725" t="s">
        <v>29</v>
      </c>
      <c r="I2725" t="s">
        <v>44</v>
      </c>
      <c r="J2725" t="s">
        <v>16</v>
      </c>
    </row>
    <row r="2726" spans="1:10" x14ac:dyDescent="0.25">
      <c r="A2726">
        <v>2010</v>
      </c>
      <c r="B2726" t="s">
        <v>10</v>
      </c>
      <c r="C2726" t="s">
        <v>11</v>
      </c>
      <c r="D2726" t="s">
        <v>12</v>
      </c>
      <c r="E2726">
        <v>0.6</v>
      </c>
      <c r="F2726">
        <v>188.5</v>
      </c>
      <c r="G2726" t="s">
        <v>13</v>
      </c>
      <c r="H2726" t="s">
        <v>14</v>
      </c>
      <c r="I2726" t="s">
        <v>45</v>
      </c>
      <c r="J2726" t="s">
        <v>16</v>
      </c>
    </row>
    <row r="2727" spans="1:10" x14ac:dyDescent="0.25">
      <c r="A2727">
        <v>2010</v>
      </c>
      <c r="B2727" t="s">
        <v>10</v>
      </c>
      <c r="C2727" t="s">
        <v>11</v>
      </c>
      <c r="D2727" t="s">
        <v>17</v>
      </c>
      <c r="E2727">
        <v>20455.099999999999</v>
      </c>
      <c r="F2727">
        <v>7390962</v>
      </c>
      <c r="G2727" t="s">
        <v>18</v>
      </c>
      <c r="H2727" t="s">
        <v>14</v>
      </c>
      <c r="I2727" t="s">
        <v>45</v>
      </c>
      <c r="J2727" t="s">
        <v>16</v>
      </c>
    </row>
    <row r="2728" spans="1:10" x14ac:dyDescent="0.25">
      <c r="A2728">
        <v>2010</v>
      </c>
      <c r="B2728" t="s">
        <v>10</v>
      </c>
      <c r="C2728" t="s">
        <v>24</v>
      </c>
      <c r="D2728" t="s">
        <v>12</v>
      </c>
      <c r="E2728">
        <v>313.5</v>
      </c>
      <c r="F2728">
        <v>90386</v>
      </c>
      <c r="G2728" t="s">
        <v>13</v>
      </c>
      <c r="H2728" t="s">
        <v>24</v>
      </c>
      <c r="I2728" t="s">
        <v>45</v>
      </c>
      <c r="J2728" t="s">
        <v>16</v>
      </c>
    </row>
    <row r="2729" spans="1:10" x14ac:dyDescent="0.25">
      <c r="A2729">
        <v>2010</v>
      </c>
      <c r="B2729" t="s">
        <v>10</v>
      </c>
      <c r="C2729" t="s">
        <v>25</v>
      </c>
      <c r="D2729" t="s">
        <v>12</v>
      </c>
      <c r="E2729">
        <v>19</v>
      </c>
      <c r="F2729">
        <v>6444</v>
      </c>
      <c r="G2729" t="s">
        <v>13</v>
      </c>
      <c r="H2729" t="s">
        <v>25</v>
      </c>
      <c r="I2729" t="s">
        <v>45</v>
      </c>
      <c r="J2729" t="s">
        <v>16</v>
      </c>
    </row>
    <row r="2730" spans="1:10" x14ac:dyDescent="0.25">
      <c r="A2730">
        <v>2010</v>
      </c>
      <c r="B2730" t="s">
        <v>10</v>
      </c>
      <c r="C2730" t="s">
        <v>25</v>
      </c>
      <c r="D2730" t="s">
        <v>17</v>
      </c>
      <c r="E2730">
        <v>2065.8000000000002</v>
      </c>
      <c r="F2730">
        <v>757546</v>
      </c>
      <c r="G2730" t="s">
        <v>18</v>
      </c>
      <c r="H2730" t="s">
        <v>25</v>
      </c>
      <c r="I2730" t="s">
        <v>45</v>
      </c>
      <c r="J2730" t="s">
        <v>16</v>
      </c>
    </row>
    <row r="2731" spans="1:10" x14ac:dyDescent="0.25">
      <c r="A2731">
        <v>2010</v>
      </c>
      <c r="B2731" t="s">
        <v>10</v>
      </c>
      <c r="C2731" t="s">
        <v>29</v>
      </c>
      <c r="D2731" t="s">
        <v>12</v>
      </c>
      <c r="E2731">
        <v>4.9000000000000004</v>
      </c>
      <c r="F2731">
        <v>878</v>
      </c>
      <c r="G2731" t="s">
        <v>13</v>
      </c>
      <c r="H2731" t="s">
        <v>29</v>
      </c>
      <c r="I2731" t="s">
        <v>45</v>
      </c>
      <c r="J2731" t="s">
        <v>16</v>
      </c>
    </row>
    <row r="2732" spans="1:10" x14ac:dyDescent="0.25">
      <c r="A2732">
        <v>2010</v>
      </c>
      <c r="B2732" t="s">
        <v>10</v>
      </c>
      <c r="C2732" t="s">
        <v>29</v>
      </c>
      <c r="D2732" t="s">
        <v>17</v>
      </c>
      <c r="E2732">
        <v>1460.6</v>
      </c>
      <c r="F2732">
        <v>499526</v>
      </c>
      <c r="G2732" t="s">
        <v>18</v>
      </c>
      <c r="H2732" t="s">
        <v>29</v>
      </c>
      <c r="I2732" t="s">
        <v>45</v>
      </c>
      <c r="J2732" t="s">
        <v>16</v>
      </c>
    </row>
    <row r="2733" spans="1:10" x14ac:dyDescent="0.25">
      <c r="A2733">
        <v>2010</v>
      </c>
      <c r="B2733" t="s">
        <v>10</v>
      </c>
      <c r="C2733" t="s">
        <v>11</v>
      </c>
      <c r="D2733" t="s">
        <v>12</v>
      </c>
      <c r="E2733">
        <v>1.2</v>
      </c>
      <c r="F2733">
        <v>282</v>
      </c>
      <c r="G2733" t="s">
        <v>13</v>
      </c>
      <c r="H2733" t="s">
        <v>14</v>
      </c>
      <c r="I2733" t="s">
        <v>46</v>
      </c>
      <c r="J2733" t="s">
        <v>16</v>
      </c>
    </row>
    <row r="2734" spans="1:10" x14ac:dyDescent="0.25">
      <c r="A2734">
        <v>2010</v>
      </c>
      <c r="B2734" t="s">
        <v>10</v>
      </c>
      <c r="C2734" t="s">
        <v>11</v>
      </c>
      <c r="D2734" t="s">
        <v>17</v>
      </c>
      <c r="E2734">
        <v>20768.599999999999</v>
      </c>
      <c r="F2734">
        <v>7703660</v>
      </c>
      <c r="G2734" t="s">
        <v>18</v>
      </c>
      <c r="H2734" t="s">
        <v>14</v>
      </c>
      <c r="I2734" t="s">
        <v>46</v>
      </c>
      <c r="J2734" t="s">
        <v>16</v>
      </c>
    </row>
    <row r="2735" spans="1:10" x14ac:dyDescent="0.25">
      <c r="A2735">
        <v>2010</v>
      </c>
      <c r="B2735" t="s">
        <v>10</v>
      </c>
      <c r="C2735" t="s">
        <v>14</v>
      </c>
      <c r="D2735" t="s">
        <v>17</v>
      </c>
      <c r="E2735">
        <v>4</v>
      </c>
      <c r="F2735">
        <v>4283</v>
      </c>
      <c r="G2735" t="s">
        <v>18</v>
      </c>
      <c r="H2735" t="s">
        <v>14</v>
      </c>
      <c r="I2735" t="s">
        <v>46</v>
      </c>
      <c r="J2735" t="s">
        <v>16</v>
      </c>
    </row>
    <row r="2736" spans="1:10" x14ac:dyDescent="0.25">
      <c r="A2736">
        <v>2010</v>
      </c>
      <c r="B2736" t="s">
        <v>10</v>
      </c>
      <c r="C2736" t="s">
        <v>24</v>
      </c>
      <c r="D2736" t="s">
        <v>12</v>
      </c>
      <c r="E2736">
        <v>316.2</v>
      </c>
      <c r="F2736">
        <v>93050</v>
      </c>
      <c r="G2736" t="s">
        <v>13</v>
      </c>
      <c r="H2736" t="s">
        <v>24</v>
      </c>
      <c r="I2736" t="s">
        <v>46</v>
      </c>
      <c r="J2736" t="s">
        <v>16</v>
      </c>
    </row>
    <row r="2737" spans="1:10" x14ac:dyDescent="0.25">
      <c r="A2737">
        <v>2010</v>
      </c>
      <c r="B2737" t="s">
        <v>10</v>
      </c>
      <c r="C2737" t="s">
        <v>25</v>
      </c>
      <c r="D2737" t="s">
        <v>12</v>
      </c>
      <c r="E2737">
        <v>0.9</v>
      </c>
      <c r="F2737">
        <v>347</v>
      </c>
      <c r="G2737" t="s">
        <v>13</v>
      </c>
      <c r="H2737" t="s">
        <v>25</v>
      </c>
      <c r="I2737" t="s">
        <v>46</v>
      </c>
      <c r="J2737" t="s">
        <v>16</v>
      </c>
    </row>
    <row r="2738" spans="1:10" x14ac:dyDescent="0.25">
      <c r="A2738">
        <v>2010</v>
      </c>
      <c r="B2738" t="s">
        <v>10</v>
      </c>
      <c r="C2738" t="s">
        <v>25</v>
      </c>
      <c r="D2738" t="s">
        <v>17</v>
      </c>
      <c r="E2738">
        <v>2119.5</v>
      </c>
      <c r="F2738">
        <v>779256</v>
      </c>
      <c r="G2738" t="s">
        <v>18</v>
      </c>
      <c r="H2738" t="s">
        <v>25</v>
      </c>
      <c r="I2738" t="s">
        <v>46</v>
      </c>
      <c r="J2738" t="s">
        <v>16</v>
      </c>
    </row>
    <row r="2739" spans="1:10" x14ac:dyDescent="0.25">
      <c r="A2739">
        <v>2010</v>
      </c>
      <c r="B2739" t="s">
        <v>10</v>
      </c>
      <c r="C2739" t="s">
        <v>29</v>
      </c>
      <c r="D2739" t="s">
        <v>12</v>
      </c>
      <c r="E2739">
        <v>58.5</v>
      </c>
      <c r="F2739">
        <v>10306</v>
      </c>
      <c r="G2739" t="s">
        <v>13</v>
      </c>
      <c r="H2739" t="s">
        <v>29</v>
      </c>
      <c r="I2739" t="s">
        <v>46</v>
      </c>
      <c r="J2739" t="s">
        <v>16</v>
      </c>
    </row>
    <row r="2740" spans="1:10" x14ac:dyDescent="0.25">
      <c r="A2740">
        <v>2010</v>
      </c>
      <c r="B2740" t="s">
        <v>10</v>
      </c>
      <c r="C2740" t="s">
        <v>29</v>
      </c>
      <c r="D2740" t="s">
        <v>17</v>
      </c>
      <c r="E2740">
        <v>1350.6</v>
      </c>
      <c r="F2740">
        <v>469170</v>
      </c>
      <c r="G2740" t="s">
        <v>18</v>
      </c>
      <c r="H2740" t="s">
        <v>29</v>
      </c>
      <c r="I2740" t="s">
        <v>46</v>
      </c>
      <c r="J2740" t="s">
        <v>16</v>
      </c>
    </row>
    <row r="2741" spans="1:10" x14ac:dyDescent="0.25">
      <c r="A2741">
        <v>2010</v>
      </c>
      <c r="B2741" t="s">
        <v>10</v>
      </c>
      <c r="C2741" t="s">
        <v>11</v>
      </c>
      <c r="D2741" t="s">
        <v>17</v>
      </c>
      <c r="E2741">
        <v>20525.900000000001</v>
      </c>
      <c r="F2741">
        <v>7480150</v>
      </c>
      <c r="G2741" t="s">
        <v>18</v>
      </c>
      <c r="H2741" t="s">
        <v>14</v>
      </c>
      <c r="I2741" t="s">
        <v>47</v>
      </c>
      <c r="J2741" t="s">
        <v>16</v>
      </c>
    </row>
    <row r="2742" spans="1:10" x14ac:dyDescent="0.25">
      <c r="A2742">
        <v>2010</v>
      </c>
      <c r="B2742" t="s">
        <v>10</v>
      </c>
      <c r="C2742" t="s">
        <v>14</v>
      </c>
      <c r="D2742" t="s">
        <v>17</v>
      </c>
      <c r="E2742">
        <v>1</v>
      </c>
      <c r="F2742">
        <v>4603</v>
      </c>
      <c r="G2742" t="s">
        <v>18</v>
      </c>
      <c r="H2742" t="s">
        <v>14</v>
      </c>
      <c r="I2742" t="s">
        <v>47</v>
      </c>
      <c r="J2742" t="s">
        <v>16</v>
      </c>
    </row>
    <row r="2743" spans="1:10" x14ac:dyDescent="0.25">
      <c r="A2743">
        <v>2010</v>
      </c>
      <c r="B2743" t="s">
        <v>10</v>
      </c>
      <c r="C2743" t="s">
        <v>24</v>
      </c>
      <c r="D2743" t="s">
        <v>12</v>
      </c>
      <c r="E2743">
        <v>312.7</v>
      </c>
      <c r="F2743">
        <v>97321</v>
      </c>
      <c r="G2743" t="s">
        <v>13</v>
      </c>
      <c r="H2743" t="s">
        <v>24</v>
      </c>
      <c r="I2743" t="s">
        <v>47</v>
      </c>
      <c r="J2743" t="s">
        <v>16</v>
      </c>
    </row>
    <row r="2744" spans="1:10" x14ac:dyDescent="0.25">
      <c r="A2744">
        <v>2010</v>
      </c>
      <c r="B2744" t="s">
        <v>10</v>
      </c>
      <c r="C2744" t="s">
        <v>25</v>
      </c>
      <c r="D2744" t="s">
        <v>12</v>
      </c>
      <c r="E2744">
        <v>10.199999999999999</v>
      </c>
      <c r="F2744">
        <v>4518</v>
      </c>
      <c r="G2744" t="s">
        <v>13</v>
      </c>
      <c r="H2744" t="s">
        <v>25</v>
      </c>
      <c r="I2744" t="s">
        <v>47</v>
      </c>
      <c r="J2744" t="s">
        <v>16</v>
      </c>
    </row>
    <row r="2745" spans="1:10" x14ac:dyDescent="0.25">
      <c r="A2745">
        <v>2010</v>
      </c>
      <c r="B2745" t="s">
        <v>10</v>
      </c>
      <c r="C2745" t="s">
        <v>25</v>
      </c>
      <c r="D2745" t="s">
        <v>17</v>
      </c>
      <c r="E2745">
        <v>2142.5</v>
      </c>
      <c r="F2745">
        <v>797448</v>
      </c>
      <c r="G2745" t="s">
        <v>18</v>
      </c>
      <c r="H2745" t="s">
        <v>25</v>
      </c>
      <c r="I2745" t="s">
        <v>47</v>
      </c>
      <c r="J2745" t="s">
        <v>16</v>
      </c>
    </row>
    <row r="2746" spans="1:10" x14ac:dyDescent="0.25">
      <c r="A2746">
        <v>2010</v>
      </c>
      <c r="B2746" t="s">
        <v>10</v>
      </c>
      <c r="C2746" t="s">
        <v>29</v>
      </c>
      <c r="D2746" t="s">
        <v>12</v>
      </c>
      <c r="E2746">
        <v>106.1</v>
      </c>
      <c r="F2746">
        <v>19647</v>
      </c>
      <c r="G2746" t="s">
        <v>13</v>
      </c>
      <c r="H2746" t="s">
        <v>29</v>
      </c>
      <c r="I2746" t="s">
        <v>47</v>
      </c>
      <c r="J2746" t="s">
        <v>16</v>
      </c>
    </row>
    <row r="2747" spans="1:10" x14ac:dyDescent="0.25">
      <c r="A2747">
        <v>2010</v>
      </c>
      <c r="B2747" t="s">
        <v>10</v>
      </c>
      <c r="C2747" t="s">
        <v>29</v>
      </c>
      <c r="D2747" t="s">
        <v>17</v>
      </c>
      <c r="E2747">
        <v>1362.1</v>
      </c>
      <c r="F2747">
        <v>465218</v>
      </c>
      <c r="G2747" t="s">
        <v>18</v>
      </c>
      <c r="H2747" t="s">
        <v>29</v>
      </c>
      <c r="I2747" t="s">
        <v>47</v>
      </c>
      <c r="J2747" t="s">
        <v>16</v>
      </c>
    </row>
    <row r="2748" spans="1:10" x14ac:dyDescent="0.25">
      <c r="A2748">
        <v>2010</v>
      </c>
      <c r="B2748" t="s">
        <v>10</v>
      </c>
      <c r="C2748" t="s">
        <v>11</v>
      </c>
      <c r="D2748" t="s">
        <v>12</v>
      </c>
      <c r="E2748">
        <v>13.2</v>
      </c>
      <c r="F2748">
        <v>3686</v>
      </c>
      <c r="G2748" t="s">
        <v>13</v>
      </c>
      <c r="H2748" t="s">
        <v>14</v>
      </c>
      <c r="I2748" t="s">
        <v>48</v>
      </c>
      <c r="J2748" t="s">
        <v>16</v>
      </c>
    </row>
    <row r="2749" spans="1:10" x14ac:dyDescent="0.25">
      <c r="A2749">
        <v>2010</v>
      </c>
      <c r="B2749" t="s">
        <v>10</v>
      </c>
      <c r="C2749" t="s">
        <v>11</v>
      </c>
      <c r="D2749" t="s">
        <v>17</v>
      </c>
      <c r="E2749">
        <v>19984.8</v>
      </c>
      <c r="F2749">
        <v>7313061</v>
      </c>
      <c r="G2749" t="s">
        <v>18</v>
      </c>
      <c r="H2749" t="s">
        <v>14</v>
      </c>
      <c r="I2749" t="s">
        <v>48</v>
      </c>
      <c r="J2749" t="s">
        <v>16</v>
      </c>
    </row>
    <row r="2750" spans="1:10" x14ac:dyDescent="0.25">
      <c r="A2750">
        <v>2010</v>
      </c>
      <c r="B2750" t="s">
        <v>10</v>
      </c>
      <c r="C2750" t="s">
        <v>14</v>
      </c>
      <c r="D2750" t="s">
        <v>12</v>
      </c>
      <c r="E2750">
        <v>7.4</v>
      </c>
      <c r="F2750">
        <v>2420</v>
      </c>
      <c r="G2750" t="s">
        <v>13</v>
      </c>
      <c r="H2750" t="s">
        <v>14</v>
      </c>
      <c r="I2750" t="s">
        <v>48</v>
      </c>
      <c r="J2750" t="s">
        <v>16</v>
      </c>
    </row>
    <row r="2751" spans="1:10" x14ac:dyDescent="0.25">
      <c r="A2751">
        <v>2010</v>
      </c>
      <c r="B2751" t="s">
        <v>10</v>
      </c>
      <c r="C2751" t="s">
        <v>14</v>
      </c>
      <c r="D2751" t="s">
        <v>17</v>
      </c>
      <c r="E2751">
        <v>58</v>
      </c>
      <c r="F2751">
        <v>31982</v>
      </c>
      <c r="G2751" t="s">
        <v>18</v>
      </c>
      <c r="H2751" t="s">
        <v>14</v>
      </c>
      <c r="I2751" t="s">
        <v>48</v>
      </c>
      <c r="J2751" t="s">
        <v>16</v>
      </c>
    </row>
    <row r="2752" spans="1:10" x14ac:dyDescent="0.25">
      <c r="A2752">
        <v>2010</v>
      </c>
      <c r="B2752" t="s">
        <v>10</v>
      </c>
      <c r="C2752" t="s">
        <v>24</v>
      </c>
      <c r="D2752" t="s">
        <v>12</v>
      </c>
      <c r="E2752">
        <v>311.10000000000002</v>
      </c>
      <c r="F2752">
        <v>96633</v>
      </c>
      <c r="G2752" t="s">
        <v>13</v>
      </c>
      <c r="H2752" t="s">
        <v>24</v>
      </c>
      <c r="I2752" t="s">
        <v>48</v>
      </c>
      <c r="J2752" t="s">
        <v>16</v>
      </c>
    </row>
    <row r="2753" spans="1:10" x14ac:dyDescent="0.25">
      <c r="A2753">
        <v>2010</v>
      </c>
      <c r="B2753" t="s">
        <v>10</v>
      </c>
      <c r="C2753" t="s">
        <v>25</v>
      </c>
      <c r="D2753" t="s">
        <v>12</v>
      </c>
      <c r="E2753">
        <v>17</v>
      </c>
      <c r="F2753">
        <v>5615</v>
      </c>
      <c r="G2753" t="s">
        <v>13</v>
      </c>
      <c r="H2753" t="s">
        <v>25</v>
      </c>
      <c r="I2753" t="s">
        <v>48</v>
      </c>
      <c r="J2753" t="s">
        <v>16</v>
      </c>
    </row>
    <row r="2754" spans="1:10" x14ac:dyDescent="0.25">
      <c r="A2754">
        <v>2010</v>
      </c>
      <c r="B2754" t="s">
        <v>10</v>
      </c>
      <c r="C2754" t="s">
        <v>25</v>
      </c>
      <c r="D2754" t="s">
        <v>17</v>
      </c>
      <c r="E2754">
        <v>2207.6</v>
      </c>
      <c r="F2754">
        <v>841624</v>
      </c>
      <c r="G2754" t="s">
        <v>18</v>
      </c>
      <c r="H2754" t="s">
        <v>25</v>
      </c>
      <c r="I2754" t="s">
        <v>48</v>
      </c>
      <c r="J2754" t="s">
        <v>16</v>
      </c>
    </row>
    <row r="2755" spans="1:10" x14ac:dyDescent="0.25">
      <c r="A2755">
        <v>2010</v>
      </c>
      <c r="B2755" t="s">
        <v>10</v>
      </c>
      <c r="C2755" t="s">
        <v>29</v>
      </c>
      <c r="D2755" t="s">
        <v>12</v>
      </c>
      <c r="E2755">
        <v>65.400000000000006</v>
      </c>
      <c r="F2755">
        <v>11826</v>
      </c>
      <c r="G2755" t="s">
        <v>13</v>
      </c>
      <c r="H2755" t="s">
        <v>29</v>
      </c>
      <c r="I2755" t="s">
        <v>48</v>
      </c>
      <c r="J2755" t="s">
        <v>16</v>
      </c>
    </row>
    <row r="2756" spans="1:10" x14ac:dyDescent="0.25">
      <c r="A2756">
        <v>2010</v>
      </c>
      <c r="B2756" t="s">
        <v>10</v>
      </c>
      <c r="C2756" t="s">
        <v>29</v>
      </c>
      <c r="D2756" t="s">
        <v>17</v>
      </c>
      <c r="E2756">
        <v>1515.3</v>
      </c>
      <c r="F2756">
        <v>498709</v>
      </c>
      <c r="G2756" t="s">
        <v>18</v>
      </c>
      <c r="H2756" t="s">
        <v>29</v>
      </c>
      <c r="I2756" t="s">
        <v>48</v>
      </c>
      <c r="J2756" t="s">
        <v>16</v>
      </c>
    </row>
    <row r="2757" spans="1:10" x14ac:dyDescent="0.25">
      <c r="A2757">
        <v>2010</v>
      </c>
      <c r="B2757" t="s">
        <v>10</v>
      </c>
      <c r="C2757" t="s">
        <v>11</v>
      </c>
      <c r="D2757" t="s">
        <v>12</v>
      </c>
      <c r="E2757">
        <v>0.7</v>
      </c>
      <c r="F2757">
        <v>190</v>
      </c>
      <c r="G2757" t="s">
        <v>13</v>
      </c>
      <c r="H2757" t="s">
        <v>14</v>
      </c>
      <c r="I2757" t="s">
        <v>49</v>
      </c>
      <c r="J2757" t="s">
        <v>16</v>
      </c>
    </row>
    <row r="2758" spans="1:10" x14ac:dyDescent="0.25">
      <c r="A2758">
        <v>2010</v>
      </c>
      <c r="B2758" t="s">
        <v>10</v>
      </c>
      <c r="C2758" t="s">
        <v>11</v>
      </c>
      <c r="D2758" t="s">
        <v>17</v>
      </c>
      <c r="E2758">
        <v>19149.900000000001</v>
      </c>
      <c r="F2758">
        <v>7001846</v>
      </c>
      <c r="G2758" t="s">
        <v>18</v>
      </c>
      <c r="H2758" t="s">
        <v>14</v>
      </c>
      <c r="I2758" t="s">
        <v>49</v>
      </c>
      <c r="J2758" t="s">
        <v>16</v>
      </c>
    </row>
    <row r="2759" spans="1:10" x14ac:dyDescent="0.25">
      <c r="A2759">
        <v>2010</v>
      </c>
      <c r="B2759" t="s">
        <v>10</v>
      </c>
      <c r="C2759" t="s">
        <v>24</v>
      </c>
      <c r="D2759" t="s">
        <v>12</v>
      </c>
      <c r="E2759">
        <v>300.5</v>
      </c>
      <c r="F2759">
        <v>91976</v>
      </c>
      <c r="G2759" t="s">
        <v>13</v>
      </c>
      <c r="H2759" t="s">
        <v>24</v>
      </c>
      <c r="I2759" t="s">
        <v>49</v>
      </c>
      <c r="J2759" t="s">
        <v>16</v>
      </c>
    </row>
    <row r="2760" spans="1:10" x14ac:dyDescent="0.25">
      <c r="A2760">
        <v>2010</v>
      </c>
      <c r="B2760" t="s">
        <v>10</v>
      </c>
      <c r="C2760" t="s">
        <v>25</v>
      </c>
      <c r="D2760" t="s">
        <v>12</v>
      </c>
      <c r="E2760">
        <v>35.299999999999997</v>
      </c>
      <c r="F2760">
        <v>10996</v>
      </c>
      <c r="G2760" t="s">
        <v>13</v>
      </c>
      <c r="H2760" t="s">
        <v>25</v>
      </c>
      <c r="I2760" t="s">
        <v>49</v>
      </c>
      <c r="J2760" t="s">
        <v>16</v>
      </c>
    </row>
    <row r="2761" spans="1:10" x14ac:dyDescent="0.25">
      <c r="A2761">
        <v>2010</v>
      </c>
      <c r="B2761" t="s">
        <v>10</v>
      </c>
      <c r="C2761" t="s">
        <v>25</v>
      </c>
      <c r="D2761" t="s">
        <v>17</v>
      </c>
      <c r="E2761">
        <v>2179.3000000000002</v>
      </c>
      <c r="F2761">
        <v>839574</v>
      </c>
      <c r="G2761" t="s">
        <v>18</v>
      </c>
      <c r="H2761" t="s">
        <v>25</v>
      </c>
      <c r="I2761" t="s">
        <v>49</v>
      </c>
      <c r="J2761" t="s">
        <v>16</v>
      </c>
    </row>
    <row r="2762" spans="1:10" x14ac:dyDescent="0.25">
      <c r="A2762">
        <v>2010</v>
      </c>
      <c r="B2762" t="s">
        <v>10</v>
      </c>
      <c r="C2762" t="s">
        <v>29</v>
      </c>
      <c r="D2762" t="s">
        <v>12</v>
      </c>
      <c r="E2762">
        <v>143.9</v>
      </c>
      <c r="F2762">
        <v>27135</v>
      </c>
      <c r="G2762" t="s">
        <v>13</v>
      </c>
      <c r="H2762" t="s">
        <v>29</v>
      </c>
      <c r="I2762" t="s">
        <v>49</v>
      </c>
      <c r="J2762" t="s">
        <v>16</v>
      </c>
    </row>
    <row r="2763" spans="1:10" x14ac:dyDescent="0.25">
      <c r="A2763">
        <v>2010</v>
      </c>
      <c r="B2763" t="s">
        <v>10</v>
      </c>
      <c r="C2763" t="s">
        <v>29</v>
      </c>
      <c r="D2763" t="s">
        <v>17</v>
      </c>
      <c r="E2763">
        <v>1436.5</v>
      </c>
      <c r="F2763">
        <v>489947</v>
      </c>
      <c r="G2763" t="s">
        <v>18</v>
      </c>
      <c r="H2763" t="s">
        <v>29</v>
      </c>
      <c r="I2763" t="s">
        <v>49</v>
      </c>
      <c r="J2763" t="s">
        <v>16</v>
      </c>
    </row>
    <row r="2764" spans="1:10" x14ac:dyDescent="0.25">
      <c r="A2764">
        <v>2010</v>
      </c>
      <c r="B2764" t="s">
        <v>10</v>
      </c>
      <c r="C2764" t="s">
        <v>11</v>
      </c>
      <c r="D2764" t="s">
        <v>17</v>
      </c>
      <c r="E2764">
        <v>18740</v>
      </c>
      <c r="F2764">
        <v>6457296</v>
      </c>
      <c r="G2764" t="s">
        <v>18</v>
      </c>
      <c r="H2764" t="s">
        <v>14</v>
      </c>
      <c r="I2764" t="s">
        <v>50</v>
      </c>
      <c r="J2764" t="s">
        <v>16</v>
      </c>
    </row>
    <row r="2765" spans="1:10" x14ac:dyDescent="0.25">
      <c r="A2765">
        <v>2010</v>
      </c>
      <c r="B2765" t="s">
        <v>10</v>
      </c>
      <c r="C2765" t="s">
        <v>24</v>
      </c>
      <c r="D2765" t="s">
        <v>12</v>
      </c>
      <c r="E2765">
        <v>283.7</v>
      </c>
      <c r="F2765">
        <v>85155</v>
      </c>
      <c r="G2765" t="s">
        <v>13</v>
      </c>
      <c r="H2765" t="s">
        <v>24</v>
      </c>
      <c r="I2765" t="s">
        <v>50</v>
      </c>
      <c r="J2765" t="s">
        <v>16</v>
      </c>
    </row>
    <row r="2766" spans="1:10" x14ac:dyDescent="0.25">
      <c r="A2766">
        <v>2010</v>
      </c>
      <c r="B2766" t="s">
        <v>10</v>
      </c>
      <c r="C2766" t="s">
        <v>25</v>
      </c>
      <c r="D2766" t="s">
        <v>12</v>
      </c>
      <c r="E2766">
        <v>29.5</v>
      </c>
      <c r="F2766">
        <v>9226</v>
      </c>
      <c r="G2766" t="s">
        <v>13</v>
      </c>
      <c r="H2766" t="s">
        <v>25</v>
      </c>
      <c r="I2766" t="s">
        <v>50</v>
      </c>
      <c r="J2766" t="s">
        <v>16</v>
      </c>
    </row>
    <row r="2767" spans="1:10" x14ac:dyDescent="0.25">
      <c r="A2767">
        <v>2010</v>
      </c>
      <c r="B2767" t="s">
        <v>10</v>
      </c>
      <c r="C2767" t="s">
        <v>25</v>
      </c>
      <c r="D2767" t="s">
        <v>17</v>
      </c>
      <c r="E2767">
        <v>2185.1999999999998</v>
      </c>
      <c r="F2767">
        <v>853742</v>
      </c>
      <c r="G2767" t="s">
        <v>18</v>
      </c>
      <c r="H2767" t="s">
        <v>25</v>
      </c>
      <c r="I2767" t="s">
        <v>50</v>
      </c>
      <c r="J2767" t="s">
        <v>16</v>
      </c>
    </row>
    <row r="2768" spans="1:10" x14ac:dyDescent="0.25">
      <c r="A2768">
        <v>2010</v>
      </c>
      <c r="B2768" t="s">
        <v>10</v>
      </c>
      <c r="C2768" t="s">
        <v>29</v>
      </c>
      <c r="D2768" t="s">
        <v>12</v>
      </c>
      <c r="E2768">
        <v>26</v>
      </c>
      <c r="F2768">
        <v>5726</v>
      </c>
      <c r="G2768" t="s">
        <v>13</v>
      </c>
      <c r="H2768" t="s">
        <v>29</v>
      </c>
      <c r="I2768" t="s">
        <v>50</v>
      </c>
      <c r="J2768" t="s">
        <v>16</v>
      </c>
    </row>
    <row r="2769" spans="1:10" x14ac:dyDescent="0.25">
      <c r="A2769">
        <v>2010</v>
      </c>
      <c r="B2769" t="s">
        <v>10</v>
      </c>
      <c r="C2769" t="s">
        <v>29</v>
      </c>
      <c r="D2769" t="s">
        <v>17</v>
      </c>
      <c r="E2769">
        <v>1315.7</v>
      </c>
      <c r="F2769">
        <v>455295</v>
      </c>
      <c r="G2769" t="s">
        <v>18</v>
      </c>
      <c r="H2769" t="s">
        <v>29</v>
      </c>
      <c r="I2769" t="s">
        <v>50</v>
      </c>
      <c r="J2769" t="s">
        <v>16</v>
      </c>
    </row>
    <row r="2770" spans="1:10" x14ac:dyDescent="0.25">
      <c r="A2770">
        <v>2010</v>
      </c>
      <c r="B2770" t="s">
        <v>10</v>
      </c>
      <c r="C2770" t="s">
        <v>11</v>
      </c>
      <c r="D2770" t="s">
        <v>12</v>
      </c>
      <c r="E2770">
        <v>0.3</v>
      </c>
      <c r="F2770">
        <v>95</v>
      </c>
      <c r="G2770" t="s">
        <v>13</v>
      </c>
      <c r="H2770" t="s">
        <v>14</v>
      </c>
      <c r="I2770" t="s">
        <v>51</v>
      </c>
      <c r="J2770" t="s">
        <v>16</v>
      </c>
    </row>
    <row r="2771" spans="1:10" x14ac:dyDescent="0.25">
      <c r="A2771">
        <v>2010</v>
      </c>
      <c r="B2771" t="s">
        <v>10</v>
      </c>
      <c r="C2771" t="s">
        <v>11</v>
      </c>
      <c r="D2771" t="s">
        <v>17</v>
      </c>
      <c r="E2771">
        <v>15419.7</v>
      </c>
      <c r="F2771">
        <v>4961015</v>
      </c>
      <c r="G2771" t="s">
        <v>18</v>
      </c>
      <c r="H2771" t="s">
        <v>14</v>
      </c>
      <c r="I2771" t="s">
        <v>51</v>
      </c>
      <c r="J2771" t="s">
        <v>16</v>
      </c>
    </row>
    <row r="2772" spans="1:10" x14ac:dyDescent="0.25">
      <c r="A2772">
        <v>2010</v>
      </c>
      <c r="B2772" t="s">
        <v>10</v>
      </c>
      <c r="C2772" t="s">
        <v>14</v>
      </c>
      <c r="D2772" t="s">
        <v>12</v>
      </c>
      <c r="E2772">
        <v>8.6999999999999993</v>
      </c>
      <c r="F2772">
        <v>2950</v>
      </c>
      <c r="G2772" t="s">
        <v>13</v>
      </c>
      <c r="H2772" t="s">
        <v>14</v>
      </c>
      <c r="I2772" t="s">
        <v>51</v>
      </c>
      <c r="J2772" t="s">
        <v>16</v>
      </c>
    </row>
    <row r="2773" spans="1:10" x14ac:dyDescent="0.25">
      <c r="A2773">
        <v>2010</v>
      </c>
      <c r="B2773" t="s">
        <v>10</v>
      </c>
      <c r="C2773" t="s">
        <v>14</v>
      </c>
      <c r="D2773" t="s">
        <v>17</v>
      </c>
      <c r="E2773">
        <v>22</v>
      </c>
      <c r="F2773">
        <v>15835</v>
      </c>
      <c r="G2773" t="s">
        <v>18</v>
      </c>
      <c r="H2773" t="s">
        <v>14</v>
      </c>
      <c r="I2773" t="s">
        <v>51</v>
      </c>
      <c r="J2773" t="s">
        <v>16</v>
      </c>
    </row>
    <row r="2774" spans="1:10" x14ac:dyDescent="0.25">
      <c r="A2774">
        <v>2010</v>
      </c>
      <c r="B2774" t="s">
        <v>10</v>
      </c>
      <c r="C2774" t="s">
        <v>24</v>
      </c>
      <c r="D2774" t="s">
        <v>12</v>
      </c>
      <c r="E2774">
        <v>196.1</v>
      </c>
      <c r="F2774">
        <v>55359</v>
      </c>
      <c r="G2774" t="s">
        <v>13</v>
      </c>
      <c r="H2774" t="s">
        <v>24</v>
      </c>
      <c r="I2774" t="s">
        <v>51</v>
      </c>
      <c r="J2774" t="s">
        <v>16</v>
      </c>
    </row>
    <row r="2775" spans="1:10" x14ac:dyDescent="0.25">
      <c r="A2775">
        <v>2010</v>
      </c>
      <c r="B2775" t="s">
        <v>10</v>
      </c>
      <c r="C2775" t="s">
        <v>25</v>
      </c>
      <c r="D2775" t="s">
        <v>12</v>
      </c>
      <c r="E2775">
        <v>30.5</v>
      </c>
      <c r="F2775">
        <v>9057</v>
      </c>
      <c r="G2775" t="s">
        <v>13</v>
      </c>
      <c r="H2775" t="s">
        <v>25</v>
      </c>
      <c r="I2775" t="s">
        <v>51</v>
      </c>
      <c r="J2775" t="s">
        <v>16</v>
      </c>
    </row>
    <row r="2776" spans="1:10" x14ac:dyDescent="0.25">
      <c r="A2776">
        <v>2010</v>
      </c>
      <c r="B2776" t="s">
        <v>10</v>
      </c>
      <c r="C2776" t="s">
        <v>25</v>
      </c>
      <c r="D2776" t="s">
        <v>17</v>
      </c>
      <c r="E2776">
        <v>1854.6</v>
      </c>
      <c r="F2776">
        <v>714424</v>
      </c>
      <c r="G2776" t="s">
        <v>18</v>
      </c>
      <c r="H2776" t="s">
        <v>25</v>
      </c>
      <c r="I2776" t="s">
        <v>51</v>
      </c>
      <c r="J2776" t="s">
        <v>16</v>
      </c>
    </row>
    <row r="2777" spans="1:10" x14ac:dyDescent="0.25">
      <c r="A2777">
        <v>2010</v>
      </c>
      <c r="B2777" t="s">
        <v>10</v>
      </c>
      <c r="C2777" t="s">
        <v>29</v>
      </c>
      <c r="D2777" t="s">
        <v>12</v>
      </c>
      <c r="E2777">
        <v>35.4</v>
      </c>
      <c r="F2777">
        <v>9968</v>
      </c>
      <c r="G2777" t="s">
        <v>13</v>
      </c>
      <c r="H2777" t="s">
        <v>29</v>
      </c>
      <c r="I2777" t="s">
        <v>51</v>
      </c>
      <c r="J2777" t="s">
        <v>16</v>
      </c>
    </row>
    <row r="2778" spans="1:10" x14ac:dyDescent="0.25">
      <c r="A2778">
        <v>2010</v>
      </c>
      <c r="B2778" t="s">
        <v>10</v>
      </c>
      <c r="C2778" t="s">
        <v>29</v>
      </c>
      <c r="D2778" t="s">
        <v>17</v>
      </c>
      <c r="E2778">
        <v>1100.9000000000001</v>
      </c>
      <c r="F2778">
        <v>390535</v>
      </c>
      <c r="G2778" t="s">
        <v>18</v>
      </c>
      <c r="H2778" t="s">
        <v>29</v>
      </c>
      <c r="I2778" t="s">
        <v>51</v>
      </c>
      <c r="J2778" t="s">
        <v>16</v>
      </c>
    </row>
    <row r="2779" spans="1:10" x14ac:dyDescent="0.25">
      <c r="A2779">
        <v>2010</v>
      </c>
      <c r="B2779" t="s">
        <v>10</v>
      </c>
      <c r="C2779" t="s">
        <v>11</v>
      </c>
      <c r="D2779" t="s">
        <v>17</v>
      </c>
      <c r="E2779">
        <v>16564.599999999999</v>
      </c>
      <c r="F2779">
        <v>5737232</v>
      </c>
      <c r="G2779" t="s">
        <v>18</v>
      </c>
      <c r="H2779" t="s">
        <v>14</v>
      </c>
      <c r="I2779" t="s">
        <v>52</v>
      </c>
      <c r="J2779" t="s">
        <v>16</v>
      </c>
    </row>
    <row r="2780" spans="1:10" x14ac:dyDescent="0.25">
      <c r="A2780">
        <v>2010</v>
      </c>
      <c r="B2780" t="s">
        <v>10</v>
      </c>
      <c r="C2780" t="s">
        <v>14</v>
      </c>
      <c r="D2780" t="s">
        <v>17</v>
      </c>
      <c r="E2780">
        <v>3</v>
      </c>
      <c r="F2780">
        <v>1650</v>
      </c>
      <c r="G2780" t="s">
        <v>18</v>
      </c>
      <c r="H2780" t="s">
        <v>14</v>
      </c>
      <c r="I2780" t="s">
        <v>52</v>
      </c>
      <c r="J2780" t="s">
        <v>16</v>
      </c>
    </row>
    <row r="2781" spans="1:10" x14ac:dyDescent="0.25">
      <c r="A2781">
        <v>2010</v>
      </c>
      <c r="B2781" t="s">
        <v>10</v>
      </c>
      <c r="C2781" t="s">
        <v>24</v>
      </c>
      <c r="D2781" t="s">
        <v>12</v>
      </c>
      <c r="E2781">
        <v>212</v>
      </c>
      <c r="F2781">
        <v>60932</v>
      </c>
      <c r="G2781" t="s">
        <v>13</v>
      </c>
      <c r="H2781" t="s">
        <v>24</v>
      </c>
      <c r="I2781" t="s">
        <v>52</v>
      </c>
      <c r="J2781" t="s">
        <v>16</v>
      </c>
    </row>
    <row r="2782" spans="1:10" x14ac:dyDescent="0.25">
      <c r="A2782">
        <v>2010</v>
      </c>
      <c r="B2782" t="s">
        <v>10</v>
      </c>
      <c r="C2782" t="s">
        <v>25</v>
      </c>
      <c r="D2782" t="s">
        <v>12</v>
      </c>
      <c r="E2782">
        <v>4.5999999999999996</v>
      </c>
      <c r="F2782">
        <v>1735</v>
      </c>
      <c r="G2782" t="s">
        <v>13</v>
      </c>
      <c r="H2782" t="s">
        <v>25</v>
      </c>
      <c r="I2782" t="s">
        <v>52</v>
      </c>
      <c r="J2782" t="s">
        <v>16</v>
      </c>
    </row>
    <row r="2783" spans="1:10" x14ac:dyDescent="0.25">
      <c r="A2783">
        <v>2010</v>
      </c>
      <c r="B2783" t="s">
        <v>10</v>
      </c>
      <c r="C2783" t="s">
        <v>25</v>
      </c>
      <c r="D2783" t="s">
        <v>17</v>
      </c>
      <c r="E2783">
        <v>1887.6</v>
      </c>
      <c r="F2783">
        <v>676482</v>
      </c>
      <c r="G2783" t="s">
        <v>18</v>
      </c>
      <c r="H2783" t="s">
        <v>25</v>
      </c>
      <c r="I2783" t="s">
        <v>52</v>
      </c>
      <c r="J2783" t="s">
        <v>16</v>
      </c>
    </row>
    <row r="2784" spans="1:10" x14ac:dyDescent="0.25">
      <c r="A2784">
        <v>2010</v>
      </c>
      <c r="B2784" t="s">
        <v>10</v>
      </c>
      <c r="C2784" t="s">
        <v>29</v>
      </c>
      <c r="D2784" t="s">
        <v>12</v>
      </c>
      <c r="E2784">
        <v>50.3</v>
      </c>
      <c r="F2784">
        <v>12741</v>
      </c>
      <c r="G2784" t="s">
        <v>13</v>
      </c>
      <c r="H2784" t="s">
        <v>29</v>
      </c>
      <c r="I2784" t="s">
        <v>52</v>
      </c>
      <c r="J2784" t="s">
        <v>16</v>
      </c>
    </row>
    <row r="2785" spans="1:10" x14ac:dyDescent="0.25">
      <c r="A2785">
        <v>2010</v>
      </c>
      <c r="B2785" t="s">
        <v>10</v>
      </c>
      <c r="C2785" t="s">
        <v>29</v>
      </c>
      <c r="D2785" t="s">
        <v>17</v>
      </c>
      <c r="E2785">
        <v>1035.8</v>
      </c>
      <c r="F2785">
        <v>366897</v>
      </c>
      <c r="G2785" t="s">
        <v>18</v>
      </c>
      <c r="H2785" t="s">
        <v>29</v>
      </c>
      <c r="I2785" t="s">
        <v>52</v>
      </c>
      <c r="J2785" t="s">
        <v>16</v>
      </c>
    </row>
    <row r="2786" spans="1:10" x14ac:dyDescent="0.25">
      <c r="A2786">
        <v>2009</v>
      </c>
      <c r="B2786" t="s">
        <v>10</v>
      </c>
      <c r="C2786" t="s">
        <v>11</v>
      </c>
      <c r="D2786" t="s">
        <v>12</v>
      </c>
      <c r="E2786">
        <v>17.100000000000001</v>
      </c>
      <c r="F2786">
        <v>3900</v>
      </c>
      <c r="G2786" t="s">
        <v>13</v>
      </c>
      <c r="H2786" t="s">
        <v>14</v>
      </c>
      <c r="I2786" t="s">
        <v>15</v>
      </c>
      <c r="J2786" t="s">
        <v>16</v>
      </c>
    </row>
    <row r="2787" spans="1:10" x14ac:dyDescent="0.25">
      <c r="A2787">
        <v>2009</v>
      </c>
      <c r="B2787" t="s">
        <v>10</v>
      </c>
      <c r="C2787" t="s">
        <v>11</v>
      </c>
      <c r="D2787" t="s">
        <v>17</v>
      </c>
      <c r="E2787">
        <v>16798.7</v>
      </c>
      <c r="F2787">
        <v>6222198</v>
      </c>
      <c r="G2787" t="s">
        <v>18</v>
      </c>
      <c r="H2787" t="s">
        <v>14</v>
      </c>
      <c r="I2787" t="s">
        <v>15</v>
      </c>
      <c r="J2787" t="s">
        <v>16</v>
      </c>
    </row>
    <row r="2788" spans="1:10" x14ac:dyDescent="0.25">
      <c r="A2788">
        <v>2009</v>
      </c>
      <c r="B2788" t="s">
        <v>10</v>
      </c>
      <c r="C2788" t="s">
        <v>14</v>
      </c>
      <c r="D2788" t="s">
        <v>12</v>
      </c>
      <c r="E2788">
        <v>9.5</v>
      </c>
      <c r="F2788">
        <v>3372</v>
      </c>
      <c r="G2788" t="s">
        <v>13</v>
      </c>
      <c r="H2788" t="s">
        <v>14</v>
      </c>
      <c r="I2788" t="s">
        <v>15</v>
      </c>
      <c r="J2788" t="s">
        <v>16</v>
      </c>
    </row>
    <row r="2789" spans="1:10" x14ac:dyDescent="0.25">
      <c r="A2789">
        <v>2009</v>
      </c>
      <c r="B2789" t="s">
        <v>10</v>
      </c>
      <c r="C2789" t="s">
        <v>14</v>
      </c>
      <c r="D2789" t="s">
        <v>17</v>
      </c>
      <c r="E2789">
        <v>44</v>
      </c>
      <c r="F2789">
        <v>31355</v>
      </c>
      <c r="G2789" t="s">
        <v>18</v>
      </c>
      <c r="H2789" t="s">
        <v>14</v>
      </c>
      <c r="I2789" t="s">
        <v>15</v>
      </c>
      <c r="J2789" t="s">
        <v>16</v>
      </c>
    </row>
    <row r="2790" spans="1:10" x14ac:dyDescent="0.25">
      <c r="A2790">
        <v>2009</v>
      </c>
      <c r="B2790" t="s">
        <v>10</v>
      </c>
      <c r="C2790" t="s">
        <v>24</v>
      </c>
      <c r="D2790" t="s">
        <v>12</v>
      </c>
      <c r="E2790">
        <v>231.2</v>
      </c>
      <c r="F2790">
        <v>68832</v>
      </c>
      <c r="G2790" t="s">
        <v>13</v>
      </c>
      <c r="H2790" t="s">
        <v>24</v>
      </c>
      <c r="I2790" t="s">
        <v>15</v>
      </c>
      <c r="J2790" t="s">
        <v>16</v>
      </c>
    </row>
    <row r="2791" spans="1:10" x14ac:dyDescent="0.25">
      <c r="A2791">
        <v>2009</v>
      </c>
      <c r="B2791" t="s">
        <v>10</v>
      </c>
      <c r="C2791" t="s">
        <v>25</v>
      </c>
      <c r="D2791" t="s">
        <v>12</v>
      </c>
      <c r="E2791">
        <v>1</v>
      </c>
      <c r="F2791">
        <v>297</v>
      </c>
      <c r="G2791" t="s">
        <v>13</v>
      </c>
      <c r="H2791" t="s">
        <v>25</v>
      </c>
      <c r="I2791" t="s">
        <v>15</v>
      </c>
      <c r="J2791" t="s">
        <v>16</v>
      </c>
    </row>
    <row r="2792" spans="1:10" x14ac:dyDescent="0.25">
      <c r="A2792">
        <v>2009</v>
      </c>
      <c r="B2792" t="s">
        <v>10</v>
      </c>
      <c r="C2792" t="s">
        <v>25</v>
      </c>
      <c r="D2792" t="s">
        <v>17</v>
      </c>
      <c r="E2792">
        <v>1822.4</v>
      </c>
      <c r="F2792">
        <v>618635</v>
      </c>
      <c r="G2792" t="s">
        <v>18</v>
      </c>
      <c r="H2792" t="s">
        <v>25</v>
      </c>
      <c r="I2792" t="s">
        <v>15</v>
      </c>
      <c r="J2792" t="s">
        <v>16</v>
      </c>
    </row>
    <row r="2793" spans="1:10" x14ac:dyDescent="0.25">
      <c r="A2793">
        <v>2009</v>
      </c>
      <c r="B2793" t="s">
        <v>10</v>
      </c>
      <c r="C2793" t="s">
        <v>29</v>
      </c>
      <c r="D2793" t="s">
        <v>12</v>
      </c>
      <c r="E2793">
        <v>6</v>
      </c>
      <c r="F2793">
        <v>1449</v>
      </c>
      <c r="G2793" t="s">
        <v>13</v>
      </c>
      <c r="H2793" t="s">
        <v>29</v>
      </c>
      <c r="I2793" t="s">
        <v>15</v>
      </c>
      <c r="J2793" t="s">
        <v>16</v>
      </c>
    </row>
    <row r="2794" spans="1:10" x14ac:dyDescent="0.25">
      <c r="A2794">
        <v>2009</v>
      </c>
      <c r="B2794" t="s">
        <v>10</v>
      </c>
      <c r="C2794" t="s">
        <v>29</v>
      </c>
      <c r="D2794" t="s">
        <v>17</v>
      </c>
      <c r="E2794">
        <v>967.3</v>
      </c>
      <c r="F2794">
        <v>328076</v>
      </c>
      <c r="G2794" t="s">
        <v>18</v>
      </c>
      <c r="H2794" t="s">
        <v>29</v>
      </c>
      <c r="I2794" t="s">
        <v>15</v>
      </c>
      <c r="J2794" t="s">
        <v>16</v>
      </c>
    </row>
    <row r="2795" spans="1:10" x14ac:dyDescent="0.25">
      <c r="A2795">
        <v>2009</v>
      </c>
      <c r="B2795" t="s">
        <v>10</v>
      </c>
      <c r="C2795" t="s">
        <v>11</v>
      </c>
      <c r="D2795" t="s">
        <v>12</v>
      </c>
      <c r="E2795">
        <v>8.4</v>
      </c>
      <c r="F2795">
        <v>1992</v>
      </c>
      <c r="G2795" t="s">
        <v>13</v>
      </c>
      <c r="H2795" t="s">
        <v>14</v>
      </c>
      <c r="I2795" t="s">
        <v>40</v>
      </c>
      <c r="J2795" t="s">
        <v>16</v>
      </c>
    </row>
    <row r="2796" spans="1:10" x14ac:dyDescent="0.25">
      <c r="A2796">
        <v>2009</v>
      </c>
      <c r="B2796" t="s">
        <v>10</v>
      </c>
      <c r="C2796" t="s">
        <v>11</v>
      </c>
      <c r="D2796" t="s">
        <v>17</v>
      </c>
      <c r="E2796">
        <v>16687.5</v>
      </c>
      <c r="F2796">
        <v>5585029</v>
      </c>
      <c r="G2796" t="s">
        <v>18</v>
      </c>
      <c r="H2796" t="s">
        <v>14</v>
      </c>
      <c r="I2796" t="s">
        <v>40</v>
      </c>
      <c r="J2796" t="s">
        <v>16</v>
      </c>
    </row>
    <row r="2797" spans="1:10" x14ac:dyDescent="0.25">
      <c r="A2797">
        <v>2009</v>
      </c>
      <c r="B2797" t="s">
        <v>10</v>
      </c>
      <c r="C2797" t="s">
        <v>14</v>
      </c>
      <c r="D2797" t="s">
        <v>12</v>
      </c>
      <c r="E2797">
        <v>8.1999999999999993</v>
      </c>
      <c r="F2797">
        <v>2932</v>
      </c>
      <c r="G2797" t="s">
        <v>13</v>
      </c>
      <c r="H2797" t="s">
        <v>14</v>
      </c>
      <c r="I2797" t="s">
        <v>40</v>
      </c>
      <c r="J2797" t="s">
        <v>16</v>
      </c>
    </row>
    <row r="2798" spans="1:10" x14ac:dyDescent="0.25">
      <c r="A2798">
        <v>2009</v>
      </c>
      <c r="B2798" t="s">
        <v>10</v>
      </c>
      <c r="C2798" t="s">
        <v>14</v>
      </c>
      <c r="D2798" t="s">
        <v>17</v>
      </c>
      <c r="E2798">
        <v>31</v>
      </c>
      <c r="F2798">
        <v>61066</v>
      </c>
      <c r="G2798" t="s">
        <v>18</v>
      </c>
      <c r="H2798" t="s">
        <v>14</v>
      </c>
      <c r="I2798" t="s">
        <v>40</v>
      </c>
      <c r="J2798" t="s">
        <v>16</v>
      </c>
    </row>
    <row r="2799" spans="1:10" x14ac:dyDescent="0.25">
      <c r="A2799">
        <v>2009</v>
      </c>
      <c r="B2799" t="s">
        <v>10</v>
      </c>
      <c r="C2799" t="s">
        <v>24</v>
      </c>
      <c r="D2799" t="s">
        <v>12</v>
      </c>
      <c r="E2799">
        <v>276.5</v>
      </c>
      <c r="F2799">
        <v>81499</v>
      </c>
      <c r="G2799" t="s">
        <v>13</v>
      </c>
      <c r="H2799" t="s">
        <v>24</v>
      </c>
      <c r="I2799" t="s">
        <v>40</v>
      </c>
      <c r="J2799" t="s">
        <v>16</v>
      </c>
    </row>
    <row r="2800" spans="1:10" x14ac:dyDescent="0.25">
      <c r="A2800">
        <v>2009</v>
      </c>
      <c r="B2800" t="s">
        <v>10</v>
      </c>
      <c r="C2800" t="s">
        <v>25</v>
      </c>
      <c r="D2800" t="s">
        <v>12</v>
      </c>
      <c r="E2800">
        <v>1.3</v>
      </c>
      <c r="F2800">
        <v>455</v>
      </c>
      <c r="G2800" t="s">
        <v>13</v>
      </c>
      <c r="H2800" t="s">
        <v>25</v>
      </c>
      <c r="I2800" t="s">
        <v>40</v>
      </c>
      <c r="J2800" t="s">
        <v>16</v>
      </c>
    </row>
    <row r="2801" spans="1:10" x14ac:dyDescent="0.25">
      <c r="A2801">
        <v>2009</v>
      </c>
      <c r="B2801" t="s">
        <v>10</v>
      </c>
      <c r="C2801" t="s">
        <v>25</v>
      </c>
      <c r="D2801" t="s">
        <v>17</v>
      </c>
      <c r="E2801">
        <v>1793</v>
      </c>
      <c r="F2801">
        <v>598989</v>
      </c>
      <c r="G2801" t="s">
        <v>18</v>
      </c>
      <c r="H2801" t="s">
        <v>25</v>
      </c>
      <c r="I2801" t="s">
        <v>40</v>
      </c>
      <c r="J2801" t="s">
        <v>16</v>
      </c>
    </row>
    <row r="2802" spans="1:10" x14ac:dyDescent="0.25">
      <c r="A2802">
        <v>2009</v>
      </c>
      <c r="B2802" t="s">
        <v>10</v>
      </c>
      <c r="C2802" t="s">
        <v>29</v>
      </c>
      <c r="D2802" t="s">
        <v>12</v>
      </c>
      <c r="E2802">
        <v>174.1</v>
      </c>
      <c r="F2802">
        <v>35046</v>
      </c>
      <c r="G2802" t="s">
        <v>13</v>
      </c>
      <c r="H2802" t="s">
        <v>29</v>
      </c>
      <c r="I2802" t="s">
        <v>40</v>
      </c>
      <c r="J2802" t="s">
        <v>16</v>
      </c>
    </row>
    <row r="2803" spans="1:10" x14ac:dyDescent="0.25">
      <c r="A2803">
        <v>2009</v>
      </c>
      <c r="B2803" t="s">
        <v>10</v>
      </c>
      <c r="C2803" t="s">
        <v>29</v>
      </c>
      <c r="D2803" t="s">
        <v>17</v>
      </c>
      <c r="E2803">
        <v>759.2</v>
      </c>
      <c r="F2803">
        <v>300040</v>
      </c>
      <c r="G2803" t="s">
        <v>18</v>
      </c>
      <c r="H2803" t="s">
        <v>29</v>
      </c>
      <c r="I2803" t="s">
        <v>40</v>
      </c>
      <c r="J2803" t="s">
        <v>16</v>
      </c>
    </row>
    <row r="2804" spans="1:10" x14ac:dyDescent="0.25">
      <c r="A2804">
        <v>2009</v>
      </c>
      <c r="B2804" t="s">
        <v>10</v>
      </c>
      <c r="C2804" t="s">
        <v>11</v>
      </c>
      <c r="D2804" t="s">
        <v>12</v>
      </c>
      <c r="E2804">
        <v>4.2</v>
      </c>
      <c r="F2804">
        <v>945</v>
      </c>
      <c r="G2804" t="s">
        <v>13</v>
      </c>
      <c r="H2804" t="s">
        <v>14</v>
      </c>
      <c r="I2804" t="s">
        <v>43</v>
      </c>
      <c r="J2804" t="s">
        <v>16</v>
      </c>
    </row>
    <row r="2805" spans="1:10" x14ac:dyDescent="0.25">
      <c r="A2805">
        <v>2009</v>
      </c>
      <c r="B2805" t="s">
        <v>10</v>
      </c>
      <c r="C2805" t="s">
        <v>11</v>
      </c>
      <c r="D2805" t="s">
        <v>17</v>
      </c>
      <c r="E2805">
        <v>17617.599999999999</v>
      </c>
      <c r="F2805">
        <v>6696713</v>
      </c>
      <c r="G2805" t="s">
        <v>18</v>
      </c>
      <c r="H2805" t="s">
        <v>14</v>
      </c>
      <c r="I2805" t="s">
        <v>43</v>
      </c>
      <c r="J2805" t="s">
        <v>16</v>
      </c>
    </row>
    <row r="2806" spans="1:10" x14ac:dyDescent="0.25">
      <c r="A2806">
        <v>2009</v>
      </c>
      <c r="B2806" t="s">
        <v>10</v>
      </c>
      <c r="C2806" t="s">
        <v>14</v>
      </c>
      <c r="D2806" t="s">
        <v>12</v>
      </c>
      <c r="E2806">
        <v>1.5</v>
      </c>
      <c r="F2806">
        <v>480</v>
      </c>
      <c r="G2806" t="s">
        <v>13</v>
      </c>
      <c r="H2806" t="s">
        <v>14</v>
      </c>
      <c r="I2806" t="s">
        <v>43</v>
      </c>
      <c r="J2806" t="s">
        <v>16</v>
      </c>
    </row>
    <row r="2807" spans="1:10" x14ac:dyDescent="0.25">
      <c r="A2807">
        <v>2009</v>
      </c>
      <c r="B2807" t="s">
        <v>10</v>
      </c>
      <c r="C2807" t="s">
        <v>14</v>
      </c>
      <c r="D2807" t="s">
        <v>17</v>
      </c>
      <c r="E2807">
        <v>1</v>
      </c>
      <c r="F2807">
        <v>500</v>
      </c>
      <c r="G2807" t="s">
        <v>18</v>
      </c>
      <c r="H2807" t="s">
        <v>14</v>
      </c>
      <c r="I2807" t="s">
        <v>43</v>
      </c>
      <c r="J2807" t="s">
        <v>16</v>
      </c>
    </row>
    <row r="2808" spans="1:10" x14ac:dyDescent="0.25">
      <c r="A2808">
        <v>2009</v>
      </c>
      <c r="B2808" t="s">
        <v>10</v>
      </c>
      <c r="C2808" t="s">
        <v>24</v>
      </c>
      <c r="D2808" t="s">
        <v>12</v>
      </c>
      <c r="E2808">
        <v>284.8</v>
      </c>
      <c r="F2808">
        <v>78477</v>
      </c>
      <c r="G2808" t="s">
        <v>13</v>
      </c>
      <c r="H2808" t="s">
        <v>24</v>
      </c>
      <c r="I2808" t="s">
        <v>43</v>
      </c>
      <c r="J2808" t="s">
        <v>16</v>
      </c>
    </row>
    <row r="2809" spans="1:10" x14ac:dyDescent="0.25">
      <c r="A2809">
        <v>2009</v>
      </c>
      <c r="B2809" t="s">
        <v>10</v>
      </c>
      <c r="C2809" t="s">
        <v>25</v>
      </c>
      <c r="D2809" t="s">
        <v>12</v>
      </c>
      <c r="E2809">
        <v>10.5</v>
      </c>
      <c r="F2809">
        <v>4532</v>
      </c>
      <c r="G2809" t="s">
        <v>13</v>
      </c>
      <c r="H2809" t="s">
        <v>25</v>
      </c>
      <c r="I2809" t="s">
        <v>43</v>
      </c>
      <c r="J2809" t="s">
        <v>16</v>
      </c>
    </row>
    <row r="2810" spans="1:10" x14ac:dyDescent="0.25">
      <c r="A2810">
        <v>2009</v>
      </c>
      <c r="B2810" t="s">
        <v>10</v>
      </c>
      <c r="C2810" t="s">
        <v>25</v>
      </c>
      <c r="D2810" t="s">
        <v>17</v>
      </c>
      <c r="E2810">
        <v>1869.1</v>
      </c>
      <c r="F2810">
        <v>668028</v>
      </c>
      <c r="G2810" t="s">
        <v>18</v>
      </c>
      <c r="H2810" t="s">
        <v>25</v>
      </c>
      <c r="I2810" t="s">
        <v>43</v>
      </c>
      <c r="J2810" t="s">
        <v>16</v>
      </c>
    </row>
    <row r="2811" spans="1:10" x14ac:dyDescent="0.25">
      <c r="A2811">
        <v>2009</v>
      </c>
      <c r="B2811" t="s">
        <v>10</v>
      </c>
      <c r="C2811" t="s">
        <v>29</v>
      </c>
      <c r="D2811" t="s">
        <v>12</v>
      </c>
      <c r="E2811">
        <v>32</v>
      </c>
      <c r="F2811">
        <v>8367</v>
      </c>
      <c r="G2811" t="s">
        <v>13</v>
      </c>
      <c r="H2811" t="s">
        <v>29</v>
      </c>
      <c r="I2811" t="s">
        <v>43</v>
      </c>
      <c r="J2811" t="s">
        <v>16</v>
      </c>
    </row>
    <row r="2812" spans="1:10" x14ac:dyDescent="0.25">
      <c r="A2812">
        <v>2009</v>
      </c>
      <c r="B2812" t="s">
        <v>10</v>
      </c>
      <c r="C2812" t="s">
        <v>29</v>
      </c>
      <c r="D2812" t="s">
        <v>17</v>
      </c>
      <c r="E2812">
        <v>827.9</v>
      </c>
      <c r="F2812">
        <v>303782</v>
      </c>
      <c r="G2812" t="s">
        <v>18</v>
      </c>
      <c r="H2812" t="s">
        <v>29</v>
      </c>
      <c r="I2812" t="s">
        <v>43</v>
      </c>
      <c r="J2812" t="s">
        <v>16</v>
      </c>
    </row>
    <row r="2813" spans="1:10" x14ac:dyDescent="0.25">
      <c r="A2813">
        <v>2009</v>
      </c>
      <c r="B2813" t="s">
        <v>10</v>
      </c>
      <c r="C2813" t="s">
        <v>11</v>
      </c>
      <c r="D2813" t="s">
        <v>17</v>
      </c>
      <c r="E2813">
        <v>17780</v>
      </c>
      <c r="F2813">
        <v>6851249</v>
      </c>
      <c r="G2813" t="s">
        <v>18</v>
      </c>
      <c r="H2813" t="s">
        <v>14</v>
      </c>
      <c r="I2813" t="s">
        <v>44</v>
      </c>
      <c r="J2813" t="s">
        <v>16</v>
      </c>
    </row>
    <row r="2814" spans="1:10" x14ac:dyDescent="0.25">
      <c r="A2814">
        <v>2009</v>
      </c>
      <c r="B2814" t="s">
        <v>10</v>
      </c>
      <c r="C2814" t="s">
        <v>24</v>
      </c>
      <c r="D2814" t="s">
        <v>12</v>
      </c>
      <c r="E2814">
        <v>282.7</v>
      </c>
      <c r="F2814">
        <v>79635</v>
      </c>
      <c r="G2814" t="s">
        <v>13</v>
      </c>
      <c r="H2814" t="s">
        <v>24</v>
      </c>
      <c r="I2814" t="s">
        <v>44</v>
      </c>
      <c r="J2814" t="s">
        <v>16</v>
      </c>
    </row>
    <row r="2815" spans="1:10" x14ac:dyDescent="0.25">
      <c r="A2815">
        <v>2009</v>
      </c>
      <c r="B2815" t="s">
        <v>10</v>
      </c>
      <c r="C2815" t="s">
        <v>25</v>
      </c>
      <c r="D2815" t="s">
        <v>12</v>
      </c>
      <c r="E2815">
        <v>34.200000000000003</v>
      </c>
      <c r="F2815">
        <v>10862</v>
      </c>
      <c r="G2815" t="s">
        <v>13</v>
      </c>
      <c r="H2815" t="s">
        <v>25</v>
      </c>
      <c r="I2815" t="s">
        <v>44</v>
      </c>
      <c r="J2815" t="s">
        <v>16</v>
      </c>
    </row>
    <row r="2816" spans="1:10" x14ac:dyDescent="0.25">
      <c r="A2816">
        <v>2009</v>
      </c>
      <c r="B2816" t="s">
        <v>10</v>
      </c>
      <c r="C2816" t="s">
        <v>25</v>
      </c>
      <c r="D2816" t="s">
        <v>17</v>
      </c>
      <c r="E2816">
        <v>1798.5</v>
      </c>
      <c r="F2816">
        <v>720595</v>
      </c>
      <c r="G2816" t="s">
        <v>18</v>
      </c>
      <c r="H2816" t="s">
        <v>25</v>
      </c>
      <c r="I2816" t="s">
        <v>44</v>
      </c>
      <c r="J2816" t="s">
        <v>16</v>
      </c>
    </row>
    <row r="2817" spans="1:10" x14ac:dyDescent="0.25">
      <c r="A2817">
        <v>2009</v>
      </c>
      <c r="B2817" t="s">
        <v>10</v>
      </c>
      <c r="C2817" t="s">
        <v>29</v>
      </c>
      <c r="D2817" t="s">
        <v>12</v>
      </c>
      <c r="E2817">
        <v>18.2</v>
      </c>
      <c r="F2817">
        <v>6526</v>
      </c>
      <c r="G2817" t="s">
        <v>13</v>
      </c>
      <c r="H2817" t="s">
        <v>29</v>
      </c>
      <c r="I2817" t="s">
        <v>44</v>
      </c>
      <c r="J2817" t="s">
        <v>16</v>
      </c>
    </row>
    <row r="2818" spans="1:10" x14ac:dyDescent="0.25">
      <c r="A2818">
        <v>2009</v>
      </c>
      <c r="B2818" t="s">
        <v>10</v>
      </c>
      <c r="C2818" t="s">
        <v>29</v>
      </c>
      <c r="D2818" t="s">
        <v>17</v>
      </c>
      <c r="E2818">
        <v>913</v>
      </c>
      <c r="F2818">
        <v>331366</v>
      </c>
      <c r="G2818" t="s">
        <v>18</v>
      </c>
      <c r="H2818" t="s">
        <v>29</v>
      </c>
      <c r="I2818" t="s">
        <v>44</v>
      </c>
      <c r="J2818" t="s">
        <v>16</v>
      </c>
    </row>
    <row r="2819" spans="1:10" x14ac:dyDescent="0.25">
      <c r="A2819">
        <v>2009</v>
      </c>
      <c r="B2819" t="s">
        <v>10</v>
      </c>
      <c r="C2819" t="s">
        <v>11</v>
      </c>
      <c r="D2819" t="s">
        <v>17</v>
      </c>
      <c r="E2819">
        <v>19509</v>
      </c>
      <c r="F2819">
        <v>7463371</v>
      </c>
      <c r="G2819" t="s">
        <v>18</v>
      </c>
      <c r="H2819" t="s">
        <v>14</v>
      </c>
      <c r="I2819" t="s">
        <v>45</v>
      </c>
      <c r="J2819" t="s">
        <v>16</v>
      </c>
    </row>
    <row r="2820" spans="1:10" x14ac:dyDescent="0.25">
      <c r="A2820">
        <v>2009</v>
      </c>
      <c r="B2820" t="s">
        <v>10</v>
      </c>
      <c r="C2820" t="s">
        <v>24</v>
      </c>
      <c r="D2820" t="s">
        <v>12</v>
      </c>
      <c r="E2820">
        <v>290.7</v>
      </c>
      <c r="F2820">
        <v>85609</v>
      </c>
      <c r="G2820" t="s">
        <v>13</v>
      </c>
      <c r="H2820" t="s">
        <v>24</v>
      </c>
      <c r="I2820" t="s">
        <v>45</v>
      </c>
      <c r="J2820" t="s">
        <v>16</v>
      </c>
    </row>
    <row r="2821" spans="1:10" x14ac:dyDescent="0.25">
      <c r="A2821">
        <v>2009</v>
      </c>
      <c r="B2821" t="s">
        <v>10</v>
      </c>
      <c r="C2821" t="s">
        <v>25</v>
      </c>
      <c r="D2821" t="s">
        <v>12</v>
      </c>
      <c r="E2821">
        <v>47.6</v>
      </c>
      <c r="F2821">
        <v>14653</v>
      </c>
      <c r="G2821" t="s">
        <v>13</v>
      </c>
      <c r="H2821" t="s">
        <v>25</v>
      </c>
      <c r="I2821" t="s">
        <v>45</v>
      </c>
      <c r="J2821" t="s">
        <v>16</v>
      </c>
    </row>
    <row r="2822" spans="1:10" x14ac:dyDescent="0.25">
      <c r="A2822">
        <v>2009</v>
      </c>
      <c r="B2822" t="s">
        <v>10</v>
      </c>
      <c r="C2822" t="s">
        <v>25</v>
      </c>
      <c r="D2822" t="s">
        <v>17</v>
      </c>
      <c r="E2822">
        <v>1915.1</v>
      </c>
      <c r="F2822">
        <v>761741</v>
      </c>
      <c r="G2822" t="s">
        <v>18</v>
      </c>
      <c r="H2822" t="s">
        <v>25</v>
      </c>
      <c r="I2822" t="s">
        <v>45</v>
      </c>
      <c r="J2822" t="s">
        <v>16</v>
      </c>
    </row>
    <row r="2823" spans="1:10" x14ac:dyDescent="0.25">
      <c r="A2823">
        <v>2009</v>
      </c>
      <c r="B2823" t="s">
        <v>10</v>
      </c>
      <c r="C2823" t="s">
        <v>29</v>
      </c>
      <c r="D2823" t="s">
        <v>12</v>
      </c>
      <c r="E2823">
        <v>3.2</v>
      </c>
      <c r="F2823">
        <v>1147</v>
      </c>
      <c r="G2823" t="s">
        <v>13</v>
      </c>
      <c r="H2823" t="s">
        <v>29</v>
      </c>
      <c r="I2823" t="s">
        <v>45</v>
      </c>
      <c r="J2823" t="s">
        <v>16</v>
      </c>
    </row>
    <row r="2824" spans="1:10" x14ac:dyDescent="0.25">
      <c r="A2824">
        <v>2009</v>
      </c>
      <c r="B2824" t="s">
        <v>10</v>
      </c>
      <c r="C2824" t="s">
        <v>29</v>
      </c>
      <c r="D2824" t="s">
        <v>17</v>
      </c>
      <c r="E2824">
        <v>1054.2</v>
      </c>
      <c r="F2824">
        <v>382411</v>
      </c>
      <c r="G2824" t="s">
        <v>18</v>
      </c>
      <c r="H2824" t="s">
        <v>29</v>
      </c>
      <c r="I2824" t="s">
        <v>45</v>
      </c>
      <c r="J2824" t="s">
        <v>16</v>
      </c>
    </row>
    <row r="2825" spans="1:10" x14ac:dyDescent="0.25">
      <c r="A2825">
        <v>2009</v>
      </c>
      <c r="B2825" t="s">
        <v>10</v>
      </c>
      <c r="C2825" t="s">
        <v>11</v>
      </c>
      <c r="D2825" t="s">
        <v>12</v>
      </c>
      <c r="E2825">
        <v>3.6</v>
      </c>
      <c r="F2825">
        <v>860</v>
      </c>
      <c r="G2825" t="s">
        <v>13</v>
      </c>
      <c r="H2825" t="s">
        <v>14</v>
      </c>
      <c r="I2825" t="s">
        <v>46</v>
      </c>
      <c r="J2825" t="s">
        <v>16</v>
      </c>
    </row>
    <row r="2826" spans="1:10" x14ac:dyDescent="0.25">
      <c r="A2826">
        <v>2009</v>
      </c>
      <c r="B2826" t="s">
        <v>10</v>
      </c>
      <c r="C2826" t="s">
        <v>11</v>
      </c>
      <c r="D2826" t="s">
        <v>17</v>
      </c>
      <c r="E2826">
        <v>19883.8</v>
      </c>
      <c r="F2826">
        <v>7517318</v>
      </c>
      <c r="G2826" t="s">
        <v>18</v>
      </c>
      <c r="H2826" t="s">
        <v>14</v>
      </c>
      <c r="I2826" t="s">
        <v>46</v>
      </c>
      <c r="J2826" t="s">
        <v>16</v>
      </c>
    </row>
    <row r="2827" spans="1:10" x14ac:dyDescent="0.25">
      <c r="A2827">
        <v>2009</v>
      </c>
      <c r="B2827" t="s">
        <v>10</v>
      </c>
      <c r="C2827" t="s">
        <v>14</v>
      </c>
      <c r="D2827" t="s">
        <v>12</v>
      </c>
      <c r="E2827">
        <v>2.9</v>
      </c>
      <c r="F2827">
        <v>1000</v>
      </c>
      <c r="G2827" t="s">
        <v>13</v>
      </c>
      <c r="H2827" t="s">
        <v>14</v>
      </c>
      <c r="I2827" t="s">
        <v>46</v>
      </c>
      <c r="J2827" t="s">
        <v>16</v>
      </c>
    </row>
    <row r="2828" spans="1:10" x14ac:dyDescent="0.25">
      <c r="A2828">
        <v>2009</v>
      </c>
      <c r="B2828" t="s">
        <v>10</v>
      </c>
      <c r="C2828" t="s">
        <v>24</v>
      </c>
      <c r="D2828" t="s">
        <v>12</v>
      </c>
      <c r="E2828">
        <v>285.60000000000002</v>
      </c>
      <c r="F2828">
        <v>79179</v>
      </c>
      <c r="G2828" t="s">
        <v>13</v>
      </c>
      <c r="H2828" t="s">
        <v>24</v>
      </c>
      <c r="I2828" t="s">
        <v>46</v>
      </c>
      <c r="J2828" t="s">
        <v>16</v>
      </c>
    </row>
    <row r="2829" spans="1:10" x14ac:dyDescent="0.25">
      <c r="A2829">
        <v>2009</v>
      </c>
      <c r="B2829" t="s">
        <v>10</v>
      </c>
      <c r="C2829" t="s">
        <v>25</v>
      </c>
      <c r="D2829" t="s">
        <v>12</v>
      </c>
      <c r="E2829">
        <v>13.5</v>
      </c>
      <c r="F2829">
        <v>4407</v>
      </c>
      <c r="G2829" t="s">
        <v>13</v>
      </c>
      <c r="H2829" t="s">
        <v>25</v>
      </c>
      <c r="I2829" t="s">
        <v>46</v>
      </c>
      <c r="J2829" t="s">
        <v>16</v>
      </c>
    </row>
    <row r="2830" spans="1:10" x14ac:dyDescent="0.25">
      <c r="A2830">
        <v>2009</v>
      </c>
      <c r="B2830" t="s">
        <v>10</v>
      </c>
      <c r="C2830" t="s">
        <v>25</v>
      </c>
      <c r="D2830" t="s">
        <v>17</v>
      </c>
      <c r="E2830">
        <v>2000.7</v>
      </c>
      <c r="F2830">
        <v>725541</v>
      </c>
      <c r="G2830" t="s">
        <v>18</v>
      </c>
      <c r="H2830" t="s">
        <v>25</v>
      </c>
      <c r="I2830" t="s">
        <v>46</v>
      </c>
      <c r="J2830" t="s">
        <v>16</v>
      </c>
    </row>
    <row r="2831" spans="1:10" x14ac:dyDescent="0.25">
      <c r="A2831">
        <v>2009</v>
      </c>
      <c r="B2831" t="s">
        <v>10</v>
      </c>
      <c r="C2831" t="s">
        <v>29</v>
      </c>
      <c r="D2831" t="s">
        <v>12</v>
      </c>
      <c r="E2831">
        <v>4.2</v>
      </c>
      <c r="F2831">
        <v>1646</v>
      </c>
      <c r="G2831" t="s">
        <v>13</v>
      </c>
      <c r="H2831" t="s">
        <v>29</v>
      </c>
      <c r="I2831" t="s">
        <v>46</v>
      </c>
      <c r="J2831" t="s">
        <v>16</v>
      </c>
    </row>
    <row r="2832" spans="1:10" x14ac:dyDescent="0.25">
      <c r="A2832">
        <v>2009</v>
      </c>
      <c r="B2832" t="s">
        <v>10</v>
      </c>
      <c r="C2832" t="s">
        <v>29</v>
      </c>
      <c r="D2832" t="s">
        <v>17</v>
      </c>
      <c r="E2832">
        <v>1167.5</v>
      </c>
      <c r="F2832">
        <v>425336</v>
      </c>
      <c r="G2832" t="s">
        <v>18</v>
      </c>
      <c r="H2832" t="s">
        <v>29</v>
      </c>
      <c r="I2832" t="s">
        <v>46</v>
      </c>
      <c r="J2832" t="s">
        <v>16</v>
      </c>
    </row>
    <row r="2833" spans="1:10" x14ac:dyDescent="0.25">
      <c r="A2833">
        <v>2009</v>
      </c>
      <c r="B2833" t="s">
        <v>10</v>
      </c>
      <c r="C2833" t="s">
        <v>11</v>
      </c>
      <c r="D2833" t="s">
        <v>17</v>
      </c>
      <c r="E2833">
        <v>19598.8</v>
      </c>
      <c r="F2833">
        <v>7293288</v>
      </c>
      <c r="G2833" t="s">
        <v>18</v>
      </c>
      <c r="H2833" t="s">
        <v>14</v>
      </c>
      <c r="I2833" t="s">
        <v>47</v>
      </c>
      <c r="J2833" t="s">
        <v>16</v>
      </c>
    </row>
    <row r="2834" spans="1:10" x14ac:dyDescent="0.25">
      <c r="A2834">
        <v>2009</v>
      </c>
      <c r="B2834" t="s">
        <v>10</v>
      </c>
      <c r="C2834" t="s">
        <v>14</v>
      </c>
      <c r="D2834" t="s">
        <v>12</v>
      </c>
      <c r="E2834">
        <v>0.4</v>
      </c>
      <c r="F2834">
        <v>170</v>
      </c>
      <c r="G2834" t="s">
        <v>13</v>
      </c>
      <c r="H2834" t="s">
        <v>14</v>
      </c>
      <c r="I2834" t="s">
        <v>47</v>
      </c>
      <c r="J2834" t="s">
        <v>16</v>
      </c>
    </row>
    <row r="2835" spans="1:10" x14ac:dyDescent="0.25">
      <c r="A2835">
        <v>2009</v>
      </c>
      <c r="B2835" t="s">
        <v>10</v>
      </c>
      <c r="C2835" t="s">
        <v>14</v>
      </c>
      <c r="D2835" t="s">
        <v>17</v>
      </c>
      <c r="E2835">
        <v>5</v>
      </c>
      <c r="F2835">
        <v>4924</v>
      </c>
      <c r="G2835" t="s">
        <v>18</v>
      </c>
      <c r="H2835" t="s">
        <v>14</v>
      </c>
      <c r="I2835" t="s">
        <v>47</v>
      </c>
      <c r="J2835" t="s">
        <v>16</v>
      </c>
    </row>
    <row r="2836" spans="1:10" x14ac:dyDescent="0.25">
      <c r="A2836">
        <v>2009</v>
      </c>
      <c r="B2836" t="s">
        <v>10</v>
      </c>
      <c r="C2836" t="s">
        <v>24</v>
      </c>
      <c r="D2836" t="s">
        <v>12</v>
      </c>
      <c r="E2836">
        <v>274.89999999999998</v>
      </c>
      <c r="F2836">
        <v>75043</v>
      </c>
      <c r="G2836" t="s">
        <v>13</v>
      </c>
      <c r="H2836" t="s">
        <v>24</v>
      </c>
      <c r="I2836" t="s">
        <v>47</v>
      </c>
      <c r="J2836" t="s">
        <v>16</v>
      </c>
    </row>
    <row r="2837" spans="1:10" x14ac:dyDescent="0.25">
      <c r="A2837">
        <v>2009</v>
      </c>
      <c r="B2837" t="s">
        <v>10</v>
      </c>
      <c r="C2837" t="s">
        <v>25</v>
      </c>
      <c r="D2837" t="s">
        <v>12</v>
      </c>
      <c r="E2837">
        <v>15.8</v>
      </c>
      <c r="F2837">
        <v>5651</v>
      </c>
      <c r="G2837" t="s">
        <v>13</v>
      </c>
      <c r="H2837" t="s">
        <v>25</v>
      </c>
      <c r="I2837" t="s">
        <v>47</v>
      </c>
      <c r="J2837" t="s">
        <v>16</v>
      </c>
    </row>
    <row r="2838" spans="1:10" x14ac:dyDescent="0.25">
      <c r="A2838">
        <v>2009</v>
      </c>
      <c r="B2838" t="s">
        <v>10</v>
      </c>
      <c r="C2838" t="s">
        <v>25</v>
      </c>
      <c r="D2838" t="s">
        <v>17</v>
      </c>
      <c r="E2838">
        <v>1918.6</v>
      </c>
      <c r="F2838">
        <v>723798</v>
      </c>
      <c r="G2838" t="s">
        <v>18</v>
      </c>
      <c r="H2838" t="s">
        <v>25</v>
      </c>
      <c r="I2838" t="s">
        <v>47</v>
      </c>
      <c r="J2838" t="s">
        <v>16</v>
      </c>
    </row>
    <row r="2839" spans="1:10" x14ac:dyDescent="0.25">
      <c r="A2839">
        <v>2009</v>
      </c>
      <c r="B2839" t="s">
        <v>10</v>
      </c>
      <c r="C2839" t="s">
        <v>29</v>
      </c>
      <c r="D2839" t="s">
        <v>12</v>
      </c>
      <c r="E2839">
        <v>25.5</v>
      </c>
      <c r="F2839">
        <v>8369</v>
      </c>
      <c r="G2839" t="s">
        <v>13</v>
      </c>
      <c r="H2839" t="s">
        <v>29</v>
      </c>
      <c r="I2839" t="s">
        <v>47</v>
      </c>
      <c r="J2839" t="s">
        <v>16</v>
      </c>
    </row>
    <row r="2840" spans="1:10" x14ac:dyDescent="0.25">
      <c r="A2840">
        <v>2009</v>
      </c>
      <c r="B2840" t="s">
        <v>10</v>
      </c>
      <c r="C2840" t="s">
        <v>29</v>
      </c>
      <c r="D2840" t="s">
        <v>17</v>
      </c>
      <c r="E2840">
        <v>1300.7</v>
      </c>
      <c r="F2840">
        <v>452669</v>
      </c>
      <c r="G2840" t="s">
        <v>18</v>
      </c>
      <c r="H2840" t="s">
        <v>29</v>
      </c>
      <c r="I2840" t="s">
        <v>47</v>
      </c>
      <c r="J2840" t="s">
        <v>16</v>
      </c>
    </row>
    <row r="2841" spans="1:10" x14ac:dyDescent="0.25">
      <c r="A2841">
        <v>2009</v>
      </c>
      <c r="B2841" t="s">
        <v>10</v>
      </c>
      <c r="C2841" t="s">
        <v>11</v>
      </c>
      <c r="D2841" t="s">
        <v>17</v>
      </c>
      <c r="E2841">
        <v>19518.3</v>
      </c>
      <c r="F2841">
        <v>7248234</v>
      </c>
      <c r="G2841" t="s">
        <v>18</v>
      </c>
      <c r="H2841" t="s">
        <v>14</v>
      </c>
      <c r="I2841" t="s">
        <v>48</v>
      </c>
      <c r="J2841" t="s">
        <v>16</v>
      </c>
    </row>
    <row r="2842" spans="1:10" x14ac:dyDescent="0.25">
      <c r="A2842">
        <v>2009</v>
      </c>
      <c r="B2842" t="s">
        <v>10</v>
      </c>
      <c r="C2842" t="s">
        <v>24</v>
      </c>
      <c r="D2842" t="s">
        <v>12</v>
      </c>
      <c r="E2842">
        <v>319.10000000000002</v>
      </c>
      <c r="F2842">
        <v>95313</v>
      </c>
      <c r="G2842" t="s">
        <v>13</v>
      </c>
      <c r="H2842" t="s">
        <v>24</v>
      </c>
      <c r="I2842" t="s">
        <v>48</v>
      </c>
      <c r="J2842" t="s">
        <v>16</v>
      </c>
    </row>
    <row r="2843" spans="1:10" x14ac:dyDescent="0.25">
      <c r="A2843">
        <v>2009</v>
      </c>
      <c r="B2843" t="s">
        <v>10</v>
      </c>
      <c r="C2843" t="s">
        <v>25</v>
      </c>
      <c r="D2843" t="s">
        <v>12</v>
      </c>
      <c r="E2843">
        <v>4.9000000000000004</v>
      </c>
      <c r="F2843">
        <v>1916</v>
      </c>
      <c r="G2843" t="s">
        <v>13</v>
      </c>
      <c r="H2843" t="s">
        <v>25</v>
      </c>
      <c r="I2843" t="s">
        <v>48</v>
      </c>
      <c r="J2843" t="s">
        <v>16</v>
      </c>
    </row>
    <row r="2844" spans="1:10" x14ac:dyDescent="0.25">
      <c r="A2844">
        <v>2009</v>
      </c>
      <c r="B2844" t="s">
        <v>10</v>
      </c>
      <c r="C2844" t="s">
        <v>25</v>
      </c>
      <c r="D2844" t="s">
        <v>17</v>
      </c>
      <c r="E2844">
        <v>1954.2</v>
      </c>
      <c r="F2844">
        <v>672159</v>
      </c>
      <c r="G2844" t="s">
        <v>18</v>
      </c>
      <c r="H2844" t="s">
        <v>25</v>
      </c>
      <c r="I2844" t="s">
        <v>48</v>
      </c>
      <c r="J2844" t="s">
        <v>16</v>
      </c>
    </row>
    <row r="2845" spans="1:10" x14ac:dyDescent="0.25">
      <c r="A2845">
        <v>2009</v>
      </c>
      <c r="B2845" t="s">
        <v>10</v>
      </c>
      <c r="C2845" t="s">
        <v>29</v>
      </c>
      <c r="D2845" t="s">
        <v>12</v>
      </c>
      <c r="E2845">
        <v>42.6</v>
      </c>
      <c r="F2845">
        <v>13143</v>
      </c>
      <c r="G2845" t="s">
        <v>13</v>
      </c>
      <c r="H2845" t="s">
        <v>29</v>
      </c>
      <c r="I2845" t="s">
        <v>48</v>
      </c>
      <c r="J2845" t="s">
        <v>16</v>
      </c>
    </row>
    <row r="2846" spans="1:10" x14ac:dyDescent="0.25">
      <c r="A2846">
        <v>2009</v>
      </c>
      <c r="B2846" t="s">
        <v>10</v>
      </c>
      <c r="C2846" t="s">
        <v>29</v>
      </c>
      <c r="D2846" t="s">
        <v>17</v>
      </c>
      <c r="E2846">
        <v>1346.5</v>
      </c>
      <c r="F2846">
        <v>465880</v>
      </c>
      <c r="G2846" t="s">
        <v>18</v>
      </c>
      <c r="H2846" t="s">
        <v>29</v>
      </c>
      <c r="I2846" t="s">
        <v>48</v>
      </c>
      <c r="J2846" t="s">
        <v>16</v>
      </c>
    </row>
    <row r="2847" spans="1:10" x14ac:dyDescent="0.25">
      <c r="A2847">
        <v>2009</v>
      </c>
      <c r="B2847" t="s">
        <v>10</v>
      </c>
      <c r="C2847" t="s">
        <v>11</v>
      </c>
      <c r="D2847" t="s">
        <v>12</v>
      </c>
      <c r="E2847">
        <v>51.9</v>
      </c>
      <c r="F2847">
        <v>12688.2</v>
      </c>
      <c r="G2847" t="s">
        <v>13</v>
      </c>
      <c r="H2847" t="s">
        <v>14</v>
      </c>
      <c r="I2847" t="s">
        <v>49</v>
      </c>
      <c r="J2847" t="s">
        <v>16</v>
      </c>
    </row>
    <row r="2848" spans="1:10" x14ac:dyDescent="0.25">
      <c r="A2848">
        <v>2009</v>
      </c>
      <c r="B2848" t="s">
        <v>10</v>
      </c>
      <c r="C2848" t="s">
        <v>11</v>
      </c>
      <c r="D2848" t="s">
        <v>17</v>
      </c>
      <c r="E2848">
        <v>18777.900000000001</v>
      </c>
      <c r="F2848">
        <v>7003769</v>
      </c>
      <c r="G2848" t="s">
        <v>18</v>
      </c>
      <c r="H2848" t="s">
        <v>14</v>
      </c>
      <c r="I2848" t="s">
        <v>49</v>
      </c>
      <c r="J2848" t="s">
        <v>16</v>
      </c>
    </row>
    <row r="2849" spans="1:10" x14ac:dyDescent="0.25">
      <c r="A2849">
        <v>2009</v>
      </c>
      <c r="B2849" t="s">
        <v>10</v>
      </c>
      <c r="C2849" t="s">
        <v>14</v>
      </c>
      <c r="D2849" t="s">
        <v>17</v>
      </c>
      <c r="E2849">
        <v>58</v>
      </c>
      <c r="F2849">
        <v>46991</v>
      </c>
      <c r="G2849" t="s">
        <v>18</v>
      </c>
      <c r="H2849" t="s">
        <v>14</v>
      </c>
      <c r="I2849" t="s">
        <v>49</v>
      </c>
      <c r="J2849" t="s">
        <v>16</v>
      </c>
    </row>
    <row r="2850" spans="1:10" x14ac:dyDescent="0.25">
      <c r="A2850">
        <v>2009</v>
      </c>
      <c r="B2850" t="s">
        <v>10</v>
      </c>
      <c r="C2850" t="s">
        <v>24</v>
      </c>
      <c r="D2850" t="s">
        <v>12</v>
      </c>
      <c r="E2850">
        <v>299.2</v>
      </c>
      <c r="F2850">
        <v>93597</v>
      </c>
      <c r="G2850" t="s">
        <v>13</v>
      </c>
      <c r="H2850" t="s">
        <v>24</v>
      </c>
      <c r="I2850" t="s">
        <v>49</v>
      </c>
      <c r="J2850" t="s">
        <v>16</v>
      </c>
    </row>
    <row r="2851" spans="1:10" x14ac:dyDescent="0.25">
      <c r="A2851">
        <v>2009</v>
      </c>
      <c r="B2851" t="s">
        <v>10</v>
      </c>
      <c r="C2851" t="s">
        <v>25</v>
      </c>
      <c r="D2851" t="s">
        <v>12</v>
      </c>
      <c r="E2851">
        <v>65</v>
      </c>
      <c r="F2851">
        <v>20180</v>
      </c>
      <c r="G2851" t="s">
        <v>13</v>
      </c>
      <c r="H2851" t="s">
        <v>25</v>
      </c>
      <c r="I2851" t="s">
        <v>49</v>
      </c>
      <c r="J2851" t="s">
        <v>16</v>
      </c>
    </row>
    <row r="2852" spans="1:10" x14ac:dyDescent="0.25">
      <c r="A2852">
        <v>2009</v>
      </c>
      <c r="B2852" t="s">
        <v>10</v>
      </c>
      <c r="C2852" t="s">
        <v>25</v>
      </c>
      <c r="D2852" t="s">
        <v>17</v>
      </c>
      <c r="E2852">
        <v>1846.9</v>
      </c>
      <c r="F2852">
        <v>690115</v>
      </c>
      <c r="G2852" t="s">
        <v>18</v>
      </c>
      <c r="H2852" t="s">
        <v>25</v>
      </c>
      <c r="I2852" t="s">
        <v>49</v>
      </c>
      <c r="J2852" t="s">
        <v>16</v>
      </c>
    </row>
    <row r="2853" spans="1:10" x14ac:dyDescent="0.25">
      <c r="A2853">
        <v>2009</v>
      </c>
      <c r="B2853" t="s">
        <v>10</v>
      </c>
      <c r="C2853" t="s">
        <v>29</v>
      </c>
      <c r="D2853" t="s">
        <v>12</v>
      </c>
      <c r="E2853">
        <v>114</v>
      </c>
      <c r="F2853">
        <v>36305</v>
      </c>
      <c r="G2853" t="s">
        <v>13</v>
      </c>
      <c r="H2853" t="s">
        <v>29</v>
      </c>
      <c r="I2853" t="s">
        <v>49</v>
      </c>
      <c r="J2853" t="s">
        <v>16</v>
      </c>
    </row>
    <row r="2854" spans="1:10" x14ac:dyDescent="0.25">
      <c r="A2854">
        <v>2009</v>
      </c>
      <c r="B2854" t="s">
        <v>10</v>
      </c>
      <c r="C2854" t="s">
        <v>29</v>
      </c>
      <c r="D2854" t="s">
        <v>17</v>
      </c>
      <c r="E2854">
        <v>1403.4</v>
      </c>
      <c r="F2854">
        <v>469369</v>
      </c>
      <c r="G2854" t="s">
        <v>18</v>
      </c>
      <c r="H2854" t="s">
        <v>29</v>
      </c>
      <c r="I2854" t="s">
        <v>49</v>
      </c>
      <c r="J2854" t="s">
        <v>16</v>
      </c>
    </row>
    <row r="2855" spans="1:10" x14ac:dyDescent="0.25">
      <c r="A2855">
        <v>2009</v>
      </c>
      <c r="B2855" t="s">
        <v>10</v>
      </c>
      <c r="C2855" t="s">
        <v>11</v>
      </c>
      <c r="D2855" t="s">
        <v>17</v>
      </c>
      <c r="E2855">
        <v>18249.2</v>
      </c>
      <c r="F2855">
        <v>6513455</v>
      </c>
      <c r="G2855" t="s">
        <v>18</v>
      </c>
      <c r="H2855" t="s">
        <v>14</v>
      </c>
      <c r="I2855" t="s">
        <v>50</v>
      </c>
      <c r="J2855" t="s">
        <v>16</v>
      </c>
    </row>
    <row r="2856" spans="1:10" x14ac:dyDescent="0.25">
      <c r="A2856">
        <v>2009</v>
      </c>
      <c r="B2856" t="s">
        <v>10</v>
      </c>
      <c r="C2856" t="s">
        <v>24</v>
      </c>
      <c r="D2856" t="s">
        <v>12</v>
      </c>
      <c r="E2856">
        <v>264.10000000000002</v>
      </c>
      <c r="F2856">
        <v>79773</v>
      </c>
      <c r="G2856" t="s">
        <v>13</v>
      </c>
      <c r="H2856" t="s">
        <v>24</v>
      </c>
      <c r="I2856" t="s">
        <v>50</v>
      </c>
      <c r="J2856" t="s">
        <v>16</v>
      </c>
    </row>
    <row r="2857" spans="1:10" x14ac:dyDescent="0.25">
      <c r="A2857">
        <v>2009</v>
      </c>
      <c r="B2857" t="s">
        <v>10</v>
      </c>
      <c r="C2857" t="s">
        <v>25</v>
      </c>
      <c r="D2857" t="s">
        <v>12</v>
      </c>
      <c r="E2857">
        <v>54</v>
      </c>
      <c r="F2857">
        <v>16900</v>
      </c>
      <c r="G2857" t="s">
        <v>13</v>
      </c>
      <c r="H2857" t="s">
        <v>25</v>
      </c>
      <c r="I2857" t="s">
        <v>50</v>
      </c>
      <c r="J2857" t="s">
        <v>16</v>
      </c>
    </row>
    <row r="2858" spans="1:10" x14ac:dyDescent="0.25">
      <c r="A2858">
        <v>2009</v>
      </c>
      <c r="B2858" t="s">
        <v>10</v>
      </c>
      <c r="C2858" t="s">
        <v>25</v>
      </c>
      <c r="D2858" t="s">
        <v>17</v>
      </c>
      <c r="E2858">
        <v>1880.6</v>
      </c>
      <c r="F2858">
        <v>681163</v>
      </c>
      <c r="G2858" t="s">
        <v>18</v>
      </c>
      <c r="H2858" t="s">
        <v>25</v>
      </c>
      <c r="I2858" t="s">
        <v>50</v>
      </c>
      <c r="J2858" t="s">
        <v>16</v>
      </c>
    </row>
    <row r="2859" spans="1:10" x14ac:dyDescent="0.25">
      <c r="A2859">
        <v>2009</v>
      </c>
      <c r="B2859" t="s">
        <v>10</v>
      </c>
      <c r="C2859" t="s">
        <v>29</v>
      </c>
      <c r="D2859" t="s">
        <v>12</v>
      </c>
      <c r="E2859">
        <v>9.4</v>
      </c>
      <c r="F2859">
        <v>4392</v>
      </c>
      <c r="G2859" t="s">
        <v>13</v>
      </c>
      <c r="H2859" t="s">
        <v>29</v>
      </c>
      <c r="I2859" t="s">
        <v>50</v>
      </c>
      <c r="J2859" t="s">
        <v>16</v>
      </c>
    </row>
    <row r="2860" spans="1:10" x14ac:dyDescent="0.25">
      <c r="A2860">
        <v>2009</v>
      </c>
      <c r="B2860" t="s">
        <v>10</v>
      </c>
      <c r="C2860" t="s">
        <v>29</v>
      </c>
      <c r="D2860" t="s">
        <v>17</v>
      </c>
      <c r="E2860">
        <v>1525.3</v>
      </c>
      <c r="F2860">
        <v>520671</v>
      </c>
      <c r="G2860" t="s">
        <v>18</v>
      </c>
      <c r="H2860" t="s">
        <v>29</v>
      </c>
      <c r="I2860" t="s">
        <v>50</v>
      </c>
      <c r="J2860" t="s">
        <v>16</v>
      </c>
    </row>
    <row r="2861" spans="1:10" x14ac:dyDescent="0.25">
      <c r="A2861">
        <v>2009</v>
      </c>
      <c r="B2861" t="s">
        <v>10</v>
      </c>
      <c r="C2861" t="s">
        <v>11</v>
      </c>
      <c r="D2861" t="s">
        <v>12</v>
      </c>
      <c r="E2861">
        <v>7.8</v>
      </c>
      <c r="F2861">
        <v>1900</v>
      </c>
      <c r="G2861" t="s">
        <v>13</v>
      </c>
      <c r="H2861" t="s">
        <v>14</v>
      </c>
      <c r="I2861" t="s">
        <v>51</v>
      </c>
      <c r="J2861" t="s">
        <v>16</v>
      </c>
    </row>
    <row r="2862" spans="1:10" x14ac:dyDescent="0.25">
      <c r="A2862">
        <v>2009</v>
      </c>
      <c r="B2862" t="s">
        <v>10</v>
      </c>
      <c r="C2862" t="s">
        <v>11</v>
      </c>
      <c r="D2862" t="s">
        <v>17</v>
      </c>
      <c r="E2862">
        <v>15104.4</v>
      </c>
      <c r="F2862">
        <v>5178750</v>
      </c>
      <c r="G2862" t="s">
        <v>18</v>
      </c>
      <c r="H2862" t="s">
        <v>14</v>
      </c>
      <c r="I2862" t="s">
        <v>51</v>
      </c>
      <c r="J2862" t="s">
        <v>16</v>
      </c>
    </row>
    <row r="2863" spans="1:10" x14ac:dyDescent="0.25">
      <c r="A2863">
        <v>2009</v>
      </c>
      <c r="B2863" t="s">
        <v>10</v>
      </c>
      <c r="C2863" t="s">
        <v>14</v>
      </c>
      <c r="D2863" t="s">
        <v>12</v>
      </c>
      <c r="E2863">
        <v>2.8</v>
      </c>
      <c r="F2863">
        <v>1017</v>
      </c>
      <c r="G2863" t="s">
        <v>13</v>
      </c>
      <c r="H2863" t="s">
        <v>14</v>
      </c>
      <c r="I2863" t="s">
        <v>51</v>
      </c>
      <c r="J2863" t="s">
        <v>16</v>
      </c>
    </row>
    <row r="2864" spans="1:10" x14ac:dyDescent="0.25">
      <c r="A2864">
        <v>2009</v>
      </c>
      <c r="B2864" t="s">
        <v>10</v>
      </c>
      <c r="C2864" t="s">
        <v>14</v>
      </c>
      <c r="D2864" t="s">
        <v>17</v>
      </c>
      <c r="E2864">
        <v>3</v>
      </c>
      <c r="F2864">
        <v>5215</v>
      </c>
      <c r="G2864" t="s">
        <v>18</v>
      </c>
      <c r="H2864" t="s">
        <v>14</v>
      </c>
      <c r="I2864" t="s">
        <v>51</v>
      </c>
      <c r="J2864" t="s">
        <v>16</v>
      </c>
    </row>
    <row r="2865" spans="1:10" x14ac:dyDescent="0.25">
      <c r="A2865">
        <v>2009</v>
      </c>
      <c r="B2865" t="s">
        <v>10</v>
      </c>
      <c r="C2865" t="s">
        <v>24</v>
      </c>
      <c r="D2865" t="s">
        <v>12</v>
      </c>
      <c r="E2865">
        <v>170.5</v>
      </c>
      <c r="F2865">
        <v>50351</v>
      </c>
      <c r="G2865" t="s">
        <v>13</v>
      </c>
      <c r="H2865" t="s">
        <v>24</v>
      </c>
      <c r="I2865" t="s">
        <v>51</v>
      </c>
      <c r="J2865" t="s">
        <v>16</v>
      </c>
    </row>
    <row r="2866" spans="1:10" x14ac:dyDescent="0.25">
      <c r="A2866">
        <v>2009</v>
      </c>
      <c r="B2866" t="s">
        <v>10</v>
      </c>
      <c r="C2866" t="s">
        <v>25</v>
      </c>
      <c r="D2866" t="s">
        <v>12</v>
      </c>
      <c r="E2866">
        <v>37</v>
      </c>
      <c r="F2866">
        <v>12616</v>
      </c>
      <c r="G2866" t="s">
        <v>13</v>
      </c>
      <c r="H2866" t="s">
        <v>25</v>
      </c>
      <c r="I2866" t="s">
        <v>51</v>
      </c>
      <c r="J2866" t="s">
        <v>16</v>
      </c>
    </row>
    <row r="2867" spans="1:10" x14ac:dyDescent="0.25">
      <c r="A2867">
        <v>2009</v>
      </c>
      <c r="B2867" t="s">
        <v>10</v>
      </c>
      <c r="C2867" t="s">
        <v>25</v>
      </c>
      <c r="D2867" t="s">
        <v>17</v>
      </c>
      <c r="E2867">
        <v>1669.5</v>
      </c>
      <c r="F2867">
        <v>595343</v>
      </c>
      <c r="G2867" t="s">
        <v>18</v>
      </c>
      <c r="H2867" t="s">
        <v>25</v>
      </c>
      <c r="I2867" t="s">
        <v>51</v>
      </c>
      <c r="J2867" t="s">
        <v>16</v>
      </c>
    </row>
    <row r="2868" spans="1:10" x14ac:dyDescent="0.25">
      <c r="A2868">
        <v>2009</v>
      </c>
      <c r="B2868" t="s">
        <v>10</v>
      </c>
      <c r="C2868" t="s">
        <v>29</v>
      </c>
      <c r="D2868" t="s">
        <v>12</v>
      </c>
      <c r="E2868">
        <v>20.100000000000001</v>
      </c>
      <c r="F2868">
        <v>6975</v>
      </c>
      <c r="G2868" t="s">
        <v>13</v>
      </c>
      <c r="H2868" t="s">
        <v>29</v>
      </c>
      <c r="I2868" t="s">
        <v>51</v>
      </c>
      <c r="J2868" t="s">
        <v>16</v>
      </c>
    </row>
    <row r="2869" spans="1:10" x14ac:dyDescent="0.25">
      <c r="A2869">
        <v>2009</v>
      </c>
      <c r="B2869" t="s">
        <v>10</v>
      </c>
      <c r="C2869" t="s">
        <v>29</v>
      </c>
      <c r="D2869" t="s">
        <v>17</v>
      </c>
      <c r="E2869">
        <v>1266.5</v>
      </c>
      <c r="F2869">
        <v>433503</v>
      </c>
      <c r="G2869" t="s">
        <v>18</v>
      </c>
      <c r="H2869" t="s">
        <v>29</v>
      </c>
      <c r="I2869" t="s">
        <v>51</v>
      </c>
      <c r="J2869" t="s">
        <v>16</v>
      </c>
    </row>
    <row r="2870" spans="1:10" x14ac:dyDescent="0.25">
      <c r="A2870">
        <v>2009</v>
      </c>
      <c r="B2870" t="s">
        <v>10</v>
      </c>
      <c r="C2870" t="s">
        <v>11</v>
      </c>
      <c r="D2870" t="s">
        <v>12</v>
      </c>
      <c r="E2870">
        <v>0.6</v>
      </c>
      <c r="F2870">
        <v>200</v>
      </c>
      <c r="G2870" t="s">
        <v>13</v>
      </c>
      <c r="H2870" t="s">
        <v>14</v>
      </c>
      <c r="I2870" t="s">
        <v>52</v>
      </c>
      <c r="J2870" t="s">
        <v>16</v>
      </c>
    </row>
    <row r="2871" spans="1:10" x14ac:dyDescent="0.25">
      <c r="A2871">
        <v>2009</v>
      </c>
      <c r="B2871" t="s">
        <v>10</v>
      </c>
      <c r="C2871" t="s">
        <v>11</v>
      </c>
      <c r="D2871" t="s">
        <v>17</v>
      </c>
      <c r="E2871">
        <v>16231.9</v>
      </c>
      <c r="F2871">
        <v>5838937</v>
      </c>
      <c r="G2871" t="s">
        <v>18</v>
      </c>
      <c r="H2871" t="s">
        <v>14</v>
      </c>
      <c r="I2871" t="s">
        <v>52</v>
      </c>
      <c r="J2871" t="s">
        <v>16</v>
      </c>
    </row>
    <row r="2872" spans="1:10" x14ac:dyDescent="0.25">
      <c r="A2872">
        <v>2009</v>
      </c>
      <c r="B2872" t="s">
        <v>10</v>
      </c>
      <c r="C2872" t="s">
        <v>14</v>
      </c>
      <c r="D2872" t="s">
        <v>12</v>
      </c>
      <c r="E2872">
        <v>1</v>
      </c>
      <c r="F2872">
        <v>220</v>
      </c>
      <c r="G2872" t="s">
        <v>13</v>
      </c>
      <c r="H2872" t="s">
        <v>14</v>
      </c>
      <c r="I2872" t="s">
        <v>52</v>
      </c>
      <c r="J2872" t="s">
        <v>16</v>
      </c>
    </row>
    <row r="2873" spans="1:10" x14ac:dyDescent="0.25">
      <c r="A2873">
        <v>2009</v>
      </c>
      <c r="B2873" t="s">
        <v>10</v>
      </c>
      <c r="C2873" t="s">
        <v>14</v>
      </c>
      <c r="D2873" t="s">
        <v>17</v>
      </c>
      <c r="E2873">
        <v>1</v>
      </c>
      <c r="F2873">
        <v>1731</v>
      </c>
      <c r="G2873" t="s">
        <v>18</v>
      </c>
      <c r="H2873" t="s">
        <v>14</v>
      </c>
      <c r="I2873" t="s">
        <v>52</v>
      </c>
      <c r="J2873" t="s">
        <v>16</v>
      </c>
    </row>
    <row r="2874" spans="1:10" x14ac:dyDescent="0.25">
      <c r="A2874">
        <v>2009</v>
      </c>
      <c r="B2874" t="s">
        <v>10</v>
      </c>
      <c r="C2874" t="s">
        <v>24</v>
      </c>
      <c r="D2874" t="s">
        <v>12</v>
      </c>
      <c r="E2874">
        <v>168.5</v>
      </c>
      <c r="F2874">
        <v>50351</v>
      </c>
      <c r="G2874" t="s">
        <v>13</v>
      </c>
      <c r="H2874" t="s">
        <v>24</v>
      </c>
      <c r="I2874" t="s">
        <v>52</v>
      </c>
      <c r="J2874" t="s">
        <v>16</v>
      </c>
    </row>
    <row r="2875" spans="1:10" x14ac:dyDescent="0.25">
      <c r="A2875">
        <v>2009</v>
      </c>
      <c r="B2875" t="s">
        <v>10</v>
      </c>
      <c r="C2875" t="s">
        <v>25</v>
      </c>
      <c r="D2875" t="s">
        <v>12</v>
      </c>
      <c r="E2875">
        <v>5.8</v>
      </c>
      <c r="F2875">
        <v>2197</v>
      </c>
      <c r="G2875" t="s">
        <v>13</v>
      </c>
      <c r="H2875" t="s">
        <v>25</v>
      </c>
      <c r="I2875" t="s">
        <v>52</v>
      </c>
      <c r="J2875" t="s">
        <v>16</v>
      </c>
    </row>
    <row r="2876" spans="1:10" x14ac:dyDescent="0.25">
      <c r="A2876">
        <v>2009</v>
      </c>
      <c r="B2876" t="s">
        <v>10</v>
      </c>
      <c r="C2876" t="s">
        <v>25</v>
      </c>
      <c r="D2876" t="s">
        <v>17</v>
      </c>
      <c r="E2876">
        <v>1792.3</v>
      </c>
      <c r="F2876">
        <v>613493</v>
      </c>
      <c r="G2876" t="s">
        <v>18</v>
      </c>
      <c r="H2876" t="s">
        <v>25</v>
      </c>
      <c r="I2876" t="s">
        <v>52</v>
      </c>
      <c r="J2876" t="s">
        <v>16</v>
      </c>
    </row>
    <row r="2877" spans="1:10" x14ac:dyDescent="0.25">
      <c r="A2877">
        <v>2009</v>
      </c>
      <c r="B2877" t="s">
        <v>10</v>
      </c>
      <c r="C2877" t="s">
        <v>29</v>
      </c>
      <c r="D2877" t="s">
        <v>12</v>
      </c>
      <c r="E2877">
        <v>4.2</v>
      </c>
      <c r="F2877">
        <v>2873</v>
      </c>
      <c r="G2877" t="s">
        <v>13</v>
      </c>
      <c r="H2877" t="s">
        <v>29</v>
      </c>
      <c r="I2877" t="s">
        <v>52</v>
      </c>
      <c r="J2877" t="s">
        <v>16</v>
      </c>
    </row>
    <row r="2878" spans="1:10" x14ac:dyDescent="0.25">
      <c r="A2878">
        <v>2009</v>
      </c>
      <c r="B2878" t="s">
        <v>10</v>
      </c>
      <c r="C2878" t="s">
        <v>29</v>
      </c>
      <c r="D2878" t="s">
        <v>17</v>
      </c>
      <c r="E2878">
        <v>1305.2</v>
      </c>
      <c r="F2878">
        <v>453481</v>
      </c>
      <c r="G2878" t="s">
        <v>18</v>
      </c>
      <c r="H2878" t="s">
        <v>29</v>
      </c>
      <c r="I2878" t="s">
        <v>52</v>
      </c>
      <c r="J2878" t="s">
        <v>16</v>
      </c>
    </row>
    <row r="2879" spans="1:10" x14ac:dyDescent="0.25">
      <c r="A2879">
        <v>2008</v>
      </c>
      <c r="B2879" t="s">
        <v>10</v>
      </c>
      <c r="C2879" t="s">
        <v>11</v>
      </c>
      <c r="D2879" t="s">
        <v>12</v>
      </c>
      <c r="E2879">
        <v>0.3</v>
      </c>
      <c r="F2879">
        <v>90</v>
      </c>
      <c r="G2879" t="s">
        <v>13</v>
      </c>
      <c r="H2879" t="s">
        <v>14</v>
      </c>
      <c r="I2879" t="s">
        <v>15</v>
      </c>
      <c r="J2879" t="s">
        <v>16</v>
      </c>
    </row>
    <row r="2880" spans="1:10" x14ac:dyDescent="0.25">
      <c r="A2880">
        <v>2008</v>
      </c>
      <c r="B2880" t="s">
        <v>10</v>
      </c>
      <c r="C2880" t="s">
        <v>11</v>
      </c>
      <c r="D2880" t="s">
        <v>17</v>
      </c>
      <c r="E2880">
        <v>16529.599999999999</v>
      </c>
      <c r="F2880">
        <v>6319704</v>
      </c>
      <c r="G2880" t="s">
        <v>18</v>
      </c>
      <c r="H2880" t="s">
        <v>14</v>
      </c>
      <c r="I2880" t="s">
        <v>15</v>
      </c>
      <c r="J2880" t="s">
        <v>16</v>
      </c>
    </row>
    <row r="2881" spans="1:10" x14ac:dyDescent="0.25">
      <c r="A2881">
        <v>2008</v>
      </c>
      <c r="B2881" t="s">
        <v>10</v>
      </c>
      <c r="C2881" t="s">
        <v>24</v>
      </c>
      <c r="D2881" t="s">
        <v>12</v>
      </c>
      <c r="E2881">
        <v>197.6</v>
      </c>
      <c r="F2881">
        <v>57257</v>
      </c>
      <c r="G2881" t="s">
        <v>13</v>
      </c>
      <c r="H2881" t="s">
        <v>24</v>
      </c>
      <c r="I2881" t="s">
        <v>15</v>
      </c>
      <c r="J2881" t="s">
        <v>16</v>
      </c>
    </row>
    <row r="2882" spans="1:10" x14ac:dyDescent="0.25">
      <c r="A2882">
        <v>2008</v>
      </c>
      <c r="B2882" t="s">
        <v>10</v>
      </c>
      <c r="C2882" t="s">
        <v>25</v>
      </c>
      <c r="D2882" t="s">
        <v>12</v>
      </c>
      <c r="E2882">
        <v>7.2</v>
      </c>
      <c r="F2882">
        <v>2217</v>
      </c>
      <c r="G2882" t="s">
        <v>13</v>
      </c>
      <c r="H2882" t="s">
        <v>25</v>
      </c>
      <c r="I2882" t="s">
        <v>15</v>
      </c>
      <c r="J2882" t="s">
        <v>16</v>
      </c>
    </row>
    <row r="2883" spans="1:10" x14ac:dyDescent="0.25">
      <c r="A2883">
        <v>2008</v>
      </c>
      <c r="B2883" t="s">
        <v>10</v>
      </c>
      <c r="C2883" t="s">
        <v>25</v>
      </c>
      <c r="D2883" t="s">
        <v>17</v>
      </c>
      <c r="E2883">
        <v>1759.2</v>
      </c>
      <c r="F2883">
        <v>599804</v>
      </c>
      <c r="G2883" t="s">
        <v>18</v>
      </c>
      <c r="H2883" t="s">
        <v>25</v>
      </c>
      <c r="I2883" t="s">
        <v>15</v>
      </c>
      <c r="J2883" t="s">
        <v>16</v>
      </c>
    </row>
    <row r="2884" spans="1:10" x14ac:dyDescent="0.25">
      <c r="A2884">
        <v>2008</v>
      </c>
      <c r="B2884" t="s">
        <v>10</v>
      </c>
      <c r="C2884" t="s">
        <v>29</v>
      </c>
      <c r="D2884" t="s">
        <v>12</v>
      </c>
      <c r="E2884">
        <v>2.4</v>
      </c>
      <c r="F2884">
        <v>1029</v>
      </c>
      <c r="G2884" t="s">
        <v>13</v>
      </c>
      <c r="H2884" t="s">
        <v>29</v>
      </c>
      <c r="I2884" t="s">
        <v>15</v>
      </c>
      <c r="J2884" t="s">
        <v>16</v>
      </c>
    </row>
    <row r="2885" spans="1:10" x14ac:dyDescent="0.25">
      <c r="A2885">
        <v>2008</v>
      </c>
      <c r="B2885" t="s">
        <v>10</v>
      </c>
      <c r="C2885" t="s">
        <v>29</v>
      </c>
      <c r="D2885" t="s">
        <v>17</v>
      </c>
      <c r="E2885">
        <v>1104.9000000000001</v>
      </c>
      <c r="F2885">
        <v>395294</v>
      </c>
      <c r="G2885" t="s">
        <v>18</v>
      </c>
      <c r="H2885" t="s">
        <v>29</v>
      </c>
      <c r="I2885" t="s">
        <v>15</v>
      </c>
      <c r="J2885" t="s">
        <v>16</v>
      </c>
    </row>
    <row r="2886" spans="1:10" x14ac:dyDescent="0.25">
      <c r="A2886">
        <v>2008</v>
      </c>
      <c r="B2886" t="s">
        <v>10</v>
      </c>
      <c r="C2886" t="s">
        <v>11</v>
      </c>
      <c r="D2886" t="s">
        <v>17</v>
      </c>
      <c r="E2886">
        <v>16119</v>
      </c>
      <c r="F2886">
        <v>6132202</v>
      </c>
      <c r="G2886" t="s">
        <v>18</v>
      </c>
      <c r="H2886" t="s">
        <v>14</v>
      </c>
      <c r="I2886" t="s">
        <v>40</v>
      </c>
      <c r="J2886" t="s">
        <v>16</v>
      </c>
    </row>
    <row r="2887" spans="1:10" x14ac:dyDescent="0.25">
      <c r="A2887">
        <v>2008</v>
      </c>
      <c r="B2887" t="s">
        <v>10</v>
      </c>
      <c r="C2887" t="s">
        <v>14</v>
      </c>
      <c r="D2887" t="s">
        <v>12</v>
      </c>
      <c r="E2887">
        <v>1.3</v>
      </c>
      <c r="F2887">
        <v>440</v>
      </c>
      <c r="G2887" t="s">
        <v>13</v>
      </c>
      <c r="H2887" t="s">
        <v>14</v>
      </c>
      <c r="I2887" t="s">
        <v>40</v>
      </c>
      <c r="J2887" t="s">
        <v>16</v>
      </c>
    </row>
    <row r="2888" spans="1:10" x14ac:dyDescent="0.25">
      <c r="A2888">
        <v>2008</v>
      </c>
      <c r="B2888" t="s">
        <v>10</v>
      </c>
      <c r="C2888" t="s">
        <v>24</v>
      </c>
      <c r="D2888" t="s">
        <v>12</v>
      </c>
      <c r="E2888">
        <v>239.9</v>
      </c>
      <c r="F2888">
        <v>65931</v>
      </c>
      <c r="G2888" t="s">
        <v>13</v>
      </c>
      <c r="H2888" t="s">
        <v>24</v>
      </c>
      <c r="I2888" t="s">
        <v>40</v>
      </c>
      <c r="J2888" t="s">
        <v>16</v>
      </c>
    </row>
    <row r="2889" spans="1:10" x14ac:dyDescent="0.25">
      <c r="A2889">
        <v>2008</v>
      </c>
      <c r="B2889" t="s">
        <v>10</v>
      </c>
      <c r="C2889" t="s">
        <v>25</v>
      </c>
      <c r="D2889" t="s">
        <v>12</v>
      </c>
      <c r="E2889">
        <v>23.3</v>
      </c>
      <c r="F2889">
        <v>7095</v>
      </c>
      <c r="G2889" t="s">
        <v>13</v>
      </c>
      <c r="H2889" t="s">
        <v>25</v>
      </c>
      <c r="I2889" t="s">
        <v>40</v>
      </c>
      <c r="J2889" t="s">
        <v>16</v>
      </c>
    </row>
    <row r="2890" spans="1:10" x14ac:dyDescent="0.25">
      <c r="A2890">
        <v>2008</v>
      </c>
      <c r="B2890" t="s">
        <v>10</v>
      </c>
      <c r="C2890" t="s">
        <v>25</v>
      </c>
      <c r="D2890" t="s">
        <v>17</v>
      </c>
      <c r="E2890">
        <v>1748.6</v>
      </c>
      <c r="F2890">
        <v>593403</v>
      </c>
      <c r="G2890" t="s">
        <v>18</v>
      </c>
      <c r="H2890" t="s">
        <v>25</v>
      </c>
      <c r="I2890" t="s">
        <v>40</v>
      </c>
      <c r="J2890" t="s">
        <v>16</v>
      </c>
    </row>
    <row r="2891" spans="1:10" x14ac:dyDescent="0.25">
      <c r="A2891">
        <v>2008</v>
      </c>
      <c r="B2891" t="s">
        <v>10</v>
      </c>
      <c r="C2891" t="s">
        <v>29</v>
      </c>
      <c r="D2891" t="s">
        <v>12</v>
      </c>
      <c r="E2891">
        <v>5.4</v>
      </c>
      <c r="F2891">
        <v>2110</v>
      </c>
      <c r="G2891" t="s">
        <v>13</v>
      </c>
      <c r="H2891" t="s">
        <v>29</v>
      </c>
      <c r="I2891" t="s">
        <v>40</v>
      </c>
      <c r="J2891" t="s">
        <v>16</v>
      </c>
    </row>
    <row r="2892" spans="1:10" x14ac:dyDescent="0.25">
      <c r="A2892">
        <v>2008</v>
      </c>
      <c r="B2892" t="s">
        <v>10</v>
      </c>
      <c r="C2892" t="s">
        <v>29</v>
      </c>
      <c r="D2892" t="s">
        <v>17</v>
      </c>
      <c r="E2892">
        <v>1107</v>
      </c>
      <c r="F2892">
        <v>385760</v>
      </c>
      <c r="G2892" t="s">
        <v>18</v>
      </c>
      <c r="H2892" t="s">
        <v>29</v>
      </c>
      <c r="I2892" t="s">
        <v>40</v>
      </c>
      <c r="J2892" t="s">
        <v>16</v>
      </c>
    </row>
    <row r="2893" spans="1:10" x14ac:dyDescent="0.25">
      <c r="A2893">
        <v>2008</v>
      </c>
      <c r="B2893" t="s">
        <v>10</v>
      </c>
      <c r="C2893" t="s">
        <v>11</v>
      </c>
      <c r="D2893" t="s">
        <v>17</v>
      </c>
      <c r="E2893">
        <v>17374.599999999999</v>
      </c>
      <c r="F2893">
        <v>6559655</v>
      </c>
      <c r="G2893" t="s">
        <v>18</v>
      </c>
      <c r="H2893" t="s">
        <v>14</v>
      </c>
      <c r="I2893" t="s">
        <v>43</v>
      </c>
      <c r="J2893" t="s">
        <v>16</v>
      </c>
    </row>
    <row r="2894" spans="1:10" x14ac:dyDescent="0.25">
      <c r="A2894">
        <v>2008</v>
      </c>
      <c r="B2894" t="s">
        <v>10</v>
      </c>
      <c r="C2894" t="s">
        <v>14</v>
      </c>
      <c r="D2894" t="s">
        <v>17</v>
      </c>
      <c r="E2894">
        <v>40</v>
      </c>
      <c r="F2894">
        <v>32004</v>
      </c>
      <c r="G2894" t="s">
        <v>18</v>
      </c>
      <c r="H2894" t="s">
        <v>14</v>
      </c>
      <c r="I2894" t="s">
        <v>43</v>
      </c>
      <c r="J2894" t="s">
        <v>16</v>
      </c>
    </row>
    <row r="2895" spans="1:10" x14ac:dyDescent="0.25">
      <c r="A2895">
        <v>2008</v>
      </c>
      <c r="B2895" t="s">
        <v>10</v>
      </c>
      <c r="C2895" t="s">
        <v>24</v>
      </c>
      <c r="D2895" t="s">
        <v>12</v>
      </c>
      <c r="E2895">
        <v>238.6</v>
      </c>
      <c r="F2895">
        <v>64299</v>
      </c>
      <c r="G2895" t="s">
        <v>13</v>
      </c>
      <c r="H2895" t="s">
        <v>24</v>
      </c>
      <c r="I2895" t="s">
        <v>43</v>
      </c>
      <c r="J2895" t="s">
        <v>16</v>
      </c>
    </row>
    <row r="2896" spans="1:10" x14ac:dyDescent="0.25">
      <c r="A2896">
        <v>2008</v>
      </c>
      <c r="B2896" t="s">
        <v>10</v>
      </c>
      <c r="C2896" t="s">
        <v>25</v>
      </c>
      <c r="D2896" t="s">
        <v>12</v>
      </c>
      <c r="E2896">
        <v>8.3000000000000007</v>
      </c>
      <c r="F2896">
        <v>2786</v>
      </c>
      <c r="G2896" t="s">
        <v>13</v>
      </c>
      <c r="H2896" t="s">
        <v>25</v>
      </c>
      <c r="I2896" t="s">
        <v>43</v>
      </c>
      <c r="J2896" t="s">
        <v>16</v>
      </c>
    </row>
    <row r="2897" spans="1:10" x14ac:dyDescent="0.25">
      <c r="A2897">
        <v>2008</v>
      </c>
      <c r="B2897" t="s">
        <v>10</v>
      </c>
      <c r="C2897" t="s">
        <v>25</v>
      </c>
      <c r="D2897" t="s">
        <v>17</v>
      </c>
      <c r="E2897">
        <v>1860.2</v>
      </c>
      <c r="F2897">
        <v>626234</v>
      </c>
      <c r="G2897" t="s">
        <v>18</v>
      </c>
      <c r="H2897" t="s">
        <v>25</v>
      </c>
      <c r="I2897" t="s">
        <v>43</v>
      </c>
      <c r="J2897" t="s">
        <v>16</v>
      </c>
    </row>
    <row r="2898" spans="1:10" x14ac:dyDescent="0.25">
      <c r="A2898">
        <v>2008</v>
      </c>
      <c r="B2898" t="s">
        <v>10</v>
      </c>
      <c r="C2898" t="s">
        <v>29</v>
      </c>
      <c r="D2898" t="s">
        <v>12</v>
      </c>
      <c r="E2898">
        <v>9.6999999999999993</v>
      </c>
      <c r="F2898">
        <v>4199</v>
      </c>
      <c r="G2898" t="s">
        <v>13</v>
      </c>
      <c r="H2898" t="s">
        <v>29</v>
      </c>
      <c r="I2898" t="s">
        <v>43</v>
      </c>
      <c r="J2898" t="s">
        <v>16</v>
      </c>
    </row>
    <row r="2899" spans="1:10" x14ac:dyDescent="0.25">
      <c r="A2899">
        <v>2008</v>
      </c>
      <c r="B2899" t="s">
        <v>10</v>
      </c>
      <c r="C2899" t="s">
        <v>29</v>
      </c>
      <c r="D2899" t="s">
        <v>17</v>
      </c>
      <c r="E2899">
        <v>1160.4000000000001</v>
      </c>
      <c r="F2899">
        <v>414059</v>
      </c>
      <c r="G2899" t="s">
        <v>18</v>
      </c>
      <c r="H2899" t="s">
        <v>29</v>
      </c>
      <c r="I2899" t="s">
        <v>43</v>
      </c>
      <c r="J2899" t="s">
        <v>16</v>
      </c>
    </row>
    <row r="2900" spans="1:10" x14ac:dyDescent="0.25">
      <c r="A2900">
        <v>2008</v>
      </c>
      <c r="B2900" t="s">
        <v>10</v>
      </c>
      <c r="C2900" t="s">
        <v>11</v>
      </c>
      <c r="D2900" t="s">
        <v>12</v>
      </c>
      <c r="E2900">
        <v>0.3</v>
      </c>
      <c r="F2900">
        <v>100</v>
      </c>
      <c r="G2900" t="s">
        <v>13</v>
      </c>
      <c r="H2900" t="s">
        <v>14</v>
      </c>
      <c r="I2900" t="s">
        <v>44</v>
      </c>
      <c r="J2900" t="s">
        <v>16</v>
      </c>
    </row>
    <row r="2901" spans="1:10" x14ac:dyDescent="0.25">
      <c r="A2901">
        <v>2008</v>
      </c>
      <c r="B2901" t="s">
        <v>10</v>
      </c>
      <c r="C2901" t="s">
        <v>11</v>
      </c>
      <c r="D2901" t="s">
        <v>17</v>
      </c>
      <c r="E2901">
        <v>17106</v>
      </c>
      <c r="F2901">
        <v>6494958</v>
      </c>
      <c r="G2901" t="s">
        <v>18</v>
      </c>
      <c r="H2901" t="s">
        <v>14</v>
      </c>
      <c r="I2901" t="s">
        <v>44</v>
      </c>
      <c r="J2901" t="s">
        <v>16</v>
      </c>
    </row>
    <row r="2902" spans="1:10" x14ac:dyDescent="0.25">
      <c r="A2902">
        <v>2008</v>
      </c>
      <c r="B2902" t="s">
        <v>10</v>
      </c>
      <c r="C2902" t="s">
        <v>14</v>
      </c>
      <c r="D2902" t="s">
        <v>12</v>
      </c>
      <c r="E2902">
        <v>4.5</v>
      </c>
      <c r="F2902">
        <v>1439</v>
      </c>
      <c r="G2902" t="s">
        <v>13</v>
      </c>
      <c r="H2902" t="s">
        <v>14</v>
      </c>
      <c r="I2902" t="s">
        <v>44</v>
      </c>
      <c r="J2902" t="s">
        <v>16</v>
      </c>
    </row>
    <row r="2903" spans="1:10" x14ac:dyDescent="0.25">
      <c r="A2903">
        <v>2008</v>
      </c>
      <c r="B2903" t="s">
        <v>10</v>
      </c>
      <c r="C2903" t="s">
        <v>14</v>
      </c>
      <c r="D2903" t="s">
        <v>17</v>
      </c>
      <c r="E2903">
        <v>44</v>
      </c>
      <c r="F2903">
        <v>46041</v>
      </c>
      <c r="G2903" t="s">
        <v>18</v>
      </c>
      <c r="H2903" t="s">
        <v>14</v>
      </c>
      <c r="I2903" t="s">
        <v>44</v>
      </c>
      <c r="J2903" t="s">
        <v>16</v>
      </c>
    </row>
    <row r="2904" spans="1:10" x14ac:dyDescent="0.25">
      <c r="A2904">
        <v>2008</v>
      </c>
      <c r="B2904" t="s">
        <v>10</v>
      </c>
      <c r="C2904" t="s">
        <v>24</v>
      </c>
      <c r="D2904" t="s">
        <v>12</v>
      </c>
      <c r="E2904">
        <v>238.1</v>
      </c>
      <c r="F2904">
        <v>66902</v>
      </c>
      <c r="G2904" t="s">
        <v>13</v>
      </c>
      <c r="H2904" t="s">
        <v>24</v>
      </c>
      <c r="I2904" t="s">
        <v>44</v>
      </c>
      <c r="J2904" t="s">
        <v>16</v>
      </c>
    </row>
    <row r="2905" spans="1:10" x14ac:dyDescent="0.25">
      <c r="A2905">
        <v>2008</v>
      </c>
      <c r="B2905" t="s">
        <v>10</v>
      </c>
      <c r="C2905" t="s">
        <v>25</v>
      </c>
      <c r="D2905" t="s">
        <v>12</v>
      </c>
      <c r="E2905">
        <v>5</v>
      </c>
      <c r="F2905">
        <v>1438</v>
      </c>
      <c r="G2905" t="s">
        <v>13</v>
      </c>
      <c r="H2905" t="s">
        <v>25</v>
      </c>
      <c r="I2905" t="s">
        <v>44</v>
      </c>
      <c r="J2905" t="s">
        <v>16</v>
      </c>
    </row>
    <row r="2906" spans="1:10" x14ac:dyDescent="0.25">
      <c r="A2906">
        <v>2008</v>
      </c>
      <c r="B2906" t="s">
        <v>10</v>
      </c>
      <c r="C2906" t="s">
        <v>25</v>
      </c>
      <c r="D2906" t="s">
        <v>17</v>
      </c>
      <c r="E2906">
        <v>1793.5</v>
      </c>
      <c r="F2906">
        <v>667777</v>
      </c>
      <c r="G2906" t="s">
        <v>18</v>
      </c>
      <c r="H2906" t="s">
        <v>25</v>
      </c>
      <c r="I2906" t="s">
        <v>44</v>
      </c>
      <c r="J2906" t="s">
        <v>16</v>
      </c>
    </row>
    <row r="2907" spans="1:10" x14ac:dyDescent="0.25">
      <c r="A2907">
        <v>2008</v>
      </c>
      <c r="B2907" t="s">
        <v>10</v>
      </c>
      <c r="C2907" t="s">
        <v>29</v>
      </c>
      <c r="D2907" t="s">
        <v>12</v>
      </c>
      <c r="E2907">
        <v>0.4</v>
      </c>
      <c r="F2907">
        <v>379</v>
      </c>
      <c r="G2907" t="s">
        <v>13</v>
      </c>
      <c r="H2907" t="s">
        <v>29</v>
      </c>
      <c r="I2907" t="s">
        <v>44</v>
      </c>
      <c r="J2907" t="s">
        <v>16</v>
      </c>
    </row>
    <row r="2908" spans="1:10" x14ac:dyDescent="0.25">
      <c r="A2908">
        <v>2008</v>
      </c>
      <c r="B2908" t="s">
        <v>10</v>
      </c>
      <c r="C2908" t="s">
        <v>29</v>
      </c>
      <c r="D2908" t="s">
        <v>17</v>
      </c>
      <c r="E2908">
        <v>1058.5999999999999</v>
      </c>
      <c r="F2908">
        <v>372368</v>
      </c>
      <c r="G2908" t="s">
        <v>18</v>
      </c>
      <c r="H2908" t="s">
        <v>29</v>
      </c>
      <c r="I2908" t="s">
        <v>44</v>
      </c>
      <c r="J2908" t="s">
        <v>16</v>
      </c>
    </row>
    <row r="2909" spans="1:10" x14ac:dyDescent="0.25">
      <c r="A2909">
        <v>2008</v>
      </c>
      <c r="B2909" t="s">
        <v>10</v>
      </c>
      <c r="C2909" t="s">
        <v>11</v>
      </c>
      <c r="D2909" t="s">
        <v>17</v>
      </c>
      <c r="E2909">
        <v>19099.3</v>
      </c>
      <c r="F2909">
        <v>7050388</v>
      </c>
      <c r="G2909" t="s">
        <v>18</v>
      </c>
      <c r="H2909" t="s">
        <v>14</v>
      </c>
      <c r="I2909" t="s">
        <v>45</v>
      </c>
      <c r="J2909" t="s">
        <v>16</v>
      </c>
    </row>
    <row r="2910" spans="1:10" x14ac:dyDescent="0.25">
      <c r="A2910">
        <v>2008</v>
      </c>
      <c r="B2910" t="s">
        <v>10</v>
      </c>
      <c r="C2910" t="s">
        <v>14</v>
      </c>
      <c r="D2910" t="s">
        <v>17</v>
      </c>
      <c r="E2910">
        <v>19</v>
      </c>
      <c r="F2910">
        <v>7890</v>
      </c>
      <c r="G2910" t="s">
        <v>18</v>
      </c>
      <c r="H2910" t="s">
        <v>14</v>
      </c>
      <c r="I2910" t="s">
        <v>45</v>
      </c>
      <c r="J2910" t="s">
        <v>16</v>
      </c>
    </row>
    <row r="2911" spans="1:10" x14ac:dyDescent="0.25">
      <c r="A2911">
        <v>2008</v>
      </c>
      <c r="B2911" t="s">
        <v>10</v>
      </c>
      <c r="C2911" t="s">
        <v>24</v>
      </c>
      <c r="D2911" t="s">
        <v>12</v>
      </c>
      <c r="E2911">
        <v>242.4</v>
      </c>
      <c r="F2911">
        <v>67846</v>
      </c>
      <c r="G2911" t="s">
        <v>13</v>
      </c>
      <c r="H2911" t="s">
        <v>24</v>
      </c>
      <c r="I2911" t="s">
        <v>45</v>
      </c>
      <c r="J2911" t="s">
        <v>16</v>
      </c>
    </row>
    <row r="2912" spans="1:10" x14ac:dyDescent="0.25">
      <c r="A2912">
        <v>2008</v>
      </c>
      <c r="B2912" t="s">
        <v>10</v>
      </c>
      <c r="C2912" t="s">
        <v>25</v>
      </c>
      <c r="D2912" t="s">
        <v>12</v>
      </c>
      <c r="E2912">
        <v>10.3</v>
      </c>
      <c r="F2912">
        <v>2968</v>
      </c>
      <c r="G2912" t="s">
        <v>13</v>
      </c>
      <c r="H2912" t="s">
        <v>25</v>
      </c>
      <c r="I2912" t="s">
        <v>45</v>
      </c>
      <c r="J2912" t="s">
        <v>16</v>
      </c>
    </row>
    <row r="2913" spans="1:10" x14ac:dyDescent="0.25">
      <c r="A2913">
        <v>2008</v>
      </c>
      <c r="B2913" t="s">
        <v>10</v>
      </c>
      <c r="C2913" t="s">
        <v>25</v>
      </c>
      <c r="D2913" t="s">
        <v>17</v>
      </c>
      <c r="E2913">
        <v>1899.7</v>
      </c>
      <c r="F2913">
        <v>713021</v>
      </c>
      <c r="G2913" t="s">
        <v>18</v>
      </c>
      <c r="H2913" t="s">
        <v>25</v>
      </c>
      <c r="I2913" t="s">
        <v>45</v>
      </c>
      <c r="J2913" t="s">
        <v>16</v>
      </c>
    </row>
    <row r="2914" spans="1:10" x14ac:dyDescent="0.25">
      <c r="A2914">
        <v>2008</v>
      </c>
      <c r="B2914" t="s">
        <v>10</v>
      </c>
      <c r="C2914" t="s">
        <v>29</v>
      </c>
      <c r="D2914" t="s">
        <v>12</v>
      </c>
      <c r="E2914">
        <v>5.7</v>
      </c>
      <c r="F2914">
        <v>3501</v>
      </c>
      <c r="G2914" t="s">
        <v>13</v>
      </c>
      <c r="H2914" t="s">
        <v>29</v>
      </c>
      <c r="I2914" t="s">
        <v>45</v>
      </c>
      <c r="J2914" t="s">
        <v>16</v>
      </c>
    </row>
    <row r="2915" spans="1:10" x14ac:dyDescent="0.25">
      <c r="A2915">
        <v>2008</v>
      </c>
      <c r="B2915" t="s">
        <v>10</v>
      </c>
      <c r="C2915" t="s">
        <v>29</v>
      </c>
      <c r="D2915" t="s">
        <v>17</v>
      </c>
      <c r="E2915">
        <v>1122.7</v>
      </c>
      <c r="F2915">
        <v>394842</v>
      </c>
      <c r="G2915" t="s">
        <v>18</v>
      </c>
      <c r="H2915" t="s">
        <v>29</v>
      </c>
      <c r="I2915" t="s">
        <v>45</v>
      </c>
      <c r="J2915" t="s">
        <v>16</v>
      </c>
    </row>
    <row r="2916" spans="1:10" x14ac:dyDescent="0.25">
      <c r="A2916">
        <v>2008</v>
      </c>
      <c r="B2916" t="s">
        <v>10</v>
      </c>
      <c r="C2916" t="s">
        <v>11</v>
      </c>
      <c r="D2916" t="s">
        <v>12</v>
      </c>
      <c r="E2916">
        <v>0.6</v>
      </c>
      <c r="F2916">
        <v>311</v>
      </c>
      <c r="G2916" t="s">
        <v>13</v>
      </c>
      <c r="H2916" t="s">
        <v>14</v>
      </c>
      <c r="I2916" t="s">
        <v>46</v>
      </c>
      <c r="J2916" t="s">
        <v>16</v>
      </c>
    </row>
    <row r="2917" spans="1:10" x14ac:dyDescent="0.25">
      <c r="A2917">
        <v>2008</v>
      </c>
      <c r="B2917" t="s">
        <v>10</v>
      </c>
      <c r="C2917" t="s">
        <v>11</v>
      </c>
      <c r="D2917" t="s">
        <v>17</v>
      </c>
      <c r="E2917">
        <v>19513.3</v>
      </c>
      <c r="F2917">
        <v>7277153</v>
      </c>
      <c r="G2917" t="s">
        <v>18</v>
      </c>
      <c r="H2917" t="s">
        <v>14</v>
      </c>
      <c r="I2917" t="s">
        <v>46</v>
      </c>
      <c r="J2917" t="s">
        <v>16</v>
      </c>
    </row>
    <row r="2918" spans="1:10" x14ac:dyDescent="0.25">
      <c r="A2918">
        <v>2008</v>
      </c>
      <c r="B2918" t="s">
        <v>10</v>
      </c>
      <c r="C2918" t="s">
        <v>14</v>
      </c>
      <c r="D2918" t="s">
        <v>17</v>
      </c>
      <c r="E2918">
        <v>5</v>
      </c>
      <c r="F2918">
        <v>4638</v>
      </c>
      <c r="G2918" t="s">
        <v>18</v>
      </c>
      <c r="H2918" t="s">
        <v>14</v>
      </c>
      <c r="I2918" t="s">
        <v>46</v>
      </c>
      <c r="J2918" t="s">
        <v>16</v>
      </c>
    </row>
    <row r="2919" spans="1:10" x14ac:dyDescent="0.25">
      <c r="A2919">
        <v>2008</v>
      </c>
      <c r="B2919" t="s">
        <v>10</v>
      </c>
      <c r="C2919" t="s">
        <v>24</v>
      </c>
      <c r="D2919" t="s">
        <v>12</v>
      </c>
      <c r="E2919">
        <v>263.7</v>
      </c>
      <c r="F2919">
        <v>72158</v>
      </c>
      <c r="G2919" t="s">
        <v>13</v>
      </c>
      <c r="H2919" t="s">
        <v>24</v>
      </c>
      <c r="I2919" t="s">
        <v>46</v>
      </c>
      <c r="J2919" t="s">
        <v>16</v>
      </c>
    </row>
    <row r="2920" spans="1:10" x14ac:dyDescent="0.25">
      <c r="A2920">
        <v>2008</v>
      </c>
      <c r="B2920" t="s">
        <v>10</v>
      </c>
      <c r="C2920" t="s">
        <v>25</v>
      </c>
      <c r="D2920" t="s">
        <v>12</v>
      </c>
      <c r="E2920">
        <v>2.2999999999999998</v>
      </c>
      <c r="F2920">
        <v>917</v>
      </c>
      <c r="G2920" t="s">
        <v>13</v>
      </c>
      <c r="H2920" t="s">
        <v>25</v>
      </c>
      <c r="I2920" t="s">
        <v>46</v>
      </c>
      <c r="J2920" t="s">
        <v>16</v>
      </c>
    </row>
    <row r="2921" spans="1:10" x14ac:dyDescent="0.25">
      <c r="A2921">
        <v>2008</v>
      </c>
      <c r="B2921" t="s">
        <v>10</v>
      </c>
      <c r="C2921" t="s">
        <v>25</v>
      </c>
      <c r="D2921" t="s">
        <v>17</v>
      </c>
      <c r="E2921">
        <v>1919.8</v>
      </c>
      <c r="F2921">
        <v>705002</v>
      </c>
      <c r="G2921" t="s">
        <v>18</v>
      </c>
      <c r="H2921" t="s">
        <v>25</v>
      </c>
      <c r="I2921" t="s">
        <v>46</v>
      </c>
      <c r="J2921" t="s">
        <v>16</v>
      </c>
    </row>
    <row r="2922" spans="1:10" x14ac:dyDescent="0.25">
      <c r="A2922">
        <v>2008</v>
      </c>
      <c r="B2922" t="s">
        <v>10</v>
      </c>
      <c r="C2922" t="s">
        <v>29</v>
      </c>
      <c r="D2922" t="s">
        <v>12</v>
      </c>
      <c r="E2922">
        <v>11.3</v>
      </c>
      <c r="F2922">
        <v>4136</v>
      </c>
      <c r="G2922" t="s">
        <v>13</v>
      </c>
      <c r="H2922" t="s">
        <v>29</v>
      </c>
      <c r="I2922" t="s">
        <v>46</v>
      </c>
      <c r="J2922" t="s">
        <v>16</v>
      </c>
    </row>
    <row r="2923" spans="1:10" x14ac:dyDescent="0.25">
      <c r="A2923">
        <v>2008</v>
      </c>
      <c r="B2923" t="s">
        <v>10</v>
      </c>
      <c r="C2923" t="s">
        <v>29</v>
      </c>
      <c r="D2923" t="s">
        <v>17</v>
      </c>
      <c r="E2923">
        <v>1096.5</v>
      </c>
      <c r="F2923">
        <v>393380</v>
      </c>
      <c r="G2923" t="s">
        <v>18</v>
      </c>
      <c r="H2923" t="s">
        <v>29</v>
      </c>
      <c r="I2923" t="s">
        <v>46</v>
      </c>
      <c r="J2923" t="s">
        <v>16</v>
      </c>
    </row>
    <row r="2924" spans="1:10" x14ac:dyDescent="0.25">
      <c r="A2924">
        <v>2008</v>
      </c>
      <c r="B2924" t="s">
        <v>10</v>
      </c>
      <c r="C2924" t="s">
        <v>11</v>
      </c>
      <c r="D2924" t="s">
        <v>12</v>
      </c>
      <c r="E2924">
        <v>9.6</v>
      </c>
      <c r="F2924">
        <v>2134</v>
      </c>
      <c r="G2924" t="s">
        <v>13</v>
      </c>
      <c r="H2924" t="s">
        <v>14</v>
      </c>
      <c r="I2924" t="s">
        <v>47</v>
      </c>
      <c r="J2924" t="s">
        <v>16</v>
      </c>
    </row>
    <row r="2925" spans="1:10" x14ac:dyDescent="0.25">
      <c r="A2925">
        <v>2008</v>
      </c>
      <c r="B2925" t="s">
        <v>10</v>
      </c>
      <c r="C2925" t="s">
        <v>11</v>
      </c>
      <c r="D2925" t="s">
        <v>17</v>
      </c>
      <c r="E2925">
        <v>18885.2</v>
      </c>
      <c r="F2925">
        <v>7099485</v>
      </c>
      <c r="G2925" t="s">
        <v>18</v>
      </c>
      <c r="H2925" t="s">
        <v>14</v>
      </c>
      <c r="I2925" t="s">
        <v>47</v>
      </c>
      <c r="J2925" t="s">
        <v>16</v>
      </c>
    </row>
    <row r="2926" spans="1:10" x14ac:dyDescent="0.25">
      <c r="A2926">
        <v>2008</v>
      </c>
      <c r="B2926" t="s">
        <v>10</v>
      </c>
      <c r="C2926" t="s">
        <v>14</v>
      </c>
      <c r="D2926" t="s">
        <v>12</v>
      </c>
      <c r="E2926">
        <v>3.3</v>
      </c>
      <c r="F2926">
        <v>1324</v>
      </c>
      <c r="G2926" t="s">
        <v>13</v>
      </c>
      <c r="H2926" t="s">
        <v>14</v>
      </c>
      <c r="I2926" t="s">
        <v>47</v>
      </c>
      <c r="J2926" t="s">
        <v>16</v>
      </c>
    </row>
    <row r="2927" spans="1:10" x14ac:dyDescent="0.25">
      <c r="A2927">
        <v>2008</v>
      </c>
      <c r="B2927" t="s">
        <v>10</v>
      </c>
      <c r="C2927" t="s">
        <v>14</v>
      </c>
      <c r="D2927" t="s">
        <v>17</v>
      </c>
      <c r="E2927">
        <v>29</v>
      </c>
      <c r="F2927">
        <v>21824</v>
      </c>
      <c r="G2927" t="s">
        <v>18</v>
      </c>
      <c r="H2927" t="s">
        <v>14</v>
      </c>
      <c r="I2927" t="s">
        <v>47</v>
      </c>
      <c r="J2927" t="s">
        <v>16</v>
      </c>
    </row>
    <row r="2928" spans="1:10" x14ac:dyDescent="0.25">
      <c r="A2928">
        <v>2008</v>
      </c>
      <c r="B2928" t="s">
        <v>10</v>
      </c>
      <c r="C2928" t="s">
        <v>24</v>
      </c>
      <c r="D2928" t="s">
        <v>12</v>
      </c>
      <c r="E2928">
        <v>251.1</v>
      </c>
      <c r="F2928">
        <v>67718</v>
      </c>
      <c r="G2928" t="s">
        <v>13</v>
      </c>
      <c r="H2928" t="s">
        <v>24</v>
      </c>
      <c r="I2928" t="s">
        <v>47</v>
      </c>
      <c r="J2928" t="s">
        <v>16</v>
      </c>
    </row>
    <row r="2929" spans="1:10" x14ac:dyDescent="0.25">
      <c r="A2929">
        <v>2008</v>
      </c>
      <c r="B2929" t="s">
        <v>10</v>
      </c>
      <c r="C2929" t="s">
        <v>25</v>
      </c>
      <c r="D2929" t="s">
        <v>12</v>
      </c>
      <c r="E2929">
        <v>3.5</v>
      </c>
      <c r="F2929">
        <v>1524</v>
      </c>
      <c r="G2929" t="s">
        <v>13</v>
      </c>
      <c r="H2929" t="s">
        <v>25</v>
      </c>
      <c r="I2929" t="s">
        <v>47</v>
      </c>
      <c r="J2929" t="s">
        <v>16</v>
      </c>
    </row>
    <row r="2930" spans="1:10" x14ac:dyDescent="0.25">
      <c r="A2930">
        <v>2008</v>
      </c>
      <c r="B2930" t="s">
        <v>10</v>
      </c>
      <c r="C2930" t="s">
        <v>25</v>
      </c>
      <c r="D2930" t="s">
        <v>17</v>
      </c>
      <c r="E2930">
        <v>1850.2</v>
      </c>
      <c r="F2930">
        <v>694627</v>
      </c>
      <c r="G2930" t="s">
        <v>18</v>
      </c>
      <c r="H2930" t="s">
        <v>25</v>
      </c>
      <c r="I2930" t="s">
        <v>47</v>
      </c>
      <c r="J2930" t="s">
        <v>16</v>
      </c>
    </row>
    <row r="2931" spans="1:10" x14ac:dyDescent="0.25">
      <c r="A2931">
        <v>2008</v>
      </c>
      <c r="B2931" t="s">
        <v>10</v>
      </c>
      <c r="C2931" t="s">
        <v>29</v>
      </c>
      <c r="D2931" t="s">
        <v>12</v>
      </c>
      <c r="E2931">
        <v>11</v>
      </c>
      <c r="F2931">
        <v>4190</v>
      </c>
      <c r="G2931" t="s">
        <v>13</v>
      </c>
      <c r="H2931" t="s">
        <v>29</v>
      </c>
      <c r="I2931" t="s">
        <v>47</v>
      </c>
      <c r="J2931" t="s">
        <v>16</v>
      </c>
    </row>
    <row r="2932" spans="1:10" x14ac:dyDescent="0.25">
      <c r="A2932">
        <v>2008</v>
      </c>
      <c r="B2932" t="s">
        <v>10</v>
      </c>
      <c r="C2932" t="s">
        <v>29</v>
      </c>
      <c r="D2932" t="s">
        <v>17</v>
      </c>
      <c r="E2932">
        <v>1187.0999999999999</v>
      </c>
      <c r="F2932">
        <v>421677</v>
      </c>
      <c r="G2932" t="s">
        <v>18</v>
      </c>
      <c r="H2932" t="s">
        <v>29</v>
      </c>
      <c r="I2932" t="s">
        <v>47</v>
      </c>
      <c r="J2932" t="s">
        <v>16</v>
      </c>
    </row>
    <row r="2933" spans="1:10" x14ac:dyDescent="0.25">
      <c r="A2933">
        <v>2008</v>
      </c>
      <c r="B2933" t="s">
        <v>10</v>
      </c>
      <c r="C2933" t="s">
        <v>11</v>
      </c>
      <c r="D2933" t="s">
        <v>17</v>
      </c>
      <c r="E2933">
        <v>19092.5</v>
      </c>
      <c r="F2933">
        <v>7226186</v>
      </c>
      <c r="G2933" t="s">
        <v>18</v>
      </c>
      <c r="H2933" t="s">
        <v>14</v>
      </c>
      <c r="I2933" t="s">
        <v>48</v>
      </c>
      <c r="J2933" t="s">
        <v>16</v>
      </c>
    </row>
    <row r="2934" spans="1:10" x14ac:dyDescent="0.25">
      <c r="A2934">
        <v>2008</v>
      </c>
      <c r="B2934" t="s">
        <v>10</v>
      </c>
      <c r="C2934" t="s">
        <v>14</v>
      </c>
      <c r="D2934" t="s">
        <v>12</v>
      </c>
      <c r="E2934">
        <v>2.2999999999999998</v>
      </c>
      <c r="F2934">
        <v>797</v>
      </c>
      <c r="G2934" t="s">
        <v>13</v>
      </c>
      <c r="H2934" t="s">
        <v>14</v>
      </c>
      <c r="I2934" t="s">
        <v>48</v>
      </c>
      <c r="J2934" t="s">
        <v>16</v>
      </c>
    </row>
    <row r="2935" spans="1:10" x14ac:dyDescent="0.25">
      <c r="A2935">
        <v>2008</v>
      </c>
      <c r="B2935" t="s">
        <v>10</v>
      </c>
      <c r="C2935" t="s">
        <v>14</v>
      </c>
      <c r="D2935" t="s">
        <v>17</v>
      </c>
      <c r="E2935">
        <v>17</v>
      </c>
      <c r="F2935">
        <v>10381</v>
      </c>
      <c r="G2935" t="s">
        <v>18</v>
      </c>
      <c r="H2935" t="s">
        <v>14</v>
      </c>
      <c r="I2935" t="s">
        <v>48</v>
      </c>
      <c r="J2935" t="s">
        <v>16</v>
      </c>
    </row>
    <row r="2936" spans="1:10" x14ac:dyDescent="0.25">
      <c r="A2936">
        <v>2008</v>
      </c>
      <c r="B2936" t="s">
        <v>10</v>
      </c>
      <c r="C2936" t="s">
        <v>24</v>
      </c>
      <c r="D2936" t="s">
        <v>12</v>
      </c>
      <c r="E2936">
        <v>261.3</v>
      </c>
      <c r="F2936">
        <v>70387</v>
      </c>
      <c r="G2936" t="s">
        <v>13</v>
      </c>
      <c r="H2936" t="s">
        <v>24</v>
      </c>
      <c r="I2936" t="s">
        <v>48</v>
      </c>
      <c r="J2936" t="s">
        <v>16</v>
      </c>
    </row>
    <row r="2937" spans="1:10" x14ac:dyDescent="0.25">
      <c r="A2937">
        <v>2008</v>
      </c>
      <c r="B2937" t="s">
        <v>10</v>
      </c>
      <c r="C2937" t="s">
        <v>25</v>
      </c>
      <c r="D2937" t="s">
        <v>12</v>
      </c>
      <c r="E2937">
        <v>14.7</v>
      </c>
      <c r="F2937">
        <v>4616</v>
      </c>
      <c r="G2937" t="s">
        <v>13</v>
      </c>
      <c r="H2937" t="s">
        <v>25</v>
      </c>
      <c r="I2937" t="s">
        <v>48</v>
      </c>
      <c r="J2937" t="s">
        <v>16</v>
      </c>
    </row>
    <row r="2938" spans="1:10" x14ac:dyDescent="0.25">
      <c r="A2938">
        <v>2008</v>
      </c>
      <c r="B2938" t="s">
        <v>10</v>
      </c>
      <c r="C2938" t="s">
        <v>25</v>
      </c>
      <c r="D2938" t="s">
        <v>17</v>
      </c>
      <c r="E2938">
        <v>1862.3</v>
      </c>
      <c r="F2938">
        <v>741028</v>
      </c>
      <c r="G2938" t="s">
        <v>18</v>
      </c>
      <c r="H2938" t="s">
        <v>25</v>
      </c>
      <c r="I2938" t="s">
        <v>48</v>
      </c>
      <c r="J2938" t="s">
        <v>16</v>
      </c>
    </row>
    <row r="2939" spans="1:10" x14ac:dyDescent="0.25">
      <c r="A2939">
        <v>2008</v>
      </c>
      <c r="B2939" t="s">
        <v>10</v>
      </c>
      <c r="C2939" t="s">
        <v>29</v>
      </c>
      <c r="D2939" t="s">
        <v>12</v>
      </c>
      <c r="E2939">
        <v>10</v>
      </c>
      <c r="F2939">
        <v>4667</v>
      </c>
      <c r="G2939" t="s">
        <v>13</v>
      </c>
      <c r="H2939" t="s">
        <v>29</v>
      </c>
      <c r="I2939" t="s">
        <v>48</v>
      </c>
      <c r="J2939" t="s">
        <v>16</v>
      </c>
    </row>
    <row r="2940" spans="1:10" x14ac:dyDescent="0.25">
      <c r="A2940">
        <v>2008</v>
      </c>
      <c r="B2940" t="s">
        <v>10</v>
      </c>
      <c r="C2940" t="s">
        <v>29</v>
      </c>
      <c r="D2940" t="s">
        <v>17</v>
      </c>
      <c r="E2940">
        <v>1155.3</v>
      </c>
      <c r="F2940">
        <v>413638</v>
      </c>
      <c r="G2940" t="s">
        <v>18</v>
      </c>
      <c r="H2940" t="s">
        <v>29</v>
      </c>
      <c r="I2940" t="s">
        <v>48</v>
      </c>
      <c r="J2940" t="s">
        <v>16</v>
      </c>
    </row>
    <row r="2941" spans="1:10" x14ac:dyDescent="0.25">
      <c r="A2941">
        <v>2008</v>
      </c>
      <c r="B2941" t="s">
        <v>10</v>
      </c>
      <c r="C2941" t="s">
        <v>11</v>
      </c>
      <c r="D2941" t="s">
        <v>12</v>
      </c>
      <c r="E2941">
        <v>7.8</v>
      </c>
      <c r="F2941">
        <v>2010</v>
      </c>
      <c r="G2941" t="s">
        <v>13</v>
      </c>
      <c r="H2941" t="s">
        <v>14</v>
      </c>
      <c r="I2941" t="s">
        <v>49</v>
      </c>
      <c r="J2941" t="s">
        <v>16</v>
      </c>
    </row>
    <row r="2942" spans="1:10" x14ac:dyDescent="0.25">
      <c r="A2942">
        <v>2008</v>
      </c>
      <c r="B2942" t="s">
        <v>10</v>
      </c>
      <c r="C2942" t="s">
        <v>11</v>
      </c>
      <c r="D2942" t="s">
        <v>17</v>
      </c>
      <c r="E2942">
        <v>18403.2</v>
      </c>
      <c r="F2942">
        <v>6944807</v>
      </c>
      <c r="G2942" t="s">
        <v>18</v>
      </c>
      <c r="H2942" t="s">
        <v>14</v>
      </c>
      <c r="I2942" t="s">
        <v>49</v>
      </c>
      <c r="J2942" t="s">
        <v>16</v>
      </c>
    </row>
    <row r="2943" spans="1:10" x14ac:dyDescent="0.25">
      <c r="A2943">
        <v>2008</v>
      </c>
      <c r="B2943" t="s">
        <v>10</v>
      </c>
      <c r="C2943" t="s">
        <v>14</v>
      </c>
      <c r="D2943" t="s">
        <v>17</v>
      </c>
      <c r="E2943">
        <v>39</v>
      </c>
      <c r="F2943">
        <v>10762</v>
      </c>
      <c r="G2943" t="s">
        <v>18</v>
      </c>
      <c r="H2943" t="s">
        <v>14</v>
      </c>
      <c r="I2943" t="s">
        <v>49</v>
      </c>
      <c r="J2943" t="s">
        <v>16</v>
      </c>
    </row>
    <row r="2944" spans="1:10" x14ac:dyDescent="0.25">
      <c r="A2944">
        <v>2008</v>
      </c>
      <c r="B2944" t="s">
        <v>10</v>
      </c>
      <c r="C2944" t="s">
        <v>24</v>
      </c>
      <c r="D2944" t="s">
        <v>12</v>
      </c>
      <c r="E2944">
        <v>232.2</v>
      </c>
      <c r="F2944">
        <v>63158</v>
      </c>
      <c r="G2944" t="s">
        <v>13</v>
      </c>
      <c r="H2944" t="s">
        <v>24</v>
      </c>
      <c r="I2944" t="s">
        <v>49</v>
      </c>
      <c r="J2944" t="s">
        <v>16</v>
      </c>
    </row>
    <row r="2945" spans="1:10" x14ac:dyDescent="0.25">
      <c r="A2945">
        <v>2008</v>
      </c>
      <c r="B2945" t="s">
        <v>10</v>
      </c>
      <c r="C2945" t="s">
        <v>25</v>
      </c>
      <c r="D2945" t="s">
        <v>12</v>
      </c>
      <c r="E2945">
        <v>23.8</v>
      </c>
      <c r="F2945">
        <v>7888</v>
      </c>
      <c r="G2945" t="s">
        <v>13</v>
      </c>
      <c r="H2945" t="s">
        <v>25</v>
      </c>
      <c r="I2945" t="s">
        <v>49</v>
      </c>
      <c r="J2945" t="s">
        <v>16</v>
      </c>
    </row>
    <row r="2946" spans="1:10" x14ac:dyDescent="0.25">
      <c r="A2946">
        <v>2008</v>
      </c>
      <c r="B2946" t="s">
        <v>10</v>
      </c>
      <c r="C2946" t="s">
        <v>25</v>
      </c>
      <c r="D2946" t="s">
        <v>17</v>
      </c>
      <c r="E2946">
        <v>1798.1</v>
      </c>
      <c r="F2946">
        <v>718012</v>
      </c>
      <c r="G2946" t="s">
        <v>18</v>
      </c>
      <c r="H2946" t="s">
        <v>25</v>
      </c>
      <c r="I2946" t="s">
        <v>49</v>
      </c>
      <c r="J2946" t="s">
        <v>16</v>
      </c>
    </row>
    <row r="2947" spans="1:10" x14ac:dyDescent="0.25">
      <c r="A2947">
        <v>2008</v>
      </c>
      <c r="B2947" t="s">
        <v>10</v>
      </c>
      <c r="C2947" t="s">
        <v>29</v>
      </c>
      <c r="D2947" t="s">
        <v>12</v>
      </c>
      <c r="E2947">
        <v>17.2</v>
      </c>
      <c r="F2947">
        <v>7491</v>
      </c>
      <c r="G2947" t="s">
        <v>13</v>
      </c>
      <c r="H2947" t="s">
        <v>29</v>
      </c>
      <c r="I2947" t="s">
        <v>49</v>
      </c>
      <c r="J2947" t="s">
        <v>16</v>
      </c>
    </row>
    <row r="2948" spans="1:10" x14ac:dyDescent="0.25">
      <c r="A2948">
        <v>2008</v>
      </c>
      <c r="B2948" t="s">
        <v>10</v>
      </c>
      <c r="C2948" t="s">
        <v>29</v>
      </c>
      <c r="D2948" t="s">
        <v>17</v>
      </c>
      <c r="E2948">
        <v>1208.3</v>
      </c>
      <c r="F2948">
        <v>424827</v>
      </c>
      <c r="G2948" t="s">
        <v>18</v>
      </c>
      <c r="H2948" t="s">
        <v>29</v>
      </c>
      <c r="I2948" t="s">
        <v>49</v>
      </c>
      <c r="J2948" t="s">
        <v>16</v>
      </c>
    </row>
    <row r="2949" spans="1:10" x14ac:dyDescent="0.25">
      <c r="A2949">
        <v>2008</v>
      </c>
      <c r="B2949" t="s">
        <v>10</v>
      </c>
      <c r="C2949" t="s">
        <v>11</v>
      </c>
      <c r="D2949" t="s">
        <v>12</v>
      </c>
      <c r="E2949">
        <v>35.700000000000003</v>
      </c>
      <c r="F2949">
        <v>9140</v>
      </c>
      <c r="G2949" t="s">
        <v>13</v>
      </c>
      <c r="H2949" t="s">
        <v>14</v>
      </c>
      <c r="I2949" t="s">
        <v>50</v>
      </c>
      <c r="J2949" t="s">
        <v>16</v>
      </c>
    </row>
    <row r="2950" spans="1:10" x14ac:dyDescent="0.25">
      <c r="A2950">
        <v>2008</v>
      </c>
      <c r="B2950" t="s">
        <v>10</v>
      </c>
      <c r="C2950" t="s">
        <v>11</v>
      </c>
      <c r="D2950" t="s">
        <v>17</v>
      </c>
      <c r="E2950">
        <v>16457.900000000001</v>
      </c>
      <c r="F2950">
        <v>5921524</v>
      </c>
      <c r="G2950" t="s">
        <v>18</v>
      </c>
      <c r="H2950" t="s">
        <v>14</v>
      </c>
      <c r="I2950" t="s">
        <v>50</v>
      </c>
      <c r="J2950" t="s">
        <v>16</v>
      </c>
    </row>
    <row r="2951" spans="1:10" x14ac:dyDescent="0.25">
      <c r="A2951">
        <v>2008</v>
      </c>
      <c r="B2951" t="s">
        <v>10</v>
      </c>
      <c r="C2951" t="s">
        <v>14</v>
      </c>
      <c r="D2951" t="s">
        <v>12</v>
      </c>
      <c r="E2951">
        <v>2.4</v>
      </c>
      <c r="F2951">
        <v>854</v>
      </c>
      <c r="G2951" t="s">
        <v>13</v>
      </c>
      <c r="H2951" t="s">
        <v>14</v>
      </c>
      <c r="I2951" t="s">
        <v>50</v>
      </c>
      <c r="J2951" t="s">
        <v>16</v>
      </c>
    </row>
    <row r="2952" spans="1:10" x14ac:dyDescent="0.25">
      <c r="A2952">
        <v>2008</v>
      </c>
      <c r="B2952" t="s">
        <v>10</v>
      </c>
      <c r="C2952" t="s">
        <v>14</v>
      </c>
      <c r="D2952" t="s">
        <v>17</v>
      </c>
      <c r="E2952">
        <v>1077</v>
      </c>
      <c r="F2952">
        <v>727950</v>
      </c>
      <c r="G2952" t="s">
        <v>18</v>
      </c>
      <c r="H2952" t="s">
        <v>14</v>
      </c>
      <c r="I2952" t="s">
        <v>50</v>
      </c>
      <c r="J2952" t="s">
        <v>16</v>
      </c>
    </row>
    <row r="2953" spans="1:10" x14ac:dyDescent="0.25">
      <c r="A2953">
        <v>2008</v>
      </c>
      <c r="B2953" t="s">
        <v>10</v>
      </c>
      <c r="C2953" t="s">
        <v>24</v>
      </c>
      <c r="D2953" t="s">
        <v>12</v>
      </c>
      <c r="E2953">
        <v>227.2</v>
      </c>
      <c r="F2953">
        <v>67309</v>
      </c>
      <c r="G2953" t="s">
        <v>13</v>
      </c>
      <c r="H2953" t="s">
        <v>24</v>
      </c>
      <c r="I2953" t="s">
        <v>50</v>
      </c>
      <c r="J2953" t="s">
        <v>16</v>
      </c>
    </row>
    <row r="2954" spans="1:10" x14ac:dyDescent="0.25">
      <c r="A2954">
        <v>2008</v>
      </c>
      <c r="B2954" t="s">
        <v>10</v>
      </c>
      <c r="C2954" t="s">
        <v>25</v>
      </c>
      <c r="D2954" t="s">
        <v>12</v>
      </c>
      <c r="E2954">
        <v>28.5</v>
      </c>
      <c r="F2954">
        <v>8500</v>
      </c>
      <c r="G2954" t="s">
        <v>13</v>
      </c>
      <c r="H2954" t="s">
        <v>25</v>
      </c>
      <c r="I2954" t="s">
        <v>50</v>
      </c>
      <c r="J2954" t="s">
        <v>16</v>
      </c>
    </row>
    <row r="2955" spans="1:10" x14ac:dyDescent="0.25">
      <c r="A2955">
        <v>2008</v>
      </c>
      <c r="B2955" t="s">
        <v>10</v>
      </c>
      <c r="C2955" t="s">
        <v>25</v>
      </c>
      <c r="D2955" t="s">
        <v>17</v>
      </c>
      <c r="E2955">
        <v>1812.6</v>
      </c>
      <c r="F2955">
        <v>736042</v>
      </c>
      <c r="G2955" t="s">
        <v>18</v>
      </c>
      <c r="H2955" t="s">
        <v>25</v>
      </c>
      <c r="I2955" t="s">
        <v>50</v>
      </c>
      <c r="J2955" t="s">
        <v>16</v>
      </c>
    </row>
    <row r="2956" spans="1:10" x14ac:dyDescent="0.25">
      <c r="A2956">
        <v>2008</v>
      </c>
      <c r="B2956" t="s">
        <v>10</v>
      </c>
      <c r="C2956" t="s">
        <v>29</v>
      </c>
      <c r="D2956" t="s">
        <v>12</v>
      </c>
      <c r="E2956">
        <v>7.2</v>
      </c>
      <c r="F2956">
        <v>3711</v>
      </c>
      <c r="G2956" t="s">
        <v>13</v>
      </c>
      <c r="H2956" t="s">
        <v>29</v>
      </c>
      <c r="I2956" t="s">
        <v>50</v>
      </c>
      <c r="J2956" t="s">
        <v>16</v>
      </c>
    </row>
    <row r="2957" spans="1:10" x14ac:dyDescent="0.25">
      <c r="A2957">
        <v>2008</v>
      </c>
      <c r="B2957" t="s">
        <v>10</v>
      </c>
      <c r="C2957" t="s">
        <v>29</v>
      </c>
      <c r="D2957" t="s">
        <v>17</v>
      </c>
      <c r="E2957">
        <v>1223.4000000000001</v>
      </c>
      <c r="F2957">
        <v>430402</v>
      </c>
      <c r="G2957" t="s">
        <v>18</v>
      </c>
      <c r="H2957" t="s">
        <v>29</v>
      </c>
      <c r="I2957" t="s">
        <v>50</v>
      </c>
      <c r="J2957" t="s">
        <v>16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5E429-F66A-4696-816A-3201A224B37F}">
  <sheetPr codeName="Hoja4"/>
  <dimension ref="A1:U32"/>
  <sheetViews>
    <sheetView showGridLines="0" zoomScale="60" zoomScaleNormal="60" workbookViewId="0"/>
  </sheetViews>
  <sheetFormatPr baseColWidth="10" defaultColWidth="11.42578125" defaultRowHeight="15" x14ac:dyDescent="0.25"/>
  <cols>
    <col min="1" max="1" width="27.28515625" style="1" bestFit="1" customWidth="1"/>
    <col min="2" max="2" width="25" style="8" bestFit="1" customWidth="1"/>
    <col min="3" max="3" width="19.85546875" style="1" bestFit="1" customWidth="1"/>
    <col min="4" max="4" width="30.140625" style="4" customWidth="1"/>
    <col min="5" max="5" width="19.7109375" customWidth="1"/>
    <col min="6" max="23" width="17.140625" customWidth="1"/>
  </cols>
  <sheetData>
    <row r="1" spans="1:16" ht="18" x14ac:dyDescent="0.25">
      <c r="A1" s="9" t="str">
        <f ca="1">+"Consumo de combustible mensual año " &amp;MID(CELL("nombrearchivo",A1),FIND("]",CELL("nombrearchivo",A1))+1,255)</f>
        <v>Consumo de combustible mensual año 2008</v>
      </c>
      <c r="B1" s="10"/>
    </row>
    <row r="2" spans="1:16" ht="9" customHeight="1" x14ac:dyDescent="0.25"/>
    <row r="3" spans="1:16" hidden="1" x14ac:dyDescent="0.25">
      <c r="A3"/>
      <c r="B3"/>
    </row>
    <row r="4" spans="1:16" ht="2.25" customHeight="1" x14ac:dyDescent="0.25">
      <c r="A4" s="6"/>
      <c r="B4" s="6"/>
      <c r="C4" s="6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.25" customHeight="1" x14ac:dyDescent="0.25">
      <c r="A5" s="40" t="s">
        <v>54</v>
      </c>
      <c r="B5" s="40"/>
      <c r="C5" s="40"/>
      <c r="D5" s="40"/>
      <c r="E5" s="40"/>
      <c r="F5" s="40" t="s">
        <v>8</v>
      </c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x14ac:dyDescent="0.25">
      <c r="A6" s="40" t="s">
        <v>1</v>
      </c>
      <c r="B6" s="40" t="s">
        <v>7</v>
      </c>
      <c r="C6" s="3" t="s">
        <v>2</v>
      </c>
      <c r="D6" s="40" t="s">
        <v>3</v>
      </c>
      <c r="E6" s="40" t="s">
        <v>6</v>
      </c>
      <c r="F6" s="41" t="s">
        <v>50</v>
      </c>
      <c r="G6" s="41" t="s">
        <v>49</v>
      </c>
      <c r="H6" s="41" t="s">
        <v>48</v>
      </c>
      <c r="I6" s="41" t="s">
        <v>47</v>
      </c>
      <c r="J6" s="41" t="s">
        <v>46</v>
      </c>
      <c r="K6" s="41" t="s">
        <v>45</v>
      </c>
      <c r="L6" s="41" t="s">
        <v>44</v>
      </c>
      <c r="M6" s="41" t="s">
        <v>43</v>
      </c>
      <c r="N6" s="41" t="s">
        <v>40</v>
      </c>
      <c r="O6" s="41" t="s">
        <v>15</v>
      </c>
      <c r="P6" s="5" t="s">
        <v>55</v>
      </c>
    </row>
    <row r="7" spans="1:16" x14ac:dyDescent="0.25">
      <c r="A7" s="37" t="s">
        <v>10</v>
      </c>
      <c r="B7" s="37" t="s">
        <v>29</v>
      </c>
      <c r="C7" s="37" t="s">
        <v>29</v>
      </c>
      <c r="D7" s="5" t="s">
        <v>17</v>
      </c>
      <c r="E7" s="5" t="s">
        <v>18</v>
      </c>
      <c r="F7" s="11">
        <v>430402</v>
      </c>
      <c r="G7" s="11">
        <v>424827</v>
      </c>
      <c r="H7" s="11">
        <v>413638</v>
      </c>
      <c r="I7" s="11">
        <v>421677</v>
      </c>
      <c r="J7" s="11">
        <v>393380</v>
      </c>
      <c r="K7" s="11">
        <v>394842</v>
      </c>
      <c r="L7" s="11">
        <v>372368</v>
      </c>
      <c r="M7" s="11">
        <v>414059</v>
      </c>
      <c r="N7" s="11">
        <v>385760</v>
      </c>
      <c r="O7" s="11">
        <v>395294</v>
      </c>
      <c r="P7" s="11">
        <v>4046247</v>
      </c>
    </row>
    <row r="8" spans="1:16" x14ac:dyDescent="0.25">
      <c r="A8" s="38"/>
      <c r="B8" s="38"/>
      <c r="C8" s="39"/>
      <c r="D8" s="5" t="s">
        <v>12</v>
      </c>
      <c r="E8" s="5" t="s">
        <v>13</v>
      </c>
      <c r="F8" s="11">
        <v>3711</v>
      </c>
      <c r="G8" s="11">
        <v>7491</v>
      </c>
      <c r="H8" s="11">
        <v>4667</v>
      </c>
      <c r="I8" s="11">
        <v>4190</v>
      </c>
      <c r="J8" s="11">
        <v>4136</v>
      </c>
      <c r="K8" s="11">
        <v>3501</v>
      </c>
      <c r="L8" s="11">
        <v>379</v>
      </c>
      <c r="M8" s="11">
        <v>4199</v>
      </c>
      <c r="N8" s="11">
        <v>2110</v>
      </c>
      <c r="O8" s="11">
        <v>1029</v>
      </c>
      <c r="P8" s="11">
        <v>35413</v>
      </c>
    </row>
    <row r="9" spans="1:16" x14ac:dyDescent="0.25">
      <c r="A9" s="38"/>
      <c r="B9" s="37" t="s">
        <v>25</v>
      </c>
      <c r="C9" s="37" t="s">
        <v>25</v>
      </c>
      <c r="D9" s="5" t="s">
        <v>17</v>
      </c>
      <c r="E9" s="5" t="s">
        <v>18</v>
      </c>
      <c r="F9" s="11">
        <v>736042</v>
      </c>
      <c r="G9" s="11">
        <v>718012</v>
      </c>
      <c r="H9" s="11">
        <v>741028</v>
      </c>
      <c r="I9" s="11">
        <v>694627</v>
      </c>
      <c r="J9" s="11">
        <v>705002</v>
      </c>
      <c r="K9" s="11">
        <v>713021</v>
      </c>
      <c r="L9" s="11">
        <v>667777</v>
      </c>
      <c r="M9" s="11">
        <v>626234</v>
      </c>
      <c r="N9" s="11">
        <v>593403</v>
      </c>
      <c r="O9" s="11">
        <v>599804</v>
      </c>
      <c r="P9" s="11">
        <v>6794950</v>
      </c>
    </row>
    <row r="10" spans="1:16" x14ac:dyDescent="0.25">
      <c r="A10" s="38"/>
      <c r="B10" s="38"/>
      <c r="C10" s="39"/>
      <c r="D10" s="37" t="s">
        <v>12</v>
      </c>
      <c r="E10" s="5" t="s">
        <v>13</v>
      </c>
      <c r="F10" s="11">
        <v>8500</v>
      </c>
      <c r="G10" s="11">
        <v>7888</v>
      </c>
      <c r="H10" s="11">
        <v>4616</v>
      </c>
      <c r="I10" s="11">
        <v>1524</v>
      </c>
      <c r="J10" s="11">
        <v>917</v>
      </c>
      <c r="K10" s="11">
        <v>2968</v>
      </c>
      <c r="L10" s="11">
        <v>1438</v>
      </c>
      <c r="M10" s="11">
        <v>2786</v>
      </c>
      <c r="N10" s="11">
        <v>7095</v>
      </c>
      <c r="O10" s="11">
        <v>2217</v>
      </c>
      <c r="P10" s="11">
        <v>39949</v>
      </c>
    </row>
    <row r="11" spans="1:16" x14ac:dyDescent="0.25">
      <c r="A11" s="38"/>
      <c r="B11" s="5" t="s">
        <v>24</v>
      </c>
      <c r="C11" s="5" t="s">
        <v>24</v>
      </c>
      <c r="D11" s="39" t="s">
        <v>12</v>
      </c>
      <c r="E11" s="5" t="s">
        <v>13</v>
      </c>
      <c r="F11" s="11">
        <v>67309</v>
      </c>
      <c r="G11" s="11">
        <v>63158</v>
      </c>
      <c r="H11" s="11">
        <v>70387</v>
      </c>
      <c r="I11" s="11">
        <v>67718</v>
      </c>
      <c r="J11" s="11">
        <v>72158</v>
      </c>
      <c r="K11" s="11">
        <v>67846</v>
      </c>
      <c r="L11" s="11">
        <v>66902</v>
      </c>
      <c r="M11" s="11">
        <v>64299</v>
      </c>
      <c r="N11" s="11">
        <v>65931</v>
      </c>
      <c r="O11" s="11">
        <v>57257</v>
      </c>
      <c r="P11" s="11">
        <v>662965</v>
      </c>
    </row>
    <row r="12" spans="1:16" x14ac:dyDescent="0.25">
      <c r="A12" s="38"/>
      <c r="B12" s="37" t="s">
        <v>14</v>
      </c>
      <c r="C12" s="37" t="s">
        <v>14</v>
      </c>
      <c r="D12" s="5" t="s">
        <v>17</v>
      </c>
      <c r="E12" s="5" t="s">
        <v>18</v>
      </c>
      <c r="F12" s="11">
        <v>727950</v>
      </c>
      <c r="G12" s="11">
        <v>10762</v>
      </c>
      <c r="H12" s="11">
        <v>10381</v>
      </c>
      <c r="I12" s="11">
        <v>21824</v>
      </c>
      <c r="J12" s="11">
        <v>4638</v>
      </c>
      <c r="K12" s="11">
        <v>7890</v>
      </c>
      <c r="L12" s="11">
        <v>46041</v>
      </c>
      <c r="M12" s="11">
        <v>32004</v>
      </c>
      <c r="N12" s="11"/>
      <c r="O12" s="11"/>
      <c r="P12" s="11">
        <v>861490</v>
      </c>
    </row>
    <row r="13" spans="1:16" x14ac:dyDescent="0.25">
      <c r="A13" s="38"/>
      <c r="B13" s="38"/>
      <c r="C13" s="39"/>
      <c r="D13" s="5" t="s">
        <v>12</v>
      </c>
      <c r="E13" s="5" t="s">
        <v>13</v>
      </c>
      <c r="F13" s="11">
        <v>854</v>
      </c>
      <c r="G13" s="11"/>
      <c r="H13" s="11">
        <v>797</v>
      </c>
      <c r="I13" s="11">
        <v>1324</v>
      </c>
      <c r="J13" s="11"/>
      <c r="K13" s="11"/>
      <c r="L13" s="11">
        <v>1439</v>
      </c>
      <c r="M13" s="11"/>
      <c r="N13" s="11">
        <v>440</v>
      </c>
      <c r="O13" s="11"/>
      <c r="P13" s="11">
        <v>4854</v>
      </c>
    </row>
    <row r="14" spans="1:16" x14ac:dyDescent="0.25">
      <c r="A14" s="38"/>
      <c r="B14" s="38"/>
      <c r="C14" s="37" t="s">
        <v>11</v>
      </c>
      <c r="D14" s="5" t="s">
        <v>17</v>
      </c>
      <c r="E14" s="5" t="s">
        <v>18</v>
      </c>
      <c r="F14" s="11">
        <v>5921524</v>
      </c>
      <c r="G14" s="11">
        <v>6944807</v>
      </c>
      <c r="H14" s="11">
        <v>7226186</v>
      </c>
      <c r="I14" s="11">
        <v>7099485</v>
      </c>
      <c r="J14" s="11">
        <v>7277153</v>
      </c>
      <c r="K14" s="11">
        <v>7050388</v>
      </c>
      <c r="L14" s="11">
        <v>6494958</v>
      </c>
      <c r="M14" s="11">
        <v>6559655</v>
      </c>
      <c r="N14" s="11">
        <v>6132202</v>
      </c>
      <c r="O14" s="11">
        <v>6319704</v>
      </c>
      <c r="P14" s="11">
        <v>67026062</v>
      </c>
    </row>
    <row r="15" spans="1:16" x14ac:dyDescent="0.25">
      <c r="A15" s="38"/>
      <c r="B15" s="38"/>
      <c r="C15" s="39"/>
      <c r="D15" s="5" t="s">
        <v>12</v>
      </c>
      <c r="E15" s="5" t="s">
        <v>13</v>
      </c>
      <c r="F15" s="11">
        <v>9140</v>
      </c>
      <c r="G15" s="11">
        <v>2010</v>
      </c>
      <c r="H15" s="11"/>
      <c r="I15" s="11">
        <v>2134</v>
      </c>
      <c r="J15" s="11">
        <v>311</v>
      </c>
      <c r="K15" s="11"/>
      <c r="L15" s="11">
        <v>100</v>
      </c>
      <c r="M15" s="11"/>
      <c r="N15" s="11"/>
      <c r="O15" s="11">
        <v>90</v>
      </c>
      <c r="P15" s="11">
        <v>13785</v>
      </c>
    </row>
    <row r="16" spans="1:16" x14ac:dyDescent="0.25">
      <c r="B16" s="1"/>
      <c r="C16" s="4"/>
      <c r="D16" s="5"/>
      <c r="E16" s="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8" spans="1:21" ht="18" x14ac:dyDescent="0.25">
      <c r="D18" s="9" t="s">
        <v>57</v>
      </c>
      <c r="E18" s="10"/>
      <c r="F18" s="1"/>
      <c r="G18" s="4"/>
    </row>
    <row r="19" spans="1:21" ht="9" customHeight="1" x14ac:dyDescent="0.25">
      <c r="D19" s="1"/>
      <c r="E19" s="8"/>
      <c r="F19" s="1"/>
      <c r="G19" s="4"/>
    </row>
    <row r="20" spans="1:21" hidden="1" x14ac:dyDescent="0.25">
      <c r="D20"/>
      <c r="F20" s="1"/>
      <c r="G20" s="4"/>
    </row>
    <row r="21" spans="1:21" ht="2.25" customHeight="1" x14ac:dyDescent="0.25">
      <c r="D21" s="6"/>
      <c r="E21" s="6"/>
      <c r="F21" s="6"/>
      <c r="G21" s="7"/>
      <c r="H21" s="2"/>
      <c r="I21" s="2"/>
      <c r="J21" s="2"/>
      <c r="K21" s="2"/>
      <c r="L21" s="2"/>
      <c r="M21" s="2"/>
      <c r="N21" s="2"/>
      <c r="O21" s="2"/>
      <c r="P21" s="2"/>
    </row>
    <row r="22" spans="1:21" ht="2.25" customHeight="1" x14ac:dyDescent="0.25">
      <c r="D22" s="40" t="s">
        <v>54</v>
      </c>
      <c r="E22" s="40"/>
      <c r="F22" s="40" t="s">
        <v>8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21" x14ac:dyDescent="0.25">
      <c r="D23" s="40" t="s">
        <v>3</v>
      </c>
      <c r="E23" s="40" t="s">
        <v>6</v>
      </c>
      <c r="F23" s="41" t="s">
        <v>50</v>
      </c>
      <c r="G23" s="41" t="s">
        <v>49</v>
      </c>
      <c r="H23" s="41" t="s">
        <v>48</v>
      </c>
      <c r="I23" s="41" t="s">
        <v>47</v>
      </c>
      <c r="J23" s="41" t="s">
        <v>46</v>
      </c>
      <c r="K23" s="41" t="s">
        <v>45</v>
      </c>
      <c r="L23" s="41" t="s">
        <v>44</v>
      </c>
      <c r="M23" s="41" t="s">
        <v>43</v>
      </c>
      <c r="N23" s="41" t="s">
        <v>40</v>
      </c>
      <c r="O23" s="41" t="s">
        <v>15</v>
      </c>
      <c r="P23" s="5" t="s">
        <v>55</v>
      </c>
      <c r="T23" s="5"/>
      <c r="U23" s="5"/>
    </row>
    <row r="24" spans="1:21" x14ac:dyDescent="0.25">
      <c r="A24"/>
      <c r="B24"/>
      <c r="C24"/>
      <c r="D24" s="5" t="s">
        <v>17</v>
      </c>
      <c r="E24" s="5" t="s">
        <v>18</v>
      </c>
      <c r="F24" s="11">
        <v>7815918</v>
      </c>
      <c r="G24" s="11">
        <v>8098408</v>
      </c>
      <c r="H24" s="11">
        <v>8391233</v>
      </c>
      <c r="I24" s="11">
        <v>8237613</v>
      </c>
      <c r="J24" s="11">
        <v>8380173</v>
      </c>
      <c r="K24" s="11">
        <v>8166141</v>
      </c>
      <c r="L24" s="11">
        <v>7581144</v>
      </c>
      <c r="M24" s="11">
        <v>7631952</v>
      </c>
      <c r="N24" s="11">
        <v>7111365</v>
      </c>
      <c r="O24" s="11">
        <v>7314802</v>
      </c>
      <c r="P24" s="11">
        <v>78728749</v>
      </c>
    </row>
    <row r="25" spans="1:21" x14ac:dyDescent="0.25">
      <c r="A25"/>
      <c r="B25"/>
      <c r="C25"/>
      <c r="D25" s="5" t="s">
        <v>12</v>
      </c>
      <c r="E25" s="5" t="s">
        <v>13</v>
      </c>
      <c r="F25" s="11">
        <v>89514</v>
      </c>
      <c r="G25" s="11">
        <v>80547</v>
      </c>
      <c r="H25" s="11">
        <v>80467</v>
      </c>
      <c r="I25" s="11">
        <v>76890</v>
      </c>
      <c r="J25" s="11">
        <v>77522</v>
      </c>
      <c r="K25" s="11">
        <v>74315</v>
      </c>
      <c r="L25" s="11">
        <v>70258</v>
      </c>
      <c r="M25" s="11">
        <v>71284</v>
      </c>
      <c r="N25" s="11">
        <v>75576</v>
      </c>
      <c r="O25" s="11">
        <v>60593</v>
      </c>
      <c r="P25" s="11">
        <v>756966</v>
      </c>
    </row>
    <row r="26" spans="1:21" x14ac:dyDescent="0.25">
      <c r="A26"/>
      <c r="B26"/>
      <c r="C26"/>
      <c r="D26"/>
    </row>
    <row r="27" spans="1:21" x14ac:dyDescent="0.25">
      <c r="A27"/>
      <c r="B27"/>
      <c r="C27"/>
      <c r="D27"/>
    </row>
    <row r="28" spans="1:21" x14ac:dyDescent="0.25">
      <c r="A28"/>
      <c r="B28"/>
      <c r="C28"/>
      <c r="D28"/>
    </row>
    <row r="29" spans="1:21" x14ac:dyDescent="0.25">
      <c r="A29"/>
      <c r="B29"/>
      <c r="C29"/>
      <c r="D29"/>
    </row>
    <row r="30" spans="1:21" x14ac:dyDescent="0.25">
      <c r="A30"/>
      <c r="B30"/>
      <c r="C30"/>
      <c r="D30"/>
    </row>
    <row r="31" spans="1:21" x14ac:dyDescent="0.25">
      <c r="A31"/>
      <c r="B31"/>
      <c r="C31"/>
      <c r="D31"/>
    </row>
    <row r="32" spans="1:21" x14ac:dyDescent="0.25">
      <c r="A32"/>
      <c r="B32"/>
      <c r="C32"/>
      <c r="D32"/>
    </row>
  </sheetData>
  <mergeCells count="9">
    <mergeCell ref="A7:A15"/>
    <mergeCell ref="B7:B8"/>
    <mergeCell ref="B9:B10"/>
    <mergeCell ref="B12:B15"/>
    <mergeCell ref="C7:C8"/>
    <mergeCell ref="C9:C10"/>
    <mergeCell ref="C12:C13"/>
    <mergeCell ref="C14:C15"/>
    <mergeCell ref="D10:D11"/>
  </mergeCells>
  <conditionalFormatting sqref="A1">
    <cfRule type="cellIs" dxfId="858" priority="2" operator="equal">
      <formula>"(en blanco)"</formula>
    </cfRule>
  </conditionalFormatting>
  <conditionalFormatting sqref="D18">
    <cfRule type="cellIs" dxfId="857" priority="1" operator="equal">
      <formula>"(en blanco)"</formula>
    </cfRule>
  </conditionalFormatting>
  <pageMargins left="0.7" right="0.7" top="0.75" bottom="0.75" header="0.3" footer="0.3"/>
  <pageSetup orientation="portrait" horizontalDpi="1200" verticalDpi="120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B2734-3FE3-4268-B220-7EC2C5BE7A82}">
  <sheetPr codeName="Hoja5"/>
  <dimension ref="A1:R32"/>
  <sheetViews>
    <sheetView showGridLines="0" zoomScale="60" zoomScaleNormal="60" workbookViewId="0"/>
  </sheetViews>
  <sheetFormatPr baseColWidth="10" defaultColWidth="11.42578125" defaultRowHeight="15" x14ac:dyDescent="0.25"/>
  <cols>
    <col min="1" max="1" width="15.85546875" style="1" customWidth="1"/>
    <col min="2" max="2" width="18.5703125" style="8" customWidth="1"/>
    <col min="3" max="3" width="29.28515625" style="1" customWidth="1"/>
    <col min="4" max="4" width="30.140625" style="4" customWidth="1"/>
    <col min="5" max="5" width="19.7109375" customWidth="1"/>
    <col min="6" max="22" width="17.140625" customWidth="1"/>
  </cols>
  <sheetData>
    <row r="1" spans="1:18" ht="18" x14ac:dyDescent="0.25">
      <c r="A1" s="9" t="str">
        <f ca="1">+"Consumo de combustible mensual año " &amp;MID(CELL("nombrearchivo",A1),FIND("]",CELL("nombrearchivo",A1))+1,255)</f>
        <v>Consumo de combustible mensual año 2009</v>
      </c>
      <c r="B1" s="10"/>
    </row>
    <row r="2" spans="1:18" ht="9" customHeight="1" x14ac:dyDescent="0.25"/>
    <row r="3" spans="1:18" hidden="1" x14ac:dyDescent="0.25">
      <c r="A3"/>
      <c r="B3"/>
    </row>
    <row r="4" spans="1:18" ht="2.25" customHeight="1" x14ac:dyDescent="0.25">
      <c r="A4" s="6"/>
      <c r="B4" s="6"/>
      <c r="C4" s="6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.25" customHeight="1" x14ac:dyDescent="0.25">
      <c r="A5" s="40" t="s">
        <v>54</v>
      </c>
      <c r="B5" s="40"/>
      <c r="C5" s="40"/>
      <c r="D5" s="40"/>
      <c r="E5" s="40"/>
      <c r="F5" s="40" t="s">
        <v>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40" t="s">
        <v>1</v>
      </c>
      <c r="B6" s="40" t="s">
        <v>7</v>
      </c>
      <c r="C6" s="3" t="s">
        <v>2</v>
      </c>
      <c r="D6" s="40" t="s">
        <v>3</v>
      </c>
      <c r="E6" s="40" t="s">
        <v>6</v>
      </c>
      <c r="F6" s="41" t="s">
        <v>52</v>
      </c>
      <c r="G6" s="41" t="s">
        <v>51</v>
      </c>
      <c r="H6" s="41" t="s">
        <v>50</v>
      </c>
      <c r="I6" s="41" t="s">
        <v>49</v>
      </c>
      <c r="J6" s="41" t="s">
        <v>48</v>
      </c>
      <c r="K6" s="41" t="s">
        <v>47</v>
      </c>
      <c r="L6" s="41" t="s">
        <v>46</v>
      </c>
      <c r="M6" s="41" t="s">
        <v>45</v>
      </c>
      <c r="N6" s="41" t="s">
        <v>44</v>
      </c>
      <c r="O6" s="41" t="s">
        <v>43</v>
      </c>
      <c r="P6" s="41" t="s">
        <v>40</v>
      </c>
      <c r="Q6" s="41" t="s">
        <v>15</v>
      </c>
      <c r="R6" s="5" t="s">
        <v>55</v>
      </c>
    </row>
    <row r="7" spans="1:18" x14ac:dyDescent="0.25">
      <c r="A7" s="37" t="s">
        <v>10</v>
      </c>
      <c r="B7" s="37" t="s">
        <v>29</v>
      </c>
      <c r="C7" s="37" t="s">
        <v>29</v>
      </c>
      <c r="D7" s="5" t="s">
        <v>17</v>
      </c>
      <c r="E7" s="5" t="s">
        <v>18</v>
      </c>
      <c r="F7" s="11">
        <v>453481</v>
      </c>
      <c r="G7" s="11">
        <v>433503</v>
      </c>
      <c r="H7" s="11">
        <v>520671</v>
      </c>
      <c r="I7" s="11">
        <v>469369</v>
      </c>
      <c r="J7" s="11">
        <v>465880</v>
      </c>
      <c r="K7" s="11">
        <v>452669</v>
      </c>
      <c r="L7" s="11">
        <v>425336</v>
      </c>
      <c r="M7" s="11">
        <v>382411</v>
      </c>
      <c r="N7" s="11">
        <v>331366</v>
      </c>
      <c r="O7" s="11">
        <v>303782</v>
      </c>
      <c r="P7" s="11">
        <v>300040</v>
      </c>
      <c r="Q7" s="11">
        <v>328076</v>
      </c>
      <c r="R7" s="11">
        <v>4866584</v>
      </c>
    </row>
    <row r="8" spans="1:18" x14ac:dyDescent="0.25">
      <c r="A8" s="38"/>
      <c r="B8" s="38"/>
      <c r="C8" s="39"/>
      <c r="D8" s="5" t="s">
        <v>12</v>
      </c>
      <c r="E8" s="5" t="s">
        <v>13</v>
      </c>
      <c r="F8" s="11">
        <v>2873</v>
      </c>
      <c r="G8" s="11">
        <v>6975</v>
      </c>
      <c r="H8" s="11">
        <v>4392</v>
      </c>
      <c r="I8" s="11">
        <v>36305</v>
      </c>
      <c r="J8" s="11">
        <v>13143</v>
      </c>
      <c r="K8" s="11">
        <v>8369</v>
      </c>
      <c r="L8" s="11">
        <v>1646</v>
      </c>
      <c r="M8" s="11">
        <v>1147</v>
      </c>
      <c r="N8" s="11">
        <v>6526</v>
      </c>
      <c r="O8" s="11">
        <v>8367</v>
      </c>
      <c r="P8" s="11">
        <v>35046</v>
      </c>
      <c r="Q8" s="11">
        <v>1449</v>
      </c>
      <c r="R8" s="11">
        <v>126238</v>
      </c>
    </row>
    <row r="9" spans="1:18" x14ac:dyDescent="0.25">
      <c r="A9" s="38"/>
      <c r="B9" s="37" t="s">
        <v>25</v>
      </c>
      <c r="C9" s="37" t="s">
        <v>25</v>
      </c>
      <c r="D9" s="5" t="s">
        <v>17</v>
      </c>
      <c r="E9" s="5" t="s">
        <v>18</v>
      </c>
      <c r="F9" s="11">
        <v>613493</v>
      </c>
      <c r="G9" s="11">
        <v>595343</v>
      </c>
      <c r="H9" s="11">
        <v>681163</v>
      </c>
      <c r="I9" s="11">
        <v>690115</v>
      </c>
      <c r="J9" s="11">
        <v>672159</v>
      </c>
      <c r="K9" s="11">
        <v>723798</v>
      </c>
      <c r="L9" s="11">
        <v>725541</v>
      </c>
      <c r="M9" s="11">
        <v>761741</v>
      </c>
      <c r="N9" s="11">
        <v>720595</v>
      </c>
      <c r="O9" s="11">
        <v>668028</v>
      </c>
      <c r="P9" s="11">
        <v>598989</v>
      </c>
      <c r="Q9" s="11">
        <v>618635</v>
      </c>
      <c r="R9" s="11">
        <v>8069600</v>
      </c>
    </row>
    <row r="10" spans="1:18" x14ac:dyDescent="0.25">
      <c r="A10" s="38"/>
      <c r="B10" s="38"/>
      <c r="C10" s="39"/>
      <c r="D10" s="37" t="s">
        <v>12</v>
      </c>
      <c r="E10" s="5" t="s">
        <v>13</v>
      </c>
      <c r="F10" s="11">
        <v>2197</v>
      </c>
      <c r="G10" s="11">
        <v>12616</v>
      </c>
      <c r="H10" s="11">
        <v>16900</v>
      </c>
      <c r="I10" s="11">
        <v>20180</v>
      </c>
      <c r="J10" s="11">
        <v>1916</v>
      </c>
      <c r="K10" s="11">
        <v>5651</v>
      </c>
      <c r="L10" s="11">
        <v>4407</v>
      </c>
      <c r="M10" s="11">
        <v>14653</v>
      </c>
      <c r="N10" s="11">
        <v>10862</v>
      </c>
      <c r="O10" s="11">
        <v>4532</v>
      </c>
      <c r="P10" s="11">
        <v>455</v>
      </c>
      <c r="Q10" s="11">
        <v>297</v>
      </c>
      <c r="R10" s="11">
        <v>94666</v>
      </c>
    </row>
    <row r="11" spans="1:18" x14ac:dyDescent="0.25">
      <c r="A11" s="38"/>
      <c r="B11" s="5" t="s">
        <v>24</v>
      </c>
      <c r="C11" s="5" t="s">
        <v>24</v>
      </c>
      <c r="D11" s="39" t="s">
        <v>12</v>
      </c>
      <c r="E11" s="5" t="s">
        <v>13</v>
      </c>
      <c r="F11" s="11">
        <v>50351</v>
      </c>
      <c r="G11" s="11">
        <v>50351</v>
      </c>
      <c r="H11" s="11">
        <v>79773</v>
      </c>
      <c r="I11" s="11">
        <v>93597</v>
      </c>
      <c r="J11" s="11">
        <v>95313</v>
      </c>
      <c r="K11" s="11">
        <v>75043</v>
      </c>
      <c r="L11" s="11">
        <v>79179</v>
      </c>
      <c r="M11" s="11">
        <v>85609</v>
      </c>
      <c r="N11" s="11">
        <v>79635</v>
      </c>
      <c r="O11" s="11">
        <v>78477</v>
      </c>
      <c r="P11" s="11">
        <v>81499</v>
      </c>
      <c r="Q11" s="11">
        <v>68832</v>
      </c>
      <c r="R11" s="11">
        <v>917659</v>
      </c>
    </row>
    <row r="12" spans="1:18" x14ac:dyDescent="0.25">
      <c r="A12" s="38"/>
      <c r="B12" s="37" t="s">
        <v>14</v>
      </c>
      <c r="C12" s="37" t="s">
        <v>14</v>
      </c>
      <c r="D12" s="5" t="s">
        <v>17</v>
      </c>
      <c r="E12" s="5" t="s">
        <v>18</v>
      </c>
      <c r="F12" s="11">
        <v>1731</v>
      </c>
      <c r="G12" s="11">
        <v>5215</v>
      </c>
      <c r="H12" s="11"/>
      <c r="I12" s="11">
        <v>46991</v>
      </c>
      <c r="J12" s="11"/>
      <c r="K12" s="11">
        <v>4924</v>
      </c>
      <c r="L12" s="11"/>
      <c r="M12" s="11"/>
      <c r="N12" s="11"/>
      <c r="O12" s="11">
        <v>500</v>
      </c>
      <c r="P12" s="11">
        <v>61066</v>
      </c>
      <c r="Q12" s="11">
        <v>31355</v>
      </c>
      <c r="R12" s="11">
        <v>151782</v>
      </c>
    </row>
    <row r="13" spans="1:18" x14ac:dyDescent="0.25">
      <c r="A13" s="38"/>
      <c r="B13" s="38"/>
      <c r="C13" s="39"/>
      <c r="D13" s="5" t="s">
        <v>12</v>
      </c>
      <c r="E13" s="5" t="s">
        <v>13</v>
      </c>
      <c r="F13" s="11">
        <v>220</v>
      </c>
      <c r="G13" s="11">
        <v>1017</v>
      </c>
      <c r="H13" s="11"/>
      <c r="I13" s="11"/>
      <c r="J13" s="11"/>
      <c r="K13" s="11">
        <v>170</v>
      </c>
      <c r="L13" s="11">
        <v>1000</v>
      </c>
      <c r="M13" s="11"/>
      <c r="N13" s="11"/>
      <c r="O13" s="11">
        <v>480</v>
      </c>
      <c r="P13" s="11">
        <v>2932</v>
      </c>
      <c r="Q13" s="11">
        <v>3372</v>
      </c>
      <c r="R13" s="11">
        <v>9191</v>
      </c>
    </row>
    <row r="14" spans="1:18" x14ac:dyDescent="0.25">
      <c r="A14" s="38"/>
      <c r="B14" s="38"/>
      <c r="C14" s="37" t="s">
        <v>11</v>
      </c>
      <c r="D14" s="5" t="s">
        <v>17</v>
      </c>
      <c r="E14" s="5" t="s">
        <v>18</v>
      </c>
      <c r="F14" s="11">
        <v>5838937</v>
      </c>
      <c r="G14" s="11">
        <v>5178750</v>
      </c>
      <c r="H14" s="11">
        <v>6513455</v>
      </c>
      <c r="I14" s="11">
        <v>7003769</v>
      </c>
      <c r="J14" s="11">
        <v>7248234</v>
      </c>
      <c r="K14" s="11">
        <v>7293288</v>
      </c>
      <c r="L14" s="11">
        <v>7517318</v>
      </c>
      <c r="M14" s="11">
        <v>7463371</v>
      </c>
      <c r="N14" s="11">
        <v>6851249</v>
      </c>
      <c r="O14" s="11">
        <v>6696713</v>
      </c>
      <c r="P14" s="11">
        <v>5585029</v>
      </c>
      <c r="Q14" s="11">
        <v>6222198</v>
      </c>
      <c r="R14" s="11">
        <v>79412311</v>
      </c>
    </row>
    <row r="15" spans="1:18" x14ac:dyDescent="0.25">
      <c r="A15" s="38"/>
      <c r="B15" s="38"/>
      <c r="C15" s="39"/>
      <c r="D15" s="5" t="s">
        <v>12</v>
      </c>
      <c r="E15" s="5" t="s">
        <v>13</v>
      </c>
      <c r="F15" s="11">
        <v>200</v>
      </c>
      <c r="G15" s="11">
        <v>1900</v>
      </c>
      <c r="H15" s="11"/>
      <c r="I15" s="11">
        <v>12688.2</v>
      </c>
      <c r="J15" s="11"/>
      <c r="K15" s="11"/>
      <c r="L15" s="11">
        <v>860</v>
      </c>
      <c r="M15" s="11"/>
      <c r="N15" s="11"/>
      <c r="O15" s="11">
        <v>945</v>
      </c>
      <c r="P15" s="11">
        <v>1992</v>
      </c>
      <c r="Q15" s="11">
        <v>3900</v>
      </c>
      <c r="R15" s="11">
        <v>22485.200000000001</v>
      </c>
    </row>
    <row r="16" spans="1:18" x14ac:dyDescent="0.25">
      <c r="B16" s="1"/>
      <c r="C16" s="4"/>
      <c r="D16" s="5"/>
      <c r="E16" s="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8" spans="1:18" ht="18" x14ac:dyDescent="0.25">
      <c r="D18" s="9" t="s">
        <v>57</v>
      </c>
      <c r="E18" s="10"/>
      <c r="F18" s="1"/>
      <c r="G18" s="4"/>
    </row>
    <row r="19" spans="1:18" ht="9" customHeight="1" x14ac:dyDescent="0.25">
      <c r="D19" s="1"/>
      <c r="E19" s="8"/>
      <c r="F19" s="1"/>
      <c r="G19" s="4"/>
    </row>
    <row r="20" spans="1:18" hidden="1" x14ac:dyDescent="0.25">
      <c r="D20"/>
      <c r="F20" s="1"/>
      <c r="G20" s="4"/>
    </row>
    <row r="21" spans="1:18" ht="2.25" customHeight="1" x14ac:dyDescent="0.25">
      <c r="D21" s="6"/>
      <c r="E21" s="6"/>
      <c r="F21" s="6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.25" customHeight="1" x14ac:dyDescent="0.25">
      <c r="D22" s="40" t="s">
        <v>54</v>
      </c>
      <c r="E22" s="40"/>
      <c r="F22" s="40" t="s">
        <v>8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x14ac:dyDescent="0.25">
      <c r="D23" s="40" t="s">
        <v>3</v>
      </c>
      <c r="E23" s="40" t="s">
        <v>6</v>
      </c>
      <c r="F23" s="41" t="s">
        <v>52</v>
      </c>
      <c r="G23" s="41" t="s">
        <v>51</v>
      </c>
      <c r="H23" s="41" t="s">
        <v>50</v>
      </c>
      <c r="I23" s="41" t="s">
        <v>49</v>
      </c>
      <c r="J23" s="41" t="s">
        <v>48</v>
      </c>
      <c r="K23" s="41" t="s">
        <v>47</v>
      </c>
      <c r="L23" s="41" t="s">
        <v>46</v>
      </c>
      <c r="M23" s="41" t="s">
        <v>45</v>
      </c>
      <c r="N23" s="41" t="s">
        <v>44</v>
      </c>
      <c r="O23" s="41" t="s">
        <v>43</v>
      </c>
      <c r="P23" s="41" t="s">
        <v>40</v>
      </c>
      <c r="Q23" s="41" t="s">
        <v>15</v>
      </c>
      <c r="R23" s="5" t="s">
        <v>55</v>
      </c>
    </row>
    <row r="24" spans="1:18" x14ac:dyDescent="0.25">
      <c r="A24"/>
      <c r="B24"/>
      <c r="C24"/>
      <c r="D24" s="5" t="s">
        <v>17</v>
      </c>
      <c r="E24" s="5" t="s">
        <v>18</v>
      </c>
      <c r="F24" s="11">
        <v>6907642</v>
      </c>
      <c r="G24" s="11">
        <v>6212811</v>
      </c>
      <c r="H24" s="11">
        <v>7715289</v>
      </c>
      <c r="I24" s="11">
        <v>8210244</v>
      </c>
      <c r="J24" s="11">
        <v>8386273</v>
      </c>
      <c r="K24" s="11">
        <v>8474679</v>
      </c>
      <c r="L24" s="11">
        <v>8668195</v>
      </c>
      <c r="M24" s="11">
        <v>8607523</v>
      </c>
      <c r="N24" s="11">
        <v>7903210</v>
      </c>
      <c r="O24" s="11">
        <v>7669023</v>
      </c>
      <c r="P24" s="11">
        <v>6545124</v>
      </c>
      <c r="Q24" s="11">
        <v>7200264</v>
      </c>
      <c r="R24" s="11">
        <v>92500277</v>
      </c>
    </row>
    <row r="25" spans="1:18" x14ac:dyDescent="0.25">
      <c r="A25"/>
      <c r="B25"/>
      <c r="C25"/>
      <c r="D25" s="5" t="s">
        <v>12</v>
      </c>
      <c r="E25" s="5" t="s">
        <v>13</v>
      </c>
      <c r="F25" s="11">
        <v>55841</v>
      </c>
      <c r="G25" s="11">
        <v>72859</v>
      </c>
      <c r="H25" s="11">
        <v>101065</v>
      </c>
      <c r="I25" s="11">
        <v>162770.20000000001</v>
      </c>
      <c r="J25" s="11">
        <v>110372</v>
      </c>
      <c r="K25" s="11">
        <v>89233</v>
      </c>
      <c r="L25" s="11">
        <v>87092</v>
      </c>
      <c r="M25" s="11">
        <v>101409</v>
      </c>
      <c r="N25" s="11">
        <v>97023</v>
      </c>
      <c r="O25" s="11">
        <v>92801</v>
      </c>
      <c r="P25" s="11">
        <v>121924</v>
      </c>
      <c r="Q25" s="11">
        <v>77850</v>
      </c>
      <c r="R25" s="11">
        <v>1170239.2</v>
      </c>
    </row>
    <row r="26" spans="1:18" x14ac:dyDescent="0.25">
      <c r="A26"/>
      <c r="B26"/>
      <c r="C26"/>
      <c r="D26"/>
    </row>
    <row r="27" spans="1:18" x14ac:dyDescent="0.25">
      <c r="A27"/>
      <c r="B27"/>
      <c r="C27"/>
      <c r="D27"/>
    </row>
    <row r="28" spans="1:18" x14ac:dyDescent="0.25">
      <c r="A28"/>
      <c r="B28"/>
      <c r="C28"/>
      <c r="D28"/>
    </row>
    <row r="29" spans="1:18" x14ac:dyDescent="0.25">
      <c r="A29"/>
      <c r="B29"/>
      <c r="C29"/>
      <c r="D29"/>
    </row>
    <row r="30" spans="1:18" x14ac:dyDescent="0.25">
      <c r="A30"/>
      <c r="B30"/>
      <c r="C30"/>
      <c r="D30"/>
    </row>
    <row r="31" spans="1:18" x14ac:dyDescent="0.25">
      <c r="A31"/>
      <c r="B31"/>
      <c r="C31"/>
      <c r="D31"/>
    </row>
    <row r="32" spans="1:18" x14ac:dyDescent="0.25">
      <c r="A32"/>
      <c r="B32"/>
      <c r="C32"/>
      <c r="D32"/>
    </row>
  </sheetData>
  <mergeCells count="9">
    <mergeCell ref="D10:D11"/>
    <mergeCell ref="B12:B15"/>
    <mergeCell ref="C7:C8"/>
    <mergeCell ref="C9:C10"/>
    <mergeCell ref="C12:C13"/>
    <mergeCell ref="C14:C15"/>
    <mergeCell ref="A7:A15"/>
    <mergeCell ref="B7:B8"/>
    <mergeCell ref="B9:B10"/>
  </mergeCells>
  <conditionalFormatting sqref="A1">
    <cfRule type="cellIs" dxfId="856" priority="9" operator="equal">
      <formula>"(en blanco)"</formula>
    </cfRule>
  </conditionalFormatting>
  <conditionalFormatting sqref="D18">
    <cfRule type="cellIs" dxfId="855" priority="1" operator="equal">
      <formula>"(en blanco)"</formula>
    </cfRule>
  </conditionalFormatting>
  <pageMargins left="0.7" right="0.7" top="0.75" bottom="0.75" header="0.3" footer="0.3"/>
  <pageSetup orientation="portrait" horizontalDpi="1200" verticalDpi="120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C7AF6-A960-4829-AED0-540AB03EB011}">
  <sheetPr codeName="Hoja6"/>
  <dimension ref="A1:R32"/>
  <sheetViews>
    <sheetView showGridLines="0" zoomScale="60" zoomScaleNormal="60" workbookViewId="0"/>
  </sheetViews>
  <sheetFormatPr baseColWidth="10" defaultColWidth="11.42578125" defaultRowHeight="15" x14ac:dyDescent="0.25"/>
  <cols>
    <col min="1" max="1" width="15.85546875" style="1" customWidth="1"/>
    <col min="2" max="2" width="18.5703125" style="8" customWidth="1"/>
    <col min="3" max="3" width="29.28515625" style="1" customWidth="1"/>
    <col min="4" max="4" width="30.140625" style="4" customWidth="1"/>
    <col min="5" max="5" width="19.7109375" customWidth="1"/>
    <col min="6" max="22" width="17.140625" customWidth="1"/>
  </cols>
  <sheetData>
    <row r="1" spans="1:18" ht="18" x14ac:dyDescent="0.25">
      <c r="A1" s="9" t="str">
        <f ca="1">+"Consumo de combustible mensual año " &amp;MID(CELL("nombrearchivo",A1),FIND("]",CELL("nombrearchivo",A1))+1,255)</f>
        <v>Consumo de combustible mensual año 2010</v>
      </c>
      <c r="B1" s="10"/>
    </row>
    <row r="2" spans="1:18" ht="9" customHeight="1" x14ac:dyDescent="0.25"/>
    <row r="3" spans="1:18" hidden="1" x14ac:dyDescent="0.25">
      <c r="A3"/>
      <c r="B3"/>
    </row>
    <row r="4" spans="1:18" ht="2.25" customHeight="1" x14ac:dyDescent="0.25">
      <c r="A4" s="6"/>
      <c r="B4" s="6"/>
      <c r="C4" s="6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.25" customHeight="1" x14ac:dyDescent="0.25">
      <c r="A5" s="40" t="s">
        <v>54</v>
      </c>
      <c r="B5" s="40"/>
      <c r="C5" s="40"/>
      <c r="D5" s="40"/>
      <c r="E5" s="40"/>
      <c r="F5" s="40" t="s">
        <v>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40" t="s">
        <v>1</v>
      </c>
      <c r="B6" s="40" t="s">
        <v>7</v>
      </c>
      <c r="C6" s="3" t="s">
        <v>2</v>
      </c>
      <c r="D6" s="40" t="s">
        <v>3</v>
      </c>
      <c r="E6" s="40" t="s">
        <v>6</v>
      </c>
      <c r="F6" s="41" t="s">
        <v>52</v>
      </c>
      <c r="G6" s="41" t="s">
        <v>51</v>
      </c>
      <c r="H6" s="41" t="s">
        <v>50</v>
      </c>
      <c r="I6" s="41" t="s">
        <v>49</v>
      </c>
      <c r="J6" s="41" t="s">
        <v>48</v>
      </c>
      <c r="K6" s="41" t="s">
        <v>47</v>
      </c>
      <c r="L6" s="41" t="s">
        <v>46</v>
      </c>
      <c r="M6" s="41" t="s">
        <v>45</v>
      </c>
      <c r="N6" s="41" t="s">
        <v>44</v>
      </c>
      <c r="O6" s="41" t="s">
        <v>43</v>
      </c>
      <c r="P6" s="41" t="s">
        <v>40</v>
      </c>
      <c r="Q6" s="41" t="s">
        <v>15</v>
      </c>
      <c r="R6" s="5" t="s">
        <v>55</v>
      </c>
    </row>
    <row r="7" spans="1:18" x14ac:dyDescent="0.25">
      <c r="A7" s="37" t="s">
        <v>10</v>
      </c>
      <c r="B7" s="37" t="s">
        <v>29</v>
      </c>
      <c r="C7" s="37" t="s">
        <v>29</v>
      </c>
      <c r="D7" s="5" t="s">
        <v>17</v>
      </c>
      <c r="E7" s="5" t="s">
        <v>18</v>
      </c>
      <c r="F7" s="11">
        <v>366897</v>
      </c>
      <c r="G7" s="11">
        <v>390535</v>
      </c>
      <c r="H7" s="11">
        <v>455295</v>
      </c>
      <c r="I7" s="11">
        <v>489947</v>
      </c>
      <c r="J7" s="11">
        <v>498709</v>
      </c>
      <c r="K7" s="11">
        <v>465218</v>
      </c>
      <c r="L7" s="11">
        <v>469170</v>
      </c>
      <c r="M7" s="11">
        <v>499526</v>
      </c>
      <c r="N7" s="11">
        <v>445525</v>
      </c>
      <c r="O7" s="11">
        <v>481347</v>
      </c>
      <c r="P7" s="11">
        <v>482549</v>
      </c>
      <c r="Q7" s="11">
        <v>438842</v>
      </c>
      <c r="R7" s="11">
        <v>5483560</v>
      </c>
    </row>
    <row r="8" spans="1:18" x14ac:dyDescent="0.25">
      <c r="A8" s="38"/>
      <c r="B8" s="38"/>
      <c r="C8" s="39"/>
      <c r="D8" s="5" t="s">
        <v>12</v>
      </c>
      <c r="E8" s="5" t="s">
        <v>13</v>
      </c>
      <c r="F8" s="11">
        <v>12741</v>
      </c>
      <c r="G8" s="11">
        <v>9968</v>
      </c>
      <c r="H8" s="11">
        <v>5726</v>
      </c>
      <c r="I8" s="11">
        <v>27135</v>
      </c>
      <c r="J8" s="11">
        <v>11826</v>
      </c>
      <c r="K8" s="11">
        <v>19647</v>
      </c>
      <c r="L8" s="11">
        <v>10306</v>
      </c>
      <c r="M8" s="11">
        <v>878</v>
      </c>
      <c r="N8" s="11">
        <v>9702</v>
      </c>
      <c r="O8" s="11">
        <v>1223</v>
      </c>
      <c r="P8" s="11">
        <v>2675</v>
      </c>
      <c r="Q8" s="11">
        <v>715</v>
      </c>
      <c r="R8" s="11">
        <v>112542</v>
      </c>
    </row>
    <row r="9" spans="1:18" x14ac:dyDescent="0.25">
      <c r="A9" s="38"/>
      <c r="B9" s="37" t="s">
        <v>25</v>
      </c>
      <c r="C9" s="37" t="s">
        <v>25</v>
      </c>
      <c r="D9" s="5" t="s">
        <v>17</v>
      </c>
      <c r="E9" s="5" t="s">
        <v>18</v>
      </c>
      <c r="F9" s="11">
        <v>676482</v>
      </c>
      <c r="G9" s="11">
        <v>714424</v>
      </c>
      <c r="H9" s="11">
        <v>853742</v>
      </c>
      <c r="I9" s="11">
        <v>839574</v>
      </c>
      <c r="J9" s="11">
        <v>841624</v>
      </c>
      <c r="K9" s="11">
        <v>797448</v>
      </c>
      <c r="L9" s="11">
        <v>779256</v>
      </c>
      <c r="M9" s="11">
        <v>757546</v>
      </c>
      <c r="N9" s="11">
        <v>714555</v>
      </c>
      <c r="O9" s="11">
        <v>693969</v>
      </c>
      <c r="P9" s="11">
        <v>711210</v>
      </c>
      <c r="Q9" s="11">
        <v>743041</v>
      </c>
      <c r="R9" s="11">
        <v>9122871</v>
      </c>
    </row>
    <row r="10" spans="1:18" x14ac:dyDescent="0.25">
      <c r="A10" s="38"/>
      <c r="B10" s="38"/>
      <c r="C10" s="39"/>
      <c r="D10" s="37" t="s">
        <v>12</v>
      </c>
      <c r="E10" s="5" t="s">
        <v>13</v>
      </c>
      <c r="F10" s="11">
        <v>1735</v>
      </c>
      <c r="G10" s="11">
        <v>9057</v>
      </c>
      <c r="H10" s="11">
        <v>9226</v>
      </c>
      <c r="I10" s="11">
        <v>10996</v>
      </c>
      <c r="J10" s="11">
        <v>5615</v>
      </c>
      <c r="K10" s="11">
        <v>4518</v>
      </c>
      <c r="L10" s="11">
        <v>347</v>
      </c>
      <c r="M10" s="11">
        <v>6444</v>
      </c>
      <c r="N10" s="11">
        <v>3572</v>
      </c>
      <c r="O10" s="11">
        <v>1049</v>
      </c>
      <c r="P10" s="11">
        <v>1765</v>
      </c>
      <c r="Q10" s="11">
        <v>1077</v>
      </c>
      <c r="R10" s="11">
        <v>55401</v>
      </c>
    </row>
    <row r="11" spans="1:18" x14ac:dyDescent="0.25">
      <c r="A11" s="38"/>
      <c r="B11" s="5" t="s">
        <v>24</v>
      </c>
      <c r="C11" s="5" t="s">
        <v>24</v>
      </c>
      <c r="D11" s="39" t="s">
        <v>12</v>
      </c>
      <c r="E11" s="5" t="s">
        <v>13</v>
      </c>
      <c r="F11" s="11">
        <v>60932</v>
      </c>
      <c r="G11" s="11">
        <v>55359</v>
      </c>
      <c r="H11" s="11">
        <v>85155</v>
      </c>
      <c r="I11" s="11">
        <v>91976</v>
      </c>
      <c r="J11" s="11">
        <v>96633</v>
      </c>
      <c r="K11" s="11">
        <v>97321</v>
      </c>
      <c r="L11" s="11">
        <v>93050</v>
      </c>
      <c r="M11" s="11">
        <v>90386</v>
      </c>
      <c r="N11" s="11">
        <v>85088</v>
      </c>
      <c r="O11" s="11">
        <v>81287</v>
      </c>
      <c r="P11" s="11">
        <v>79839</v>
      </c>
      <c r="Q11" s="11">
        <v>67506</v>
      </c>
      <c r="R11" s="11">
        <v>984532</v>
      </c>
    </row>
    <row r="12" spans="1:18" x14ac:dyDescent="0.25">
      <c r="A12" s="38"/>
      <c r="B12" s="37" t="s">
        <v>14</v>
      </c>
      <c r="C12" s="37" t="s">
        <v>14</v>
      </c>
      <c r="D12" s="5" t="s">
        <v>17</v>
      </c>
      <c r="E12" s="5" t="s">
        <v>18</v>
      </c>
      <c r="F12" s="11">
        <v>1650</v>
      </c>
      <c r="G12" s="11">
        <v>15835</v>
      </c>
      <c r="H12" s="11"/>
      <c r="I12" s="11"/>
      <c r="J12" s="11">
        <v>31982</v>
      </c>
      <c r="K12" s="11">
        <v>4603</v>
      </c>
      <c r="L12" s="11">
        <v>4283</v>
      </c>
      <c r="M12" s="11"/>
      <c r="N12" s="11"/>
      <c r="O12" s="11">
        <v>44905</v>
      </c>
      <c r="P12" s="11">
        <v>40603</v>
      </c>
      <c r="Q12" s="11">
        <v>51415</v>
      </c>
      <c r="R12" s="11">
        <v>195276</v>
      </c>
    </row>
    <row r="13" spans="1:18" x14ac:dyDescent="0.25">
      <c r="A13" s="38"/>
      <c r="B13" s="38"/>
      <c r="C13" s="39"/>
      <c r="D13" s="5" t="s">
        <v>12</v>
      </c>
      <c r="E13" s="5" t="s">
        <v>13</v>
      </c>
      <c r="F13" s="11"/>
      <c r="G13" s="11">
        <v>2950</v>
      </c>
      <c r="H13" s="11"/>
      <c r="I13" s="11"/>
      <c r="J13" s="11">
        <v>2420</v>
      </c>
      <c r="K13" s="11"/>
      <c r="L13" s="11"/>
      <c r="M13" s="11"/>
      <c r="N13" s="11"/>
      <c r="O13" s="11"/>
      <c r="P13" s="11"/>
      <c r="Q13" s="11"/>
      <c r="R13" s="11">
        <v>5370</v>
      </c>
    </row>
    <row r="14" spans="1:18" x14ac:dyDescent="0.25">
      <c r="A14" s="38"/>
      <c r="B14" s="38"/>
      <c r="C14" s="37" t="s">
        <v>11</v>
      </c>
      <c r="D14" s="5" t="s">
        <v>17</v>
      </c>
      <c r="E14" s="5" t="s">
        <v>18</v>
      </c>
      <c r="F14" s="11">
        <v>5737232</v>
      </c>
      <c r="G14" s="11">
        <v>4961015</v>
      </c>
      <c r="H14" s="11">
        <v>6457296</v>
      </c>
      <c r="I14" s="11">
        <v>7001846</v>
      </c>
      <c r="J14" s="11">
        <v>7313061</v>
      </c>
      <c r="K14" s="11">
        <v>7480150</v>
      </c>
      <c r="L14" s="11">
        <v>7703660</v>
      </c>
      <c r="M14" s="11">
        <v>7390962</v>
      </c>
      <c r="N14" s="11">
        <v>6371696</v>
      </c>
      <c r="O14" s="11">
        <v>6171522</v>
      </c>
      <c r="P14" s="11">
        <v>6329049</v>
      </c>
      <c r="Q14" s="11">
        <v>6653860</v>
      </c>
      <c r="R14" s="11">
        <v>79571349</v>
      </c>
    </row>
    <row r="15" spans="1:18" x14ac:dyDescent="0.25">
      <c r="A15" s="38"/>
      <c r="B15" s="38"/>
      <c r="C15" s="39"/>
      <c r="D15" s="5" t="s">
        <v>12</v>
      </c>
      <c r="E15" s="5" t="s">
        <v>13</v>
      </c>
      <c r="F15" s="11"/>
      <c r="G15" s="11">
        <v>95</v>
      </c>
      <c r="H15" s="11"/>
      <c r="I15" s="11">
        <v>190</v>
      </c>
      <c r="J15" s="11">
        <v>3686</v>
      </c>
      <c r="K15" s="11"/>
      <c r="L15" s="11">
        <v>282</v>
      </c>
      <c r="M15" s="11">
        <v>188.5</v>
      </c>
      <c r="N15" s="11">
        <v>378</v>
      </c>
      <c r="O15" s="11"/>
      <c r="P15" s="11">
        <v>10175</v>
      </c>
      <c r="Q15" s="11">
        <v>580</v>
      </c>
      <c r="R15" s="11">
        <v>15574.5</v>
      </c>
    </row>
    <row r="16" spans="1:18" x14ac:dyDescent="0.25">
      <c r="B16" s="1"/>
      <c r="C16" s="4"/>
      <c r="D16" s="5"/>
      <c r="E16" s="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8" spans="1:18" ht="18" x14ac:dyDescent="0.25">
      <c r="D18" s="9" t="s">
        <v>57</v>
      </c>
      <c r="E18" s="10"/>
      <c r="F18" s="1"/>
      <c r="G18" s="4"/>
    </row>
    <row r="19" spans="1:18" ht="9" customHeight="1" x14ac:dyDescent="0.25">
      <c r="D19" s="1"/>
      <c r="E19" s="8"/>
      <c r="F19" s="1"/>
      <c r="G19" s="4"/>
    </row>
    <row r="20" spans="1:18" hidden="1" x14ac:dyDescent="0.25">
      <c r="D20"/>
      <c r="F20" s="1"/>
      <c r="G20" s="4"/>
    </row>
    <row r="21" spans="1:18" ht="2.25" customHeight="1" x14ac:dyDescent="0.25">
      <c r="D21" s="6"/>
      <c r="E21" s="6"/>
      <c r="F21" s="6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.25" customHeight="1" x14ac:dyDescent="0.25">
      <c r="D22" s="40" t="s">
        <v>54</v>
      </c>
      <c r="E22" s="40"/>
      <c r="F22" s="40" t="s">
        <v>8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x14ac:dyDescent="0.25">
      <c r="D23" s="40" t="s">
        <v>3</v>
      </c>
      <c r="E23" s="40" t="s">
        <v>6</v>
      </c>
      <c r="F23" s="41" t="s">
        <v>52</v>
      </c>
      <c r="G23" s="41" t="s">
        <v>51</v>
      </c>
      <c r="H23" s="41" t="s">
        <v>50</v>
      </c>
      <c r="I23" s="41" t="s">
        <v>49</v>
      </c>
      <c r="J23" s="41" t="s">
        <v>48</v>
      </c>
      <c r="K23" s="41" t="s">
        <v>47</v>
      </c>
      <c r="L23" s="41" t="s">
        <v>46</v>
      </c>
      <c r="M23" s="41" t="s">
        <v>45</v>
      </c>
      <c r="N23" s="41" t="s">
        <v>44</v>
      </c>
      <c r="O23" s="41" t="s">
        <v>43</v>
      </c>
      <c r="P23" s="41" t="s">
        <v>40</v>
      </c>
      <c r="Q23" s="41" t="s">
        <v>15</v>
      </c>
      <c r="R23" s="5" t="s">
        <v>55</v>
      </c>
    </row>
    <row r="24" spans="1:18" x14ac:dyDescent="0.25">
      <c r="A24"/>
      <c r="B24"/>
      <c r="C24"/>
      <c r="D24" s="5" t="s">
        <v>17</v>
      </c>
      <c r="E24" s="5" t="s">
        <v>18</v>
      </c>
      <c r="F24" s="11">
        <v>6782261</v>
      </c>
      <c r="G24" s="11">
        <v>6081809</v>
      </c>
      <c r="H24" s="11">
        <v>7766333</v>
      </c>
      <c r="I24" s="11">
        <v>8331367</v>
      </c>
      <c r="J24" s="11">
        <v>8685376</v>
      </c>
      <c r="K24" s="11">
        <v>8747419</v>
      </c>
      <c r="L24" s="11">
        <v>8956369</v>
      </c>
      <c r="M24" s="11">
        <v>8648034</v>
      </c>
      <c r="N24" s="11">
        <v>7531776</v>
      </c>
      <c r="O24" s="11">
        <v>7391743</v>
      </c>
      <c r="P24" s="11">
        <v>7563411</v>
      </c>
      <c r="Q24" s="11">
        <v>7887158</v>
      </c>
      <c r="R24" s="11">
        <v>94373056</v>
      </c>
    </row>
    <row r="25" spans="1:18" x14ac:dyDescent="0.25">
      <c r="A25"/>
      <c r="B25"/>
      <c r="C25"/>
      <c r="D25" s="5" t="s">
        <v>12</v>
      </c>
      <c r="E25" s="5" t="s">
        <v>13</v>
      </c>
      <c r="F25" s="11">
        <v>75408</v>
      </c>
      <c r="G25" s="11">
        <v>77429</v>
      </c>
      <c r="H25" s="11">
        <v>100107</v>
      </c>
      <c r="I25" s="11">
        <v>130297</v>
      </c>
      <c r="J25" s="11">
        <v>120180</v>
      </c>
      <c r="K25" s="11">
        <v>121486</v>
      </c>
      <c r="L25" s="11">
        <v>103985</v>
      </c>
      <c r="M25" s="11">
        <v>97896.5</v>
      </c>
      <c r="N25" s="11">
        <v>98740</v>
      </c>
      <c r="O25" s="11">
        <v>83559</v>
      </c>
      <c r="P25" s="11">
        <v>94454</v>
      </c>
      <c r="Q25" s="11">
        <v>69878</v>
      </c>
      <c r="R25" s="11">
        <v>1173419.5</v>
      </c>
    </row>
    <row r="26" spans="1:18" x14ac:dyDescent="0.25">
      <c r="A26"/>
      <c r="B26"/>
      <c r="C26"/>
      <c r="D26"/>
    </row>
    <row r="27" spans="1:18" x14ac:dyDescent="0.25">
      <c r="A27"/>
      <c r="B27"/>
      <c r="C27"/>
      <c r="D27"/>
    </row>
    <row r="28" spans="1:18" x14ac:dyDescent="0.25">
      <c r="A28"/>
      <c r="B28"/>
      <c r="C28"/>
      <c r="D28"/>
    </row>
    <row r="29" spans="1:18" x14ac:dyDescent="0.25">
      <c r="A29"/>
      <c r="B29"/>
      <c r="C29"/>
      <c r="D29"/>
    </row>
    <row r="30" spans="1:18" x14ac:dyDescent="0.25">
      <c r="A30"/>
      <c r="B30"/>
      <c r="C30"/>
      <c r="D30"/>
    </row>
    <row r="31" spans="1:18" x14ac:dyDescent="0.25">
      <c r="A31"/>
      <c r="B31"/>
      <c r="C31"/>
      <c r="D31"/>
    </row>
    <row r="32" spans="1:18" x14ac:dyDescent="0.25">
      <c r="A32"/>
      <c r="B32"/>
      <c r="C32"/>
      <c r="D32"/>
    </row>
  </sheetData>
  <mergeCells count="9">
    <mergeCell ref="A7:A15"/>
    <mergeCell ref="B7:B8"/>
    <mergeCell ref="B9:B10"/>
    <mergeCell ref="B12:B15"/>
    <mergeCell ref="C7:C8"/>
    <mergeCell ref="C9:C10"/>
    <mergeCell ref="C12:C13"/>
    <mergeCell ref="C14:C15"/>
    <mergeCell ref="D10:D11"/>
  </mergeCells>
  <conditionalFormatting sqref="A1">
    <cfRule type="cellIs" dxfId="854" priority="6" operator="equal">
      <formula>"(en blanco)"</formula>
    </cfRule>
  </conditionalFormatting>
  <conditionalFormatting sqref="D18">
    <cfRule type="cellIs" dxfId="853" priority="1" operator="equal">
      <formula>"(en blanco)"</formula>
    </cfRule>
  </conditionalFormatting>
  <pageMargins left="0.7" right="0.7" top="0.75" bottom="0.75" header="0.3" footer="0.3"/>
  <pageSetup orientation="portrait" horizontalDpi="1200" verticalDpi="120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FBEE4-25C0-46E6-8C99-2C798F180F32}">
  <sheetPr codeName="Hoja7"/>
  <dimension ref="A1:R32"/>
  <sheetViews>
    <sheetView showGridLines="0" zoomScale="60" zoomScaleNormal="60" workbookViewId="0"/>
  </sheetViews>
  <sheetFormatPr baseColWidth="10" defaultColWidth="11.42578125" defaultRowHeight="15" x14ac:dyDescent="0.25"/>
  <cols>
    <col min="1" max="1" width="15.85546875" style="1" customWidth="1"/>
    <col min="2" max="2" width="18.5703125" style="8" customWidth="1"/>
    <col min="3" max="3" width="29.28515625" style="1" customWidth="1"/>
    <col min="4" max="4" width="30.140625" style="4" customWidth="1"/>
    <col min="5" max="5" width="19.7109375" customWidth="1"/>
    <col min="6" max="22" width="17.140625" customWidth="1"/>
  </cols>
  <sheetData>
    <row r="1" spans="1:18" ht="18" x14ac:dyDescent="0.25">
      <c r="A1" s="9" t="str">
        <f ca="1">+"Consumo de combustible mensual año " &amp;MID(CELL("nombrearchivo",A1),FIND("]",CELL("nombrearchivo",A1))+1,255)</f>
        <v>Consumo de combustible mensual año 2011</v>
      </c>
      <c r="B1" s="10"/>
    </row>
    <row r="2" spans="1:18" ht="9" customHeight="1" x14ac:dyDescent="0.25"/>
    <row r="3" spans="1:18" hidden="1" x14ac:dyDescent="0.25">
      <c r="A3"/>
      <c r="B3"/>
    </row>
    <row r="4" spans="1:18" ht="2.25" customHeight="1" x14ac:dyDescent="0.25">
      <c r="A4" s="6"/>
      <c r="B4" s="6"/>
      <c r="C4" s="6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.25" customHeight="1" x14ac:dyDescent="0.25">
      <c r="A5" s="40" t="s">
        <v>54</v>
      </c>
      <c r="B5" s="40"/>
      <c r="C5" s="40"/>
      <c r="D5" s="40"/>
      <c r="E5" s="40"/>
      <c r="F5" s="40" t="s">
        <v>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40" t="s">
        <v>1</v>
      </c>
      <c r="B6" s="40" t="s">
        <v>7</v>
      </c>
      <c r="C6" s="3" t="s">
        <v>2</v>
      </c>
      <c r="D6" s="40" t="s">
        <v>3</v>
      </c>
      <c r="E6" s="40" t="s">
        <v>6</v>
      </c>
      <c r="F6" s="41" t="s">
        <v>52</v>
      </c>
      <c r="G6" s="41" t="s">
        <v>51</v>
      </c>
      <c r="H6" s="41" t="s">
        <v>50</v>
      </c>
      <c r="I6" s="41" t="s">
        <v>49</v>
      </c>
      <c r="J6" s="41" t="s">
        <v>48</v>
      </c>
      <c r="K6" s="41" t="s">
        <v>47</v>
      </c>
      <c r="L6" s="41" t="s">
        <v>46</v>
      </c>
      <c r="M6" s="41" t="s">
        <v>45</v>
      </c>
      <c r="N6" s="41" t="s">
        <v>44</v>
      </c>
      <c r="O6" s="41" t="s">
        <v>43</v>
      </c>
      <c r="P6" s="41" t="s">
        <v>40</v>
      </c>
      <c r="Q6" s="41" t="s">
        <v>15</v>
      </c>
      <c r="R6" s="5" t="s">
        <v>55</v>
      </c>
    </row>
    <row r="7" spans="1:18" x14ac:dyDescent="0.25">
      <c r="A7" s="37" t="s">
        <v>10</v>
      </c>
      <c r="B7" s="37" t="s">
        <v>29</v>
      </c>
      <c r="C7" s="37" t="s">
        <v>29</v>
      </c>
      <c r="D7" s="5" t="s">
        <v>17</v>
      </c>
      <c r="E7" s="5" t="s">
        <v>18</v>
      </c>
      <c r="F7" s="11">
        <v>449419</v>
      </c>
      <c r="G7" s="11">
        <v>395063</v>
      </c>
      <c r="H7" s="11">
        <v>432931</v>
      </c>
      <c r="I7" s="11">
        <v>434834</v>
      </c>
      <c r="J7" s="11">
        <v>470631</v>
      </c>
      <c r="K7" s="11">
        <v>540620</v>
      </c>
      <c r="L7" s="11">
        <v>515467</v>
      </c>
      <c r="M7" s="11">
        <v>480638</v>
      </c>
      <c r="N7" s="11">
        <v>375040</v>
      </c>
      <c r="O7" s="11">
        <v>393975</v>
      </c>
      <c r="P7" s="11">
        <v>429960</v>
      </c>
      <c r="Q7" s="11">
        <v>408046</v>
      </c>
      <c r="R7" s="11">
        <v>5326624</v>
      </c>
    </row>
    <row r="8" spans="1:18" x14ac:dyDescent="0.25">
      <c r="A8" s="38"/>
      <c r="B8" s="38"/>
      <c r="C8" s="39"/>
      <c r="D8" s="5" t="s">
        <v>12</v>
      </c>
      <c r="E8" s="5" t="s">
        <v>13</v>
      </c>
      <c r="F8" s="11">
        <v>780</v>
      </c>
      <c r="G8" s="11">
        <v>494</v>
      </c>
      <c r="H8" s="11">
        <v>320</v>
      </c>
      <c r="I8" s="11">
        <v>2984</v>
      </c>
      <c r="J8" s="11">
        <v>12555</v>
      </c>
      <c r="K8" s="11">
        <v>2349</v>
      </c>
      <c r="L8" s="11">
        <v>1217</v>
      </c>
      <c r="M8" s="11">
        <v>7095</v>
      </c>
      <c r="N8" s="11">
        <v>9315</v>
      </c>
      <c r="O8" s="11">
        <v>5103</v>
      </c>
      <c r="P8" s="11">
        <v>9052</v>
      </c>
      <c r="Q8" s="11">
        <v>1655</v>
      </c>
      <c r="R8" s="11">
        <v>52919</v>
      </c>
    </row>
    <row r="9" spans="1:18" x14ac:dyDescent="0.25">
      <c r="A9" s="38"/>
      <c r="B9" s="37" t="s">
        <v>25</v>
      </c>
      <c r="C9" s="37" t="s">
        <v>25</v>
      </c>
      <c r="D9" s="5" t="s">
        <v>17</v>
      </c>
      <c r="E9" s="5" t="s">
        <v>18</v>
      </c>
      <c r="F9" s="11">
        <v>717009</v>
      </c>
      <c r="G9" s="11">
        <v>688327</v>
      </c>
      <c r="H9" s="11">
        <v>697043</v>
      </c>
      <c r="I9" s="11">
        <v>737743</v>
      </c>
      <c r="J9" s="11">
        <v>821631</v>
      </c>
      <c r="K9" s="11">
        <v>848259</v>
      </c>
      <c r="L9" s="11">
        <v>871159</v>
      </c>
      <c r="M9" s="11">
        <v>800522</v>
      </c>
      <c r="N9" s="11">
        <v>687066</v>
      </c>
      <c r="O9" s="11">
        <v>730551</v>
      </c>
      <c r="P9" s="11">
        <v>813687</v>
      </c>
      <c r="Q9" s="11">
        <v>869364</v>
      </c>
      <c r="R9" s="11">
        <v>9282361</v>
      </c>
    </row>
    <row r="10" spans="1:18" x14ac:dyDescent="0.25">
      <c r="A10" s="38"/>
      <c r="B10" s="38"/>
      <c r="C10" s="39"/>
      <c r="D10" s="37" t="s">
        <v>12</v>
      </c>
      <c r="E10" s="5" t="s">
        <v>13</v>
      </c>
      <c r="F10" s="11">
        <v>2475</v>
      </c>
      <c r="G10" s="11">
        <v>4487</v>
      </c>
      <c r="H10" s="11">
        <v>2214</v>
      </c>
      <c r="I10" s="11">
        <v>2459</v>
      </c>
      <c r="J10" s="11">
        <v>2389</v>
      </c>
      <c r="K10" s="11">
        <v>2233</v>
      </c>
      <c r="L10" s="11">
        <v>4951</v>
      </c>
      <c r="M10" s="11">
        <v>7281</v>
      </c>
      <c r="N10" s="11">
        <v>2144</v>
      </c>
      <c r="O10" s="11">
        <v>812</v>
      </c>
      <c r="P10" s="11">
        <v>9892</v>
      </c>
      <c r="Q10" s="11">
        <v>8033</v>
      </c>
      <c r="R10" s="11">
        <v>49370</v>
      </c>
    </row>
    <row r="11" spans="1:18" x14ac:dyDescent="0.25">
      <c r="A11" s="38"/>
      <c r="B11" s="5" t="s">
        <v>24</v>
      </c>
      <c r="C11" s="5" t="s">
        <v>24</v>
      </c>
      <c r="D11" s="39" t="s">
        <v>12</v>
      </c>
      <c r="E11" s="5" t="s">
        <v>13</v>
      </c>
      <c r="F11" s="11">
        <v>67104</v>
      </c>
      <c r="G11" s="11">
        <v>58570</v>
      </c>
      <c r="H11" s="11">
        <v>80245</v>
      </c>
      <c r="I11" s="11">
        <v>82513</v>
      </c>
      <c r="J11" s="11">
        <v>85922</v>
      </c>
      <c r="K11" s="11">
        <v>79588</v>
      </c>
      <c r="L11" s="11">
        <v>81679</v>
      </c>
      <c r="M11" s="11">
        <v>93264</v>
      </c>
      <c r="N11" s="11">
        <v>86065</v>
      </c>
      <c r="O11" s="11">
        <v>83472</v>
      </c>
      <c r="P11" s="11">
        <v>81030</v>
      </c>
      <c r="Q11" s="11">
        <v>70895</v>
      </c>
      <c r="R11" s="11">
        <v>950347</v>
      </c>
    </row>
    <row r="12" spans="1:18" x14ac:dyDescent="0.25">
      <c r="A12" s="38"/>
      <c r="B12" s="37" t="s">
        <v>14</v>
      </c>
      <c r="C12" s="37" t="s">
        <v>14</v>
      </c>
      <c r="D12" s="5" t="s">
        <v>17</v>
      </c>
      <c r="E12" s="5" t="s">
        <v>18</v>
      </c>
      <c r="F12" s="11">
        <v>10652</v>
      </c>
      <c r="G12" s="11">
        <v>5658</v>
      </c>
      <c r="H12" s="11">
        <v>4801</v>
      </c>
      <c r="I12" s="11">
        <v>35273</v>
      </c>
      <c r="J12" s="11">
        <v>2390</v>
      </c>
      <c r="K12" s="11"/>
      <c r="L12" s="11">
        <v>1586</v>
      </c>
      <c r="M12" s="11">
        <v>38025</v>
      </c>
      <c r="N12" s="11"/>
      <c r="O12" s="11">
        <v>4116</v>
      </c>
      <c r="P12" s="11">
        <v>20000</v>
      </c>
      <c r="Q12" s="11">
        <v>32571</v>
      </c>
      <c r="R12" s="11">
        <v>155072</v>
      </c>
    </row>
    <row r="13" spans="1:18" x14ac:dyDescent="0.25">
      <c r="A13" s="38"/>
      <c r="B13" s="38"/>
      <c r="C13" s="39"/>
      <c r="D13" s="5" t="s">
        <v>12</v>
      </c>
      <c r="E13" s="5" t="s">
        <v>13</v>
      </c>
      <c r="F13" s="11"/>
      <c r="G13" s="11">
        <v>1190</v>
      </c>
      <c r="H13" s="11"/>
      <c r="I13" s="11">
        <v>797</v>
      </c>
      <c r="J13" s="11"/>
      <c r="K13" s="11"/>
      <c r="L13" s="11">
        <v>1428</v>
      </c>
      <c r="M13" s="11">
        <v>4758</v>
      </c>
      <c r="N13" s="11"/>
      <c r="O13" s="11">
        <v>714</v>
      </c>
      <c r="P13" s="11"/>
      <c r="Q13" s="11">
        <v>476</v>
      </c>
      <c r="R13" s="11">
        <v>9363</v>
      </c>
    </row>
    <row r="14" spans="1:18" x14ac:dyDescent="0.25">
      <c r="A14" s="38"/>
      <c r="B14" s="38"/>
      <c r="C14" s="37" t="s">
        <v>11</v>
      </c>
      <c r="D14" s="5" t="s">
        <v>17</v>
      </c>
      <c r="E14" s="5" t="s">
        <v>18</v>
      </c>
      <c r="F14" s="11">
        <v>6311920</v>
      </c>
      <c r="G14" s="11">
        <v>6033131</v>
      </c>
      <c r="H14" s="11">
        <v>6015278</v>
      </c>
      <c r="I14" s="11">
        <v>6279982</v>
      </c>
      <c r="J14" s="11">
        <v>7521331</v>
      </c>
      <c r="K14" s="11">
        <v>7278298</v>
      </c>
      <c r="L14" s="11">
        <v>6741286</v>
      </c>
      <c r="M14" s="11">
        <v>6699734</v>
      </c>
      <c r="N14" s="11">
        <v>6279565</v>
      </c>
      <c r="O14" s="11">
        <v>5820287</v>
      </c>
      <c r="P14" s="11">
        <v>5355175</v>
      </c>
      <c r="Q14" s="11">
        <v>5567042</v>
      </c>
      <c r="R14" s="11">
        <v>75903029</v>
      </c>
    </row>
    <row r="15" spans="1:18" x14ac:dyDescent="0.25">
      <c r="A15" s="38"/>
      <c r="B15" s="38"/>
      <c r="C15" s="39"/>
      <c r="D15" s="5" t="s">
        <v>12</v>
      </c>
      <c r="E15" s="5" t="s">
        <v>13</v>
      </c>
      <c r="F15" s="11">
        <v>3725</v>
      </c>
      <c r="G15" s="11"/>
      <c r="H15" s="11">
        <v>4400</v>
      </c>
      <c r="I15" s="11">
        <v>9828</v>
      </c>
      <c r="J15" s="11"/>
      <c r="K15" s="11">
        <v>189</v>
      </c>
      <c r="L15" s="11">
        <v>299</v>
      </c>
      <c r="M15" s="11">
        <v>1900</v>
      </c>
      <c r="N15" s="11">
        <v>1512</v>
      </c>
      <c r="O15" s="11">
        <v>94</v>
      </c>
      <c r="P15" s="11">
        <v>1702</v>
      </c>
      <c r="Q15" s="11">
        <v>200</v>
      </c>
      <c r="R15" s="11">
        <v>23849</v>
      </c>
    </row>
    <row r="16" spans="1:18" x14ac:dyDescent="0.25">
      <c r="B16" s="1"/>
      <c r="C16" s="4"/>
      <c r="D16" s="5"/>
      <c r="E16" s="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8" spans="1:18" ht="18" x14ac:dyDescent="0.25">
      <c r="D18" s="9" t="s">
        <v>57</v>
      </c>
      <c r="E18" s="10"/>
      <c r="F18" s="1"/>
      <c r="G18" s="4"/>
    </row>
    <row r="19" spans="1:18" ht="9" customHeight="1" x14ac:dyDescent="0.25">
      <c r="D19" s="1"/>
      <c r="E19" s="8"/>
      <c r="F19" s="1"/>
      <c r="G19" s="4"/>
    </row>
    <row r="20" spans="1:18" hidden="1" x14ac:dyDescent="0.25">
      <c r="D20"/>
      <c r="F20" s="1"/>
      <c r="G20" s="4"/>
    </row>
    <row r="21" spans="1:18" ht="2.25" customHeight="1" x14ac:dyDescent="0.25">
      <c r="D21" s="6"/>
      <c r="E21" s="6"/>
      <c r="F21" s="6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.25" customHeight="1" x14ac:dyDescent="0.25">
      <c r="D22" s="40" t="s">
        <v>54</v>
      </c>
      <c r="E22" s="40"/>
      <c r="F22" s="40" t="s">
        <v>8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x14ac:dyDescent="0.25">
      <c r="D23" s="40" t="s">
        <v>3</v>
      </c>
      <c r="E23" s="40" t="s">
        <v>6</v>
      </c>
      <c r="F23" s="41" t="s">
        <v>52</v>
      </c>
      <c r="G23" s="41" t="s">
        <v>51</v>
      </c>
      <c r="H23" s="41" t="s">
        <v>50</v>
      </c>
      <c r="I23" s="41" t="s">
        <v>49</v>
      </c>
      <c r="J23" s="41" t="s">
        <v>48</v>
      </c>
      <c r="K23" s="41" t="s">
        <v>47</v>
      </c>
      <c r="L23" s="41" t="s">
        <v>46</v>
      </c>
      <c r="M23" s="41" t="s">
        <v>45</v>
      </c>
      <c r="N23" s="41" t="s">
        <v>44</v>
      </c>
      <c r="O23" s="41" t="s">
        <v>43</v>
      </c>
      <c r="P23" s="41" t="s">
        <v>40</v>
      </c>
      <c r="Q23" s="41" t="s">
        <v>15</v>
      </c>
      <c r="R23" s="5" t="s">
        <v>55</v>
      </c>
    </row>
    <row r="24" spans="1:18" x14ac:dyDescent="0.25">
      <c r="A24"/>
      <c r="B24"/>
      <c r="C24"/>
      <c r="D24" s="5" t="s">
        <v>17</v>
      </c>
      <c r="E24" s="5" t="s">
        <v>18</v>
      </c>
      <c r="F24" s="11">
        <v>7489000</v>
      </c>
      <c r="G24" s="11">
        <v>7122179</v>
      </c>
      <c r="H24" s="11">
        <v>7150053</v>
      </c>
      <c r="I24" s="11">
        <v>7487832</v>
      </c>
      <c r="J24" s="11">
        <v>8815983</v>
      </c>
      <c r="K24" s="11">
        <v>8667177</v>
      </c>
      <c r="L24" s="11">
        <v>8129498</v>
      </c>
      <c r="M24" s="11">
        <v>8018919</v>
      </c>
      <c r="N24" s="11">
        <v>7341671</v>
      </c>
      <c r="O24" s="11">
        <v>6948929</v>
      </c>
      <c r="P24" s="11">
        <v>6618822</v>
      </c>
      <c r="Q24" s="11">
        <v>6877023</v>
      </c>
      <c r="R24" s="11">
        <v>90667086</v>
      </c>
    </row>
    <row r="25" spans="1:18" x14ac:dyDescent="0.25">
      <c r="A25"/>
      <c r="B25"/>
      <c r="C25"/>
      <c r="D25" s="5" t="s">
        <v>12</v>
      </c>
      <c r="E25" s="5" t="s">
        <v>13</v>
      </c>
      <c r="F25" s="11">
        <v>74084</v>
      </c>
      <c r="G25" s="11">
        <v>64741</v>
      </c>
      <c r="H25" s="11">
        <v>87179</v>
      </c>
      <c r="I25" s="11">
        <v>98581</v>
      </c>
      <c r="J25" s="11">
        <v>100866</v>
      </c>
      <c r="K25" s="11">
        <v>84359</v>
      </c>
      <c r="L25" s="11">
        <v>89574</v>
      </c>
      <c r="M25" s="11">
        <v>114298</v>
      </c>
      <c r="N25" s="11">
        <v>99036</v>
      </c>
      <c r="O25" s="11">
        <v>90195</v>
      </c>
      <c r="P25" s="11">
        <v>101676</v>
      </c>
      <c r="Q25" s="11">
        <v>81259</v>
      </c>
      <c r="R25" s="11">
        <v>1085848</v>
      </c>
    </row>
    <row r="26" spans="1:18" x14ac:dyDescent="0.25">
      <c r="A26"/>
      <c r="B26"/>
      <c r="C26"/>
      <c r="D26"/>
    </row>
    <row r="27" spans="1:18" x14ac:dyDescent="0.25">
      <c r="A27"/>
      <c r="B27"/>
      <c r="C27"/>
      <c r="D27"/>
    </row>
    <row r="28" spans="1:18" x14ac:dyDescent="0.25">
      <c r="A28"/>
      <c r="B28"/>
      <c r="C28"/>
      <c r="D28"/>
    </row>
    <row r="29" spans="1:18" x14ac:dyDescent="0.25">
      <c r="A29"/>
      <c r="B29"/>
      <c r="C29"/>
      <c r="D29"/>
    </row>
    <row r="30" spans="1:18" x14ac:dyDescent="0.25">
      <c r="A30"/>
      <c r="B30"/>
      <c r="C30"/>
      <c r="D30"/>
    </row>
    <row r="31" spans="1:18" x14ac:dyDescent="0.25">
      <c r="A31"/>
      <c r="B31"/>
      <c r="C31"/>
      <c r="D31"/>
    </row>
    <row r="32" spans="1:18" x14ac:dyDescent="0.25">
      <c r="A32"/>
      <c r="B32"/>
      <c r="C32"/>
      <c r="D32"/>
    </row>
  </sheetData>
  <mergeCells count="9">
    <mergeCell ref="D10:D11"/>
    <mergeCell ref="B12:B15"/>
    <mergeCell ref="C7:C8"/>
    <mergeCell ref="C9:C10"/>
    <mergeCell ref="C12:C13"/>
    <mergeCell ref="C14:C15"/>
    <mergeCell ref="A7:A15"/>
    <mergeCell ref="B7:B8"/>
    <mergeCell ref="B9:B10"/>
  </mergeCells>
  <conditionalFormatting sqref="A1">
    <cfRule type="cellIs" dxfId="852" priority="6" operator="equal">
      <formula>"(en blanco)"</formula>
    </cfRule>
  </conditionalFormatting>
  <conditionalFormatting sqref="D18">
    <cfRule type="cellIs" dxfId="851" priority="1" operator="equal">
      <formula>"(en blanco)"</formula>
    </cfRule>
  </conditionalFormatting>
  <pageMargins left="0.7" right="0.7" top="0.75" bottom="0.75" header="0.3" footer="0.3"/>
  <pageSetup orientation="portrait" horizontalDpi="1200" verticalDpi="120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8FC3B-F9FF-4F05-9365-A0DDC9164DC3}">
  <sheetPr codeName="Hoja8"/>
  <dimension ref="A1:R32"/>
  <sheetViews>
    <sheetView showGridLines="0" zoomScale="60" zoomScaleNormal="60" workbookViewId="0"/>
  </sheetViews>
  <sheetFormatPr baseColWidth="10" defaultColWidth="11.42578125" defaultRowHeight="15" x14ac:dyDescent="0.25"/>
  <cols>
    <col min="1" max="1" width="15.85546875" style="1" customWidth="1"/>
    <col min="2" max="2" width="18.5703125" style="8" customWidth="1"/>
    <col min="3" max="3" width="29.28515625" style="1" customWidth="1"/>
    <col min="4" max="4" width="30.140625" style="4" customWidth="1"/>
    <col min="5" max="5" width="19.7109375" customWidth="1"/>
    <col min="6" max="22" width="17.140625" customWidth="1"/>
  </cols>
  <sheetData>
    <row r="1" spans="1:18" ht="18" x14ac:dyDescent="0.25">
      <c r="A1" s="9" t="str">
        <f ca="1">+"Consumo de combustible mensual año " &amp;MID(CELL("nombrearchivo",A1),FIND("]",CELL("nombrearchivo",A1))+1,255)</f>
        <v>Consumo de combustible mensual año 2012</v>
      </c>
      <c r="B1" s="10"/>
    </row>
    <row r="2" spans="1:18" ht="9" customHeight="1" x14ac:dyDescent="0.25"/>
    <row r="3" spans="1:18" hidden="1" x14ac:dyDescent="0.25">
      <c r="A3"/>
      <c r="B3"/>
    </row>
    <row r="4" spans="1:18" ht="2.25" customHeight="1" x14ac:dyDescent="0.25">
      <c r="A4" s="6"/>
      <c r="B4" s="6"/>
      <c r="C4" s="6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.25" customHeight="1" x14ac:dyDescent="0.25">
      <c r="A5" s="40" t="s">
        <v>54</v>
      </c>
      <c r="B5" s="40"/>
      <c r="C5" s="40"/>
      <c r="D5" s="40"/>
      <c r="E5" s="40"/>
      <c r="F5" s="40" t="s">
        <v>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40" t="s">
        <v>1</v>
      </c>
      <c r="B6" s="40" t="s">
        <v>7</v>
      </c>
      <c r="C6" s="3" t="s">
        <v>2</v>
      </c>
      <c r="D6" s="40" t="s">
        <v>3</v>
      </c>
      <c r="E6" s="40" t="s">
        <v>6</v>
      </c>
      <c r="F6" s="41" t="s">
        <v>52</v>
      </c>
      <c r="G6" s="41" t="s">
        <v>51</v>
      </c>
      <c r="H6" s="41" t="s">
        <v>50</v>
      </c>
      <c r="I6" s="41" t="s">
        <v>49</v>
      </c>
      <c r="J6" s="41" t="s">
        <v>48</v>
      </c>
      <c r="K6" s="41" t="s">
        <v>47</v>
      </c>
      <c r="L6" s="41" t="s">
        <v>46</v>
      </c>
      <c r="M6" s="41" t="s">
        <v>45</v>
      </c>
      <c r="N6" s="41" t="s">
        <v>44</v>
      </c>
      <c r="O6" s="41" t="s">
        <v>43</v>
      </c>
      <c r="P6" s="41" t="s">
        <v>40</v>
      </c>
      <c r="Q6" s="41" t="s">
        <v>15</v>
      </c>
      <c r="R6" s="5" t="s">
        <v>55</v>
      </c>
    </row>
    <row r="7" spans="1:18" x14ac:dyDescent="0.25">
      <c r="A7" s="37" t="s">
        <v>10</v>
      </c>
      <c r="B7" s="37" t="s">
        <v>29</v>
      </c>
      <c r="C7" s="37" t="s">
        <v>29</v>
      </c>
      <c r="D7" s="5" t="s">
        <v>17</v>
      </c>
      <c r="E7" s="5" t="s">
        <v>18</v>
      </c>
      <c r="F7" s="11">
        <v>420700</v>
      </c>
      <c r="G7" s="11">
        <v>485772</v>
      </c>
      <c r="H7" s="11">
        <v>555839</v>
      </c>
      <c r="I7" s="11">
        <v>501762</v>
      </c>
      <c r="J7" s="11">
        <v>518523</v>
      </c>
      <c r="K7" s="11">
        <v>522465</v>
      </c>
      <c r="L7" s="11">
        <v>560600</v>
      </c>
      <c r="M7" s="11">
        <v>554601</v>
      </c>
      <c r="N7" s="11">
        <v>487244</v>
      </c>
      <c r="O7" s="11">
        <v>523398</v>
      </c>
      <c r="P7" s="11">
        <v>489071</v>
      </c>
      <c r="Q7" s="11">
        <v>503373</v>
      </c>
      <c r="R7" s="11">
        <v>6123348</v>
      </c>
    </row>
    <row r="8" spans="1:18" x14ac:dyDescent="0.25">
      <c r="A8" s="38"/>
      <c r="B8" s="38"/>
      <c r="C8" s="39"/>
      <c r="D8" s="5" t="s">
        <v>12</v>
      </c>
      <c r="E8" s="5" t="s">
        <v>13</v>
      </c>
      <c r="F8" s="11">
        <v>11535</v>
      </c>
      <c r="G8" s="11">
        <v>11874</v>
      </c>
      <c r="H8" s="11">
        <v>14476</v>
      </c>
      <c r="I8" s="11">
        <v>22923</v>
      </c>
      <c r="J8" s="11">
        <v>6642</v>
      </c>
      <c r="K8" s="11">
        <v>9234</v>
      </c>
      <c r="L8" s="11">
        <v>13779</v>
      </c>
      <c r="M8" s="11">
        <v>29077</v>
      </c>
      <c r="N8" s="11">
        <v>19366</v>
      </c>
      <c r="O8" s="11">
        <v>58873</v>
      </c>
      <c r="P8" s="11">
        <v>64045</v>
      </c>
      <c r="Q8" s="11">
        <v>6480</v>
      </c>
      <c r="R8" s="11">
        <v>268304</v>
      </c>
    </row>
    <row r="9" spans="1:18" x14ac:dyDescent="0.25">
      <c r="A9" s="38"/>
      <c r="B9" s="37" t="s">
        <v>25</v>
      </c>
      <c r="C9" s="37" t="s">
        <v>25</v>
      </c>
      <c r="D9" s="5" t="s">
        <v>17</v>
      </c>
      <c r="E9" s="5" t="s">
        <v>18</v>
      </c>
      <c r="F9" s="11">
        <v>885081</v>
      </c>
      <c r="G9" s="11">
        <v>814559</v>
      </c>
      <c r="H9" s="11">
        <v>923290</v>
      </c>
      <c r="I9" s="11">
        <v>845217</v>
      </c>
      <c r="J9" s="11">
        <v>929809</v>
      </c>
      <c r="K9" s="11">
        <v>874567</v>
      </c>
      <c r="L9" s="11">
        <v>909499</v>
      </c>
      <c r="M9" s="11">
        <v>892426</v>
      </c>
      <c r="N9" s="11">
        <v>729033</v>
      </c>
      <c r="O9" s="11">
        <v>581771</v>
      </c>
      <c r="P9" s="11">
        <v>497086</v>
      </c>
      <c r="Q9" s="11">
        <v>522286</v>
      </c>
      <c r="R9" s="11">
        <v>9404624</v>
      </c>
    </row>
    <row r="10" spans="1:18" x14ac:dyDescent="0.25">
      <c r="A10" s="38"/>
      <c r="B10" s="38"/>
      <c r="C10" s="39"/>
      <c r="D10" s="37" t="s">
        <v>12</v>
      </c>
      <c r="E10" s="5" t="s">
        <v>13</v>
      </c>
      <c r="F10" s="11">
        <v>13597</v>
      </c>
      <c r="G10" s="11">
        <v>19264</v>
      </c>
      <c r="H10" s="11">
        <v>54737</v>
      </c>
      <c r="I10" s="11">
        <v>57592</v>
      </c>
      <c r="J10" s="11">
        <v>25110</v>
      </c>
      <c r="K10" s="11">
        <v>21210</v>
      </c>
      <c r="L10" s="11">
        <v>22815</v>
      </c>
      <c r="M10" s="11">
        <v>25009</v>
      </c>
      <c r="N10" s="11">
        <v>16207</v>
      </c>
      <c r="O10" s="11">
        <v>3037</v>
      </c>
      <c r="P10" s="11">
        <v>4233</v>
      </c>
      <c r="Q10" s="11">
        <v>665</v>
      </c>
      <c r="R10" s="11">
        <v>263476</v>
      </c>
    </row>
    <row r="11" spans="1:18" x14ac:dyDescent="0.25">
      <c r="A11" s="38"/>
      <c r="B11" s="5" t="s">
        <v>24</v>
      </c>
      <c r="C11" s="5" t="s">
        <v>24</v>
      </c>
      <c r="D11" s="39" t="s">
        <v>12</v>
      </c>
      <c r="E11" s="5" t="s">
        <v>13</v>
      </c>
      <c r="F11" s="11">
        <v>62742</v>
      </c>
      <c r="G11" s="11">
        <v>61294</v>
      </c>
      <c r="H11" s="11">
        <v>81911</v>
      </c>
      <c r="I11" s="11">
        <v>85918</v>
      </c>
      <c r="J11" s="11">
        <v>89817</v>
      </c>
      <c r="K11" s="11">
        <v>81059</v>
      </c>
      <c r="L11" s="11">
        <v>86481</v>
      </c>
      <c r="M11" s="11">
        <v>94787</v>
      </c>
      <c r="N11" s="11">
        <v>94107</v>
      </c>
      <c r="O11" s="11">
        <v>98287</v>
      </c>
      <c r="P11" s="11">
        <v>82527</v>
      </c>
      <c r="Q11" s="11">
        <v>72830</v>
      </c>
      <c r="R11" s="11">
        <v>991760</v>
      </c>
    </row>
    <row r="12" spans="1:18" x14ac:dyDescent="0.25">
      <c r="A12" s="38"/>
      <c r="B12" s="37" t="s">
        <v>14</v>
      </c>
      <c r="C12" s="37" t="s">
        <v>14</v>
      </c>
      <c r="D12" s="5" t="s">
        <v>17</v>
      </c>
      <c r="E12" s="5" t="s">
        <v>18</v>
      </c>
      <c r="F12" s="11">
        <v>3084</v>
      </c>
      <c r="G12" s="11">
        <v>23546</v>
      </c>
      <c r="H12" s="11">
        <v>12329</v>
      </c>
      <c r="I12" s="11">
        <v>13269</v>
      </c>
      <c r="J12" s="11">
        <v>5939</v>
      </c>
      <c r="K12" s="11">
        <v>6000</v>
      </c>
      <c r="L12" s="11"/>
      <c r="M12" s="11"/>
      <c r="N12" s="11">
        <v>6366</v>
      </c>
      <c r="O12" s="11"/>
      <c r="P12" s="11"/>
      <c r="Q12" s="11">
        <v>23253</v>
      </c>
      <c r="R12" s="11">
        <v>93786</v>
      </c>
    </row>
    <row r="13" spans="1:18" x14ac:dyDescent="0.25">
      <c r="A13" s="38"/>
      <c r="B13" s="38"/>
      <c r="C13" s="39"/>
      <c r="D13" s="5" t="s">
        <v>12</v>
      </c>
      <c r="E13" s="5" t="s">
        <v>13</v>
      </c>
      <c r="F13" s="11"/>
      <c r="G13" s="11"/>
      <c r="H13" s="11"/>
      <c r="I13" s="11"/>
      <c r="J13" s="11"/>
      <c r="K13" s="11"/>
      <c r="L13" s="11"/>
      <c r="M13" s="11"/>
      <c r="N13" s="11">
        <v>357</v>
      </c>
      <c r="O13" s="11"/>
      <c r="P13" s="11"/>
      <c r="Q13" s="11">
        <v>4284</v>
      </c>
      <c r="R13" s="11">
        <v>4641</v>
      </c>
    </row>
    <row r="14" spans="1:18" x14ac:dyDescent="0.25">
      <c r="A14" s="38"/>
      <c r="B14" s="38"/>
      <c r="C14" s="37" t="s">
        <v>11</v>
      </c>
      <c r="D14" s="5" t="s">
        <v>17</v>
      </c>
      <c r="E14" s="5" t="s">
        <v>18</v>
      </c>
      <c r="F14" s="11">
        <v>5388881</v>
      </c>
      <c r="G14" s="11">
        <v>5232464</v>
      </c>
      <c r="H14" s="11">
        <v>6470318</v>
      </c>
      <c r="I14" s="11">
        <v>6727320</v>
      </c>
      <c r="J14" s="11">
        <v>6949230</v>
      </c>
      <c r="K14" s="11">
        <v>7237432</v>
      </c>
      <c r="L14" s="11">
        <v>6779220</v>
      </c>
      <c r="M14" s="11">
        <v>6645111</v>
      </c>
      <c r="N14" s="11">
        <v>6595286</v>
      </c>
      <c r="O14" s="11">
        <v>6834185</v>
      </c>
      <c r="P14" s="11">
        <v>6495239</v>
      </c>
      <c r="Q14" s="11">
        <v>5908550</v>
      </c>
      <c r="R14" s="11">
        <v>77263236</v>
      </c>
    </row>
    <row r="15" spans="1:18" x14ac:dyDescent="0.25">
      <c r="A15" s="38"/>
      <c r="B15" s="38"/>
      <c r="C15" s="39"/>
      <c r="D15" s="5" t="s">
        <v>12</v>
      </c>
      <c r="E15" s="5" t="s">
        <v>13</v>
      </c>
      <c r="F15" s="11">
        <v>423</v>
      </c>
      <c r="G15" s="11">
        <v>1606.6</v>
      </c>
      <c r="H15" s="11">
        <v>2967</v>
      </c>
      <c r="I15" s="11">
        <v>150</v>
      </c>
      <c r="J15" s="11"/>
      <c r="K15" s="11"/>
      <c r="L15" s="11">
        <v>850</v>
      </c>
      <c r="M15" s="11"/>
      <c r="N15" s="11"/>
      <c r="O15" s="11">
        <v>2574</v>
      </c>
      <c r="P15" s="11"/>
      <c r="Q15" s="11">
        <v>80</v>
      </c>
      <c r="R15" s="11">
        <v>8650.6</v>
      </c>
    </row>
    <row r="16" spans="1:18" x14ac:dyDescent="0.25">
      <c r="B16" s="1"/>
      <c r="C16" s="4"/>
      <c r="D16" s="5"/>
      <c r="E16" s="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8" spans="1:18" ht="18" x14ac:dyDescent="0.25">
      <c r="D18" s="9" t="s">
        <v>57</v>
      </c>
      <c r="E18" s="10"/>
      <c r="F18" s="1"/>
      <c r="G18" s="4"/>
    </row>
    <row r="19" spans="1:18" ht="9" customHeight="1" x14ac:dyDescent="0.25">
      <c r="D19" s="1"/>
      <c r="E19" s="8"/>
      <c r="F19" s="1"/>
      <c r="G19" s="4"/>
    </row>
    <row r="20" spans="1:18" hidden="1" x14ac:dyDescent="0.25">
      <c r="D20"/>
      <c r="F20" s="1"/>
      <c r="G20" s="4"/>
    </row>
    <row r="21" spans="1:18" ht="2.25" customHeight="1" x14ac:dyDescent="0.25">
      <c r="D21" s="6"/>
      <c r="E21" s="6"/>
      <c r="F21" s="6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.25" customHeight="1" x14ac:dyDescent="0.25">
      <c r="D22" s="40" t="s">
        <v>54</v>
      </c>
      <c r="E22" s="40"/>
      <c r="F22" s="40" t="s">
        <v>8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x14ac:dyDescent="0.25">
      <c r="D23" s="40" t="s">
        <v>3</v>
      </c>
      <c r="E23" s="40" t="s">
        <v>6</v>
      </c>
      <c r="F23" s="41" t="s">
        <v>52</v>
      </c>
      <c r="G23" s="41" t="s">
        <v>51</v>
      </c>
      <c r="H23" s="41" t="s">
        <v>50</v>
      </c>
      <c r="I23" s="41" t="s">
        <v>49</v>
      </c>
      <c r="J23" s="41" t="s">
        <v>48</v>
      </c>
      <c r="K23" s="41" t="s">
        <v>47</v>
      </c>
      <c r="L23" s="41" t="s">
        <v>46</v>
      </c>
      <c r="M23" s="41" t="s">
        <v>45</v>
      </c>
      <c r="N23" s="41" t="s">
        <v>44</v>
      </c>
      <c r="O23" s="41" t="s">
        <v>43</v>
      </c>
      <c r="P23" s="41" t="s">
        <v>40</v>
      </c>
      <c r="Q23" s="41" t="s">
        <v>15</v>
      </c>
      <c r="R23" s="5" t="s">
        <v>55</v>
      </c>
    </row>
    <row r="24" spans="1:18" x14ac:dyDescent="0.25">
      <c r="A24"/>
      <c r="B24"/>
      <c r="C24"/>
      <c r="D24" s="5" t="s">
        <v>17</v>
      </c>
      <c r="E24" s="5" t="s">
        <v>18</v>
      </c>
      <c r="F24" s="11">
        <v>6697746</v>
      </c>
      <c r="G24" s="11">
        <v>6556341</v>
      </c>
      <c r="H24" s="11">
        <v>7961776</v>
      </c>
      <c r="I24" s="11">
        <v>8087568</v>
      </c>
      <c r="J24" s="11">
        <v>8403501</v>
      </c>
      <c r="K24" s="11">
        <v>8640464</v>
      </c>
      <c r="L24" s="11">
        <v>8249319</v>
      </c>
      <c r="M24" s="11">
        <v>8092138</v>
      </c>
      <c r="N24" s="11">
        <v>7817929</v>
      </c>
      <c r="O24" s="11">
        <v>7939354</v>
      </c>
      <c r="P24" s="11">
        <v>7481396</v>
      </c>
      <c r="Q24" s="11">
        <v>6957462</v>
      </c>
      <c r="R24" s="11">
        <v>92884994</v>
      </c>
    </row>
    <row r="25" spans="1:18" x14ac:dyDescent="0.25">
      <c r="A25"/>
      <c r="B25"/>
      <c r="C25"/>
      <c r="D25" s="5" t="s">
        <v>12</v>
      </c>
      <c r="E25" s="5" t="s">
        <v>13</v>
      </c>
      <c r="F25" s="11">
        <v>88297</v>
      </c>
      <c r="G25" s="11">
        <v>94038.6</v>
      </c>
      <c r="H25" s="11">
        <v>154091</v>
      </c>
      <c r="I25" s="11">
        <v>166583</v>
      </c>
      <c r="J25" s="11">
        <v>121569</v>
      </c>
      <c r="K25" s="11">
        <v>111503</v>
      </c>
      <c r="L25" s="11">
        <v>123925</v>
      </c>
      <c r="M25" s="11">
        <v>148873</v>
      </c>
      <c r="N25" s="11">
        <v>130037</v>
      </c>
      <c r="O25" s="11">
        <v>162771</v>
      </c>
      <c r="P25" s="11">
        <v>150805</v>
      </c>
      <c r="Q25" s="11">
        <v>84339</v>
      </c>
      <c r="R25" s="11">
        <v>1536831.6</v>
      </c>
    </row>
    <row r="26" spans="1:18" x14ac:dyDescent="0.25">
      <c r="A26"/>
      <c r="B26"/>
      <c r="C26"/>
      <c r="D26"/>
    </row>
    <row r="27" spans="1:18" x14ac:dyDescent="0.25">
      <c r="A27"/>
      <c r="B27"/>
      <c r="C27"/>
      <c r="D27"/>
    </row>
    <row r="28" spans="1:18" x14ac:dyDescent="0.25">
      <c r="A28"/>
      <c r="B28"/>
      <c r="C28"/>
      <c r="D28"/>
    </row>
    <row r="29" spans="1:18" x14ac:dyDescent="0.25">
      <c r="A29"/>
      <c r="B29"/>
      <c r="C29"/>
      <c r="D29"/>
    </row>
    <row r="30" spans="1:18" x14ac:dyDescent="0.25">
      <c r="A30"/>
      <c r="B30"/>
      <c r="C30"/>
      <c r="D30"/>
    </row>
    <row r="31" spans="1:18" x14ac:dyDescent="0.25">
      <c r="A31"/>
      <c r="B31"/>
      <c r="C31"/>
      <c r="D31"/>
    </row>
    <row r="32" spans="1:18" x14ac:dyDescent="0.25">
      <c r="A32"/>
      <c r="B32"/>
      <c r="C32"/>
      <c r="D32"/>
    </row>
  </sheetData>
  <mergeCells count="9">
    <mergeCell ref="D10:D11"/>
    <mergeCell ref="B12:B15"/>
    <mergeCell ref="C7:C8"/>
    <mergeCell ref="C9:C10"/>
    <mergeCell ref="C12:C13"/>
    <mergeCell ref="C14:C15"/>
    <mergeCell ref="A7:A15"/>
    <mergeCell ref="B7:B8"/>
    <mergeCell ref="B9:B10"/>
  </mergeCells>
  <conditionalFormatting sqref="A1">
    <cfRule type="cellIs" dxfId="850" priority="7" operator="equal">
      <formula>"(en blanco)"</formula>
    </cfRule>
  </conditionalFormatting>
  <conditionalFormatting sqref="D18">
    <cfRule type="cellIs" dxfId="849" priority="1" operator="equal">
      <formula>"(en blanco)"</formula>
    </cfRule>
  </conditionalFormatting>
  <pageMargins left="0.7" right="0.7" top="0.75" bottom="0.75" header="0.3" footer="0.3"/>
  <pageSetup orientation="portrait" horizontalDpi="1200" verticalDpi="120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560E5-D841-4102-AE26-6CD2F7DD12F2}">
  <sheetPr codeName="Hoja9"/>
  <dimension ref="A1:R32"/>
  <sheetViews>
    <sheetView showGridLines="0" zoomScale="60" zoomScaleNormal="60" workbookViewId="0"/>
  </sheetViews>
  <sheetFormatPr baseColWidth="10" defaultColWidth="11.42578125" defaultRowHeight="15" x14ac:dyDescent="0.25"/>
  <cols>
    <col min="1" max="1" width="15.85546875" style="1" customWidth="1"/>
    <col min="2" max="2" width="18.5703125" style="8" customWidth="1"/>
    <col min="3" max="3" width="29.28515625" style="1" customWidth="1"/>
    <col min="4" max="4" width="30.140625" style="4" customWidth="1"/>
    <col min="5" max="5" width="19.7109375" customWidth="1"/>
    <col min="6" max="22" width="17.140625" customWidth="1"/>
  </cols>
  <sheetData>
    <row r="1" spans="1:18" ht="18" x14ac:dyDescent="0.25">
      <c r="A1" s="9" t="str">
        <f ca="1">+"Consumo de combustible mensual año " &amp;MID(CELL("nombrearchivo",A1),FIND("]",CELL("nombrearchivo",A1))+1,255)</f>
        <v>Consumo de combustible mensual año 2013</v>
      </c>
      <c r="B1" s="10"/>
    </row>
    <row r="2" spans="1:18" ht="9" customHeight="1" x14ac:dyDescent="0.25"/>
    <row r="3" spans="1:18" hidden="1" x14ac:dyDescent="0.25">
      <c r="A3"/>
      <c r="B3"/>
    </row>
    <row r="4" spans="1:18" ht="2.25" customHeight="1" x14ac:dyDescent="0.25">
      <c r="A4" s="6"/>
      <c r="B4" s="6"/>
      <c r="C4" s="6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.25" customHeight="1" x14ac:dyDescent="0.25">
      <c r="A5" s="40" t="s">
        <v>54</v>
      </c>
      <c r="B5" s="40"/>
      <c r="C5" s="40"/>
      <c r="D5" s="40"/>
      <c r="E5" s="40"/>
      <c r="F5" s="40" t="s">
        <v>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40" t="s">
        <v>1</v>
      </c>
      <c r="B6" s="40" t="s">
        <v>7</v>
      </c>
      <c r="C6" s="3" t="s">
        <v>2</v>
      </c>
      <c r="D6" s="40" t="s">
        <v>3</v>
      </c>
      <c r="E6" s="40" t="s">
        <v>6</v>
      </c>
      <c r="F6" s="41" t="s">
        <v>52</v>
      </c>
      <c r="G6" s="41" t="s">
        <v>51</v>
      </c>
      <c r="H6" s="41" t="s">
        <v>50</v>
      </c>
      <c r="I6" s="41" t="s">
        <v>49</v>
      </c>
      <c r="J6" s="41" t="s">
        <v>48</v>
      </c>
      <c r="K6" s="41" t="s">
        <v>47</v>
      </c>
      <c r="L6" s="41" t="s">
        <v>46</v>
      </c>
      <c r="M6" s="41" t="s">
        <v>45</v>
      </c>
      <c r="N6" s="41" t="s">
        <v>44</v>
      </c>
      <c r="O6" s="41" t="s">
        <v>43</v>
      </c>
      <c r="P6" s="41" t="s">
        <v>40</v>
      </c>
      <c r="Q6" s="41" t="s">
        <v>15</v>
      </c>
      <c r="R6" s="5" t="s">
        <v>55</v>
      </c>
    </row>
    <row r="7" spans="1:18" x14ac:dyDescent="0.25">
      <c r="A7" s="37" t="s">
        <v>10</v>
      </c>
      <c r="B7" s="37" t="s">
        <v>29</v>
      </c>
      <c r="C7" s="37" t="s">
        <v>29</v>
      </c>
      <c r="D7" s="5" t="s">
        <v>17</v>
      </c>
      <c r="E7" s="5" t="s">
        <v>18</v>
      </c>
      <c r="F7" s="11">
        <v>507981</v>
      </c>
      <c r="G7" s="11">
        <v>534369</v>
      </c>
      <c r="H7" s="11">
        <v>579074</v>
      </c>
      <c r="I7" s="11">
        <v>572893</v>
      </c>
      <c r="J7" s="11">
        <v>468221</v>
      </c>
      <c r="K7" s="11">
        <v>479381</v>
      </c>
      <c r="L7" s="11">
        <v>546254</v>
      </c>
      <c r="M7" s="11">
        <v>557567</v>
      </c>
      <c r="N7" s="11">
        <v>496858</v>
      </c>
      <c r="O7" s="11">
        <v>524287</v>
      </c>
      <c r="P7" s="11">
        <v>505130</v>
      </c>
      <c r="Q7" s="11">
        <v>481535</v>
      </c>
      <c r="R7" s="11">
        <v>6253550</v>
      </c>
    </row>
    <row r="8" spans="1:18" x14ac:dyDescent="0.25">
      <c r="A8" s="38"/>
      <c r="B8" s="38"/>
      <c r="C8" s="39"/>
      <c r="D8" s="5" t="s">
        <v>12</v>
      </c>
      <c r="E8" s="5" t="s">
        <v>13</v>
      </c>
      <c r="F8" s="11">
        <v>8424</v>
      </c>
      <c r="G8" s="11">
        <v>7251</v>
      </c>
      <c r="H8" s="11">
        <v>19091</v>
      </c>
      <c r="I8" s="11">
        <v>21870</v>
      </c>
      <c r="J8" s="11">
        <v>35154</v>
      </c>
      <c r="K8" s="11">
        <v>16237</v>
      </c>
      <c r="L8" s="11">
        <v>11523</v>
      </c>
      <c r="M8" s="11">
        <v>5913</v>
      </c>
      <c r="N8" s="11">
        <v>1539</v>
      </c>
      <c r="O8" s="11">
        <v>14299</v>
      </c>
      <c r="P8" s="11">
        <v>7857</v>
      </c>
      <c r="Q8" s="11">
        <v>5670</v>
      </c>
      <c r="R8" s="11">
        <v>154828</v>
      </c>
    </row>
    <row r="9" spans="1:18" x14ac:dyDescent="0.25">
      <c r="A9" s="38"/>
      <c r="B9" s="37" t="s">
        <v>25</v>
      </c>
      <c r="C9" s="37" t="s">
        <v>25</v>
      </c>
      <c r="D9" s="5" t="s">
        <v>17</v>
      </c>
      <c r="E9" s="5" t="s">
        <v>18</v>
      </c>
      <c r="F9" s="11">
        <v>739846</v>
      </c>
      <c r="G9" s="11">
        <v>690859</v>
      </c>
      <c r="H9" s="11">
        <v>891844</v>
      </c>
      <c r="I9" s="11">
        <v>869028</v>
      </c>
      <c r="J9" s="11">
        <v>859269</v>
      </c>
      <c r="K9" s="11">
        <v>808859</v>
      </c>
      <c r="L9" s="11">
        <v>791889</v>
      </c>
      <c r="M9" s="11">
        <v>843682</v>
      </c>
      <c r="N9" s="11">
        <v>742537</v>
      </c>
      <c r="O9" s="11">
        <v>986587</v>
      </c>
      <c r="P9" s="11">
        <v>1035192</v>
      </c>
      <c r="Q9" s="11">
        <v>1058046</v>
      </c>
      <c r="R9" s="11">
        <v>10317638</v>
      </c>
    </row>
    <row r="10" spans="1:18" x14ac:dyDescent="0.25">
      <c r="A10" s="38"/>
      <c r="B10" s="38"/>
      <c r="C10" s="39"/>
      <c r="D10" s="37" t="s">
        <v>12</v>
      </c>
      <c r="E10" s="5" t="s">
        <v>13</v>
      </c>
      <c r="F10" s="11">
        <v>1175</v>
      </c>
      <c r="G10" s="11">
        <v>2688</v>
      </c>
      <c r="H10" s="11">
        <v>40908</v>
      </c>
      <c r="I10" s="11">
        <v>21782</v>
      </c>
      <c r="J10" s="11">
        <v>927</v>
      </c>
      <c r="K10" s="11">
        <v>277</v>
      </c>
      <c r="L10" s="11">
        <v>2789</v>
      </c>
      <c r="M10" s="11">
        <v>1273</v>
      </c>
      <c r="N10" s="11">
        <v>212</v>
      </c>
      <c r="O10" s="11">
        <v>1481</v>
      </c>
      <c r="P10" s="11">
        <v>6075</v>
      </c>
      <c r="Q10" s="11">
        <v>2888</v>
      </c>
      <c r="R10" s="11">
        <v>82475</v>
      </c>
    </row>
    <row r="11" spans="1:18" x14ac:dyDescent="0.25">
      <c r="A11" s="38"/>
      <c r="B11" s="5" t="s">
        <v>24</v>
      </c>
      <c r="C11" s="5" t="s">
        <v>24</v>
      </c>
      <c r="D11" s="39" t="s">
        <v>12</v>
      </c>
      <c r="E11" s="5" t="s">
        <v>13</v>
      </c>
      <c r="F11" s="11">
        <v>64003</v>
      </c>
      <c r="G11" s="11">
        <v>65745</v>
      </c>
      <c r="H11" s="11">
        <v>90488</v>
      </c>
      <c r="I11" s="11">
        <v>90466</v>
      </c>
      <c r="J11" s="11">
        <v>92842</v>
      </c>
      <c r="K11" s="11">
        <v>90410</v>
      </c>
      <c r="L11" s="11">
        <v>89266</v>
      </c>
      <c r="M11" s="11">
        <v>95749</v>
      </c>
      <c r="N11" s="11">
        <v>87859</v>
      </c>
      <c r="O11" s="11">
        <v>90567</v>
      </c>
      <c r="P11" s="11">
        <v>82865</v>
      </c>
      <c r="Q11" s="11">
        <v>70910</v>
      </c>
      <c r="R11" s="11">
        <v>1011170</v>
      </c>
    </row>
    <row r="12" spans="1:18" x14ac:dyDescent="0.25">
      <c r="A12" s="38"/>
      <c r="B12" s="37" t="s">
        <v>14</v>
      </c>
      <c r="C12" s="37" t="s">
        <v>14</v>
      </c>
      <c r="D12" s="5" t="s">
        <v>17</v>
      </c>
      <c r="E12" s="5" t="s">
        <v>18</v>
      </c>
      <c r="F12" s="11">
        <v>2905</v>
      </c>
      <c r="G12" s="11"/>
      <c r="H12" s="11">
        <v>217888</v>
      </c>
      <c r="I12" s="11">
        <v>30000</v>
      </c>
      <c r="J12" s="11">
        <v>67897</v>
      </c>
      <c r="K12" s="11">
        <v>21227</v>
      </c>
      <c r="L12" s="11">
        <v>11599</v>
      </c>
      <c r="M12" s="11"/>
      <c r="N12" s="11">
        <v>21630</v>
      </c>
      <c r="O12" s="11">
        <v>14659</v>
      </c>
      <c r="P12" s="11">
        <v>12690</v>
      </c>
      <c r="Q12" s="11"/>
      <c r="R12" s="11">
        <v>400495</v>
      </c>
    </row>
    <row r="13" spans="1:18" x14ac:dyDescent="0.25">
      <c r="A13" s="38"/>
      <c r="B13" s="38"/>
      <c r="C13" s="39"/>
      <c r="D13" s="5" t="s">
        <v>12</v>
      </c>
      <c r="E13" s="5" t="s">
        <v>13</v>
      </c>
      <c r="F13" s="11">
        <v>1071</v>
      </c>
      <c r="G13" s="11"/>
      <c r="H13" s="11">
        <v>9914.7000000000007</v>
      </c>
      <c r="I13" s="11">
        <v>440</v>
      </c>
      <c r="J13" s="11"/>
      <c r="K13" s="11">
        <v>150</v>
      </c>
      <c r="L13" s="11"/>
      <c r="M13" s="11"/>
      <c r="N13" s="11"/>
      <c r="O13" s="11">
        <v>952</v>
      </c>
      <c r="P13" s="11"/>
      <c r="Q13" s="11">
        <v>167</v>
      </c>
      <c r="R13" s="11">
        <v>12694.7</v>
      </c>
    </row>
    <row r="14" spans="1:18" x14ac:dyDescent="0.25">
      <c r="A14" s="38"/>
      <c r="B14" s="38"/>
      <c r="C14" s="37" t="s">
        <v>11</v>
      </c>
      <c r="D14" s="5" t="s">
        <v>17</v>
      </c>
      <c r="E14" s="5" t="s">
        <v>18</v>
      </c>
      <c r="F14" s="11">
        <v>5544005</v>
      </c>
      <c r="G14" s="11">
        <v>5389414</v>
      </c>
      <c r="H14" s="11">
        <v>6108950</v>
      </c>
      <c r="I14" s="11">
        <v>6712983</v>
      </c>
      <c r="J14" s="11">
        <v>6736808</v>
      </c>
      <c r="K14" s="11">
        <v>7084127</v>
      </c>
      <c r="L14" s="11">
        <v>6972762</v>
      </c>
      <c r="M14" s="11">
        <v>6901366</v>
      </c>
      <c r="N14" s="11">
        <v>6096689</v>
      </c>
      <c r="O14" s="11">
        <v>6126324</v>
      </c>
      <c r="P14" s="11">
        <v>6070290</v>
      </c>
      <c r="Q14" s="11">
        <v>5823940</v>
      </c>
      <c r="R14" s="11">
        <v>75567658</v>
      </c>
    </row>
    <row r="15" spans="1:18" x14ac:dyDescent="0.25">
      <c r="A15" s="38"/>
      <c r="B15" s="38"/>
      <c r="C15" s="39"/>
      <c r="D15" s="5" t="s">
        <v>12</v>
      </c>
      <c r="E15" s="5" t="s">
        <v>13</v>
      </c>
      <c r="F15" s="11"/>
      <c r="G15" s="11"/>
      <c r="H15" s="11">
        <v>3528</v>
      </c>
      <c r="I15" s="11">
        <v>2700</v>
      </c>
      <c r="J15" s="11"/>
      <c r="K15" s="11">
        <v>634</v>
      </c>
      <c r="L15" s="11"/>
      <c r="M15" s="11"/>
      <c r="N15" s="11"/>
      <c r="O15" s="11">
        <v>700</v>
      </c>
      <c r="P15" s="11">
        <v>340</v>
      </c>
      <c r="Q15" s="11"/>
      <c r="R15" s="11">
        <v>7902</v>
      </c>
    </row>
    <row r="16" spans="1:18" x14ac:dyDescent="0.25">
      <c r="B16" s="1"/>
      <c r="C16" s="4"/>
      <c r="D16" s="5"/>
      <c r="E16" s="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8" spans="1:18" ht="18" x14ac:dyDescent="0.25">
      <c r="D18" s="9" t="s">
        <v>57</v>
      </c>
      <c r="E18" s="10"/>
      <c r="F18" s="1"/>
      <c r="G18" s="4"/>
    </row>
    <row r="19" spans="1:18" ht="9" customHeight="1" x14ac:dyDescent="0.25">
      <c r="D19" s="1"/>
      <c r="E19" s="8"/>
      <c r="F19" s="1"/>
      <c r="G19" s="4"/>
    </row>
    <row r="20" spans="1:18" hidden="1" x14ac:dyDescent="0.25">
      <c r="D20"/>
      <c r="F20" s="1"/>
      <c r="G20" s="4"/>
    </row>
    <row r="21" spans="1:18" ht="2.25" customHeight="1" x14ac:dyDescent="0.25">
      <c r="D21" s="6"/>
      <c r="E21" s="6"/>
      <c r="F21" s="6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.25" customHeight="1" x14ac:dyDescent="0.25">
      <c r="D22" s="40" t="s">
        <v>54</v>
      </c>
      <c r="E22" s="40"/>
      <c r="F22" s="40" t="s">
        <v>8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x14ac:dyDescent="0.25">
      <c r="D23" s="40" t="s">
        <v>3</v>
      </c>
      <c r="E23" s="40" t="s">
        <v>6</v>
      </c>
      <c r="F23" s="41" t="s">
        <v>52</v>
      </c>
      <c r="G23" s="41" t="s">
        <v>51</v>
      </c>
      <c r="H23" s="41" t="s">
        <v>50</v>
      </c>
      <c r="I23" s="41" t="s">
        <v>49</v>
      </c>
      <c r="J23" s="41" t="s">
        <v>48</v>
      </c>
      <c r="K23" s="41" t="s">
        <v>47</v>
      </c>
      <c r="L23" s="41" t="s">
        <v>46</v>
      </c>
      <c r="M23" s="41" t="s">
        <v>45</v>
      </c>
      <c r="N23" s="41" t="s">
        <v>44</v>
      </c>
      <c r="O23" s="41" t="s">
        <v>43</v>
      </c>
      <c r="P23" s="41" t="s">
        <v>40</v>
      </c>
      <c r="Q23" s="41" t="s">
        <v>15</v>
      </c>
      <c r="R23" s="5" t="s">
        <v>55</v>
      </c>
    </row>
    <row r="24" spans="1:18" x14ac:dyDescent="0.25">
      <c r="A24"/>
      <c r="B24"/>
      <c r="C24"/>
      <c r="D24" s="5" t="s">
        <v>17</v>
      </c>
      <c r="E24" s="5" t="s">
        <v>18</v>
      </c>
      <c r="F24" s="11">
        <v>6794737</v>
      </c>
      <c r="G24" s="11">
        <v>6614642</v>
      </c>
      <c r="H24" s="11">
        <v>7797756</v>
      </c>
      <c r="I24" s="11">
        <v>8184904</v>
      </c>
      <c r="J24" s="11">
        <v>8132195</v>
      </c>
      <c r="K24" s="11">
        <v>8393594</v>
      </c>
      <c r="L24" s="11">
        <v>8322504</v>
      </c>
      <c r="M24" s="11">
        <v>8302615</v>
      </c>
      <c r="N24" s="11">
        <v>7357714</v>
      </c>
      <c r="O24" s="11">
        <v>7651857</v>
      </c>
      <c r="P24" s="11">
        <v>7623302</v>
      </c>
      <c r="Q24" s="11">
        <v>7363521</v>
      </c>
      <c r="R24" s="11">
        <v>92539341</v>
      </c>
    </row>
    <row r="25" spans="1:18" x14ac:dyDescent="0.25">
      <c r="A25"/>
      <c r="B25"/>
      <c r="C25"/>
      <c r="D25" s="5" t="s">
        <v>12</v>
      </c>
      <c r="E25" s="5" t="s">
        <v>13</v>
      </c>
      <c r="F25" s="11">
        <v>74673</v>
      </c>
      <c r="G25" s="11">
        <v>75684</v>
      </c>
      <c r="H25" s="11">
        <v>163929.70000000001</v>
      </c>
      <c r="I25" s="11">
        <v>137258</v>
      </c>
      <c r="J25" s="11">
        <v>128923</v>
      </c>
      <c r="K25" s="11">
        <v>107708</v>
      </c>
      <c r="L25" s="11">
        <v>103578</v>
      </c>
      <c r="M25" s="11">
        <v>102935</v>
      </c>
      <c r="N25" s="11">
        <v>89610</v>
      </c>
      <c r="O25" s="11">
        <v>107999</v>
      </c>
      <c r="P25" s="11">
        <v>97137</v>
      </c>
      <c r="Q25" s="11">
        <v>79635</v>
      </c>
      <c r="R25" s="11">
        <v>1269069.7</v>
      </c>
    </row>
    <row r="26" spans="1:18" x14ac:dyDescent="0.25">
      <c r="A26"/>
      <c r="B26"/>
      <c r="C26"/>
      <c r="D26"/>
    </row>
    <row r="27" spans="1:18" x14ac:dyDescent="0.25">
      <c r="A27"/>
      <c r="B27"/>
      <c r="C27"/>
      <c r="D27"/>
    </row>
    <row r="28" spans="1:18" x14ac:dyDescent="0.25">
      <c r="A28"/>
      <c r="B28"/>
      <c r="C28"/>
      <c r="D28"/>
    </row>
    <row r="29" spans="1:18" x14ac:dyDescent="0.25">
      <c r="A29"/>
      <c r="B29"/>
      <c r="C29"/>
      <c r="D29"/>
    </row>
    <row r="30" spans="1:18" x14ac:dyDescent="0.25">
      <c r="A30"/>
      <c r="B30"/>
      <c r="C30"/>
      <c r="D30"/>
    </row>
    <row r="31" spans="1:18" x14ac:dyDescent="0.25">
      <c r="A31"/>
      <c r="B31"/>
      <c r="C31"/>
      <c r="D31"/>
    </row>
    <row r="32" spans="1:18" x14ac:dyDescent="0.25">
      <c r="A32"/>
      <c r="B32"/>
      <c r="C32"/>
      <c r="D32"/>
    </row>
  </sheetData>
  <mergeCells count="9">
    <mergeCell ref="A7:A15"/>
    <mergeCell ref="B7:B8"/>
    <mergeCell ref="B9:B10"/>
    <mergeCell ref="B12:B15"/>
    <mergeCell ref="C7:C8"/>
    <mergeCell ref="C9:C10"/>
    <mergeCell ref="C12:C13"/>
    <mergeCell ref="C14:C15"/>
    <mergeCell ref="D10:D11"/>
  </mergeCells>
  <conditionalFormatting sqref="A1">
    <cfRule type="cellIs" dxfId="848" priority="6" operator="equal">
      <formula>"(en blanco)"</formula>
    </cfRule>
  </conditionalFormatting>
  <conditionalFormatting sqref="D18">
    <cfRule type="cellIs" dxfId="847" priority="1" operator="equal">
      <formula>"(en blanco)"</formula>
    </cfRule>
  </conditionalFormatting>
  <pageMargins left="0.7" right="0.7" top="0.75" bottom="0.75" header="0.3" footer="0.3"/>
  <pageSetup orientation="portrait" horizontalDpi="1200" verticalDpi="120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341B7-4BCF-4A9E-A6D2-9FE334D66F3A}">
  <sheetPr codeName="Hoja10"/>
  <dimension ref="A1:R32"/>
  <sheetViews>
    <sheetView showGridLines="0" zoomScale="60" zoomScaleNormal="60" workbookViewId="0"/>
  </sheetViews>
  <sheetFormatPr baseColWidth="10" defaultColWidth="11.42578125" defaultRowHeight="15" x14ac:dyDescent="0.25"/>
  <cols>
    <col min="1" max="1" width="15.85546875" style="1" customWidth="1"/>
    <col min="2" max="2" width="18.5703125" style="8" customWidth="1"/>
    <col min="3" max="3" width="29.28515625" style="1" customWidth="1"/>
    <col min="4" max="4" width="30.140625" style="4" customWidth="1"/>
    <col min="5" max="5" width="19.7109375" customWidth="1"/>
    <col min="6" max="22" width="17.140625" customWidth="1"/>
  </cols>
  <sheetData>
    <row r="1" spans="1:18" ht="18" x14ac:dyDescent="0.25">
      <c r="A1" s="9" t="str">
        <f ca="1">+"Consumo de combustible mensual año " &amp;MID(CELL("nombrearchivo",A1),FIND("]",CELL("nombrearchivo",A1))+1,255)</f>
        <v>Consumo de combustible mensual año 2014</v>
      </c>
      <c r="B1" s="10"/>
    </row>
    <row r="2" spans="1:18" ht="9" customHeight="1" x14ac:dyDescent="0.25"/>
    <row r="3" spans="1:18" hidden="1" x14ac:dyDescent="0.25">
      <c r="A3"/>
      <c r="B3"/>
    </row>
    <row r="4" spans="1:18" ht="2.25" customHeight="1" x14ac:dyDescent="0.25">
      <c r="A4" s="6"/>
      <c r="B4" s="6"/>
      <c r="C4" s="6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.25" customHeight="1" x14ac:dyDescent="0.25">
      <c r="A5" s="40" t="s">
        <v>54</v>
      </c>
      <c r="B5" s="40"/>
      <c r="C5" s="40"/>
      <c r="D5" s="40"/>
      <c r="E5" s="40"/>
      <c r="F5" s="40" t="s">
        <v>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40" t="s">
        <v>1</v>
      </c>
      <c r="B6" s="40" t="s">
        <v>7</v>
      </c>
      <c r="C6" s="3" t="s">
        <v>2</v>
      </c>
      <c r="D6" s="40" t="s">
        <v>3</v>
      </c>
      <c r="E6" s="40" t="s">
        <v>6</v>
      </c>
      <c r="F6" s="41" t="s">
        <v>52</v>
      </c>
      <c r="G6" s="41" t="s">
        <v>51</v>
      </c>
      <c r="H6" s="41" t="s">
        <v>50</v>
      </c>
      <c r="I6" s="41" t="s">
        <v>49</v>
      </c>
      <c r="J6" s="41" t="s">
        <v>48</v>
      </c>
      <c r="K6" s="41" t="s">
        <v>47</v>
      </c>
      <c r="L6" s="41" t="s">
        <v>46</v>
      </c>
      <c r="M6" s="41" t="s">
        <v>45</v>
      </c>
      <c r="N6" s="41" t="s">
        <v>44</v>
      </c>
      <c r="O6" s="41" t="s">
        <v>43</v>
      </c>
      <c r="P6" s="41" t="s">
        <v>40</v>
      </c>
      <c r="Q6" s="41" t="s">
        <v>15</v>
      </c>
      <c r="R6" s="5" t="s">
        <v>55</v>
      </c>
    </row>
    <row r="7" spans="1:18" x14ac:dyDescent="0.25">
      <c r="A7" s="37" t="s">
        <v>10</v>
      </c>
      <c r="B7" s="37" t="s">
        <v>29</v>
      </c>
      <c r="C7" s="37" t="s">
        <v>29</v>
      </c>
      <c r="D7" s="5" t="s">
        <v>17</v>
      </c>
      <c r="E7" s="5" t="s">
        <v>18</v>
      </c>
      <c r="F7" s="11">
        <v>122055</v>
      </c>
      <c r="G7" s="11">
        <v>148677</v>
      </c>
      <c r="H7" s="11">
        <v>174751</v>
      </c>
      <c r="I7" s="11">
        <v>152450</v>
      </c>
      <c r="J7" s="11">
        <v>169654</v>
      </c>
      <c r="K7" s="11">
        <v>547499</v>
      </c>
      <c r="L7" s="11">
        <v>546707</v>
      </c>
      <c r="M7" s="11">
        <v>504257</v>
      </c>
      <c r="N7" s="11">
        <v>154083</v>
      </c>
      <c r="O7" s="11">
        <v>450493</v>
      </c>
      <c r="P7" s="11">
        <v>494176</v>
      </c>
      <c r="Q7" s="11">
        <v>524617</v>
      </c>
      <c r="R7" s="11">
        <v>3989419</v>
      </c>
    </row>
    <row r="8" spans="1:18" x14ac:dyDescent="0.25">
      <c r="A8" s="38"/>
      <c r="B8" s="38"/>
      <c r="C8" s="39"/>
      <c r="D8" s="5" t="s">
        <v>12</v>
      </c>
      <c r="E8" s="5" t="s">
        <v>13</v>
      </c>
      <c r="F8" s="11"/>
      <c r="G8" s="11">
        <v>1354</v>
      </c>
      <c r="H8" s="11">
        <v>81</v>
      </c>
      <c r="I8" s="11"/>
      <c r="J8" s="11">
        <v>2351</v>
      </c>
      <c r="K8" s="11">
        <v>6399</v>
      </c>
      <c r="L8" s="11">
        <v>21465</v>
      </c>
      <c r="M8" s="11">
        <v>6106</v>
      </c>
      <c r="N8" s="11"/>
      <c r="O8" s="11">
        <v>2025</v>
      </c>
      <c r="P8" s="11">
        <v>1620</v>
      </c>
      <c r="Q8" s="11">
        <v>1701</v>
      </c>
      <c r="R8" s="11">
        <v>43102</v>
      </c>
    </row>
    <row r="9" spans="1:18" x14ac:dyDescent="0.25">
      <c r="A9" s="38"/>
      <c r="B9" s="37" t="s">
        <v>25</v>
      </c>
      <c r="C9" s="37" t="s">
        <v>25</v>
      </c>
      <c r="D9" s="5" t="s">
        <v>17</v>
      </c>
      <c r="E9" s="5" t="s">
        <v>18</v>
      </c>
      <c r="F9" s="11">
        <v>946117</v>
      </c>
      <c r="G9" s="11">
        <v>957578</v>
      </c>
      <c r="H9" s="11">
        <v>1090926</v>
      </c>
      <c r="I9" s="11">
        <v>1062854</v>
      </c>
      <c r="J9" s="11">
        <v>1105541</v>
      </c>
      <c r="K9" s="11">
        <v>1084808</v>
      </c>
      <c r="L9" s="11">
        <v>1108212</v>
      </c>
      <c r="M9" s="11">
        <v>1035290</v>
      </c>
      <c r="N9" s="11">
        <v>882796</v>
      </c>
      <c r="O9" s="11">
        <v>971229</v>
      </c>
      <c r="P9" s="11">
        <v>883594</v>
      </c>
      <c r="Q9" s="11">
        <v>973068</v>
      </c>
      <c r="R9" s="11">
        <v>12102013</v>
      </c>
    </row>
    <row r="10" spans="1:18" x14ac:dyDescent="0.25">
      <c r="A10" s="38"/>
      <c r="B10" s="38"/>
      <c r="C10" s="39"/>
      <c r="D10" s="37" t="s">
        <v>12</v>
      </c>
      <c r="E10" s="5" t="s">
        <v>13</v>
      </c>
      <c r="F10" s="11">
        <v>12283</v>
      </c>
      <c r="G10" s="11">
        <v>34480</v>
      </c>
      <c r="H10" s="11">
        <v>35570</v>
      </c>
      <c r="I10" s="11">
        <v>18475</v>
      </c>
      <c r="J10" s="11">
        <v>58254</v>
      </c>
      <c r="K10" s="11">
        <v>14734</v>
      </c>
      <c r="L10" s="11">
        <v>25214</v>
      </c>
      <c r="M10" s="11">
        <v>23828</v>
      </c>
      <c r="N10" s="11"/>
      <c r="O10" s="11">
        <v>18653</v>
      </c>
      <c r="P10" s="11">
        <v>48043</v>
      </c>
      <c r="Q10" s="11">
        <v>7750</v>
      </c>
      <c r="R10" s="11">
        <v>297284</v>
      </c>
    </row>
    <row r="11" spans="1:18" x14ac:dyDescent="0.25">
      <c r="A11" s="38"/>
      <c r="B11" s="5" t="s">
        <v>24</v>
      </c>
      <c r="C11" s="5" t="s">
        <v>24</v>
      </c>
      <c r="D11" s="39" t="s">
        <v>12</v>
      </c>
      <c r="E11" s="5" t="s">
        <v>13</v>
      </c>
      <c r="F11" s="11">
        <v>62865</v>
      </c>
      <c r="G11" s="11">
        <v>61359</v>
      </c>
      <c r="H11" s="11">
        <v>87706</v>
      </c>
      <c r="I11" s="11">
        <v>91970</v>
      </c>
      <c r="J11" s="11">
        <v>99546</v>
      </c>
      <c r="K11" s="11">
        <v>92539</v>
      </c>
      <c r="L11" s="11">
        <v>99157</v>
      </c>
      <c r="M11" s="11">
        <v>101269</v>
      </c>
      <c r="N11" s="11">
        <v>94726</v>
      </c>
      <c r="O11" s="11">
        <v>98855</v>
      </c>
      <c r="P11" s="11">
        <v>95223</v>
      </c>
      <c r="Q11" s="11">
        <v>80631</v>
      </c>
      <c r="R11" s="11">
        <v>1065846</v>
      </c>
    </row>
    <row r="12" spans="1:18" x14ac:dyDescent="0.25">
      <c r="A12" s="38"/>
      <c r="B12" s="37" t="s">
        <v>14</v>
      </c>
      <c r="C12" s="37" t="s">
        <v>14</v>
      </c>
      <c r="D12" s="5" t="s">
        <v>17</v>
      </c>
      <c r="E12" s="5" t="s">
        <v>18</v>
      </c>
      <c r="F12" s="11"/>
      <c r="G12" s="11"/>
      <c r="H12" s="11"/>
      <c r="I12" s="11">
        <v>4141</v>
      </c>
      <c r="J12" s="11">
        <v>46873</v>
      </c>
      <c r="K12" s="11">
        <v>193403</v>
      </c>
      <c r="L12" s="11">
        <v>313407</v>
      </c>
      <c r="M12" s="11">
        <v>181121</v>
      </c>
      <c r="N12" s="11">
        <v>93561</v>
      </c>
      <c r="O12" s="11">
        <v>37798</v>
      </c>
      <c r="P12" s="11">
        <v>17300</v>
      </c>
      <c r="Q12" s="11">
        <v>145803</v>
      </c>
      <c r="R12" s="11">
        <v>1033407</v>
      </c>
    </row>
    <row r="13" spans="1:18" x14ac:dyDescent="0.25">
      <c r="A13" s="38"/>
      <c r="B13" s="38"/>
      <c r="C13" s="39"/>
      <c r="D13" s="5" t="s">
        <v>12</v>
      </c>
      <c r="E13" s="5" t="s">
        <v>13</v>
      </c>
      <c r="F13" s="11"/>
      <c r="G13" s="11"/>
      <c r="H13" s="11">
        <v>1904</v>
      </c>
      <c r="I13" s="11"/>
      <c r="J13" s="11">
        <v>180</v>
      </c>
      <c r="K13" s="11">
        <v>1200</v>
      </c>
      <c r="L13" s="11">
        <v>1320</v>
      </c>
      <c r="M13" s="11">
        <v>5458</v>
      </c>
      <c r="N13" s="11"/>
      <c r="O13" s="11">
        <v>1486</v>
      </c>
      <c r="P13" s="11">
        <v>440</v>
      </c>
      <c r="Q13" s="11"/>
      <c r="R13" s="11">
        <v>11988</v>
      </c>
    </row>
    <row r="14" spans="1:18" x14ac:dyDescent="0.25">
      <c r="A14" s="38"/>
      <c r="B14" s="38"/>
      <c r="C14" s="37" t="s">
        <v>11</v>
      </c>
      <c r="D14" s="5" t="s">
        <v>17</v>
      </c>
      <c r="E14" s="5" t="s">
        <v>18</v>
      </c>
      <c r="F14" s="11">
        <v>5512883</v>
      </c>
      <c r="G14" s="11">
        <v>5105267</v>
      </c>
      <c r="H14" s="11">
        <v>6503992</v>
      </c>
      <c r="I14" s="11">
        <v>7105858</v>
      </c>
      <c r="J14" s="11">
        <v>7546574</v>
      </c>
      <c r="K14" s="11">
        <v>6733445</v>
      </c>
      <c r="L14" s="11">
        <v>6636260</v>
      </c>
      <c r="M14" s="11">
        <v>6277591</v>
      </c>
      <c r="N14" s="11">
        <v>6221428</v>
      </c>
      <c r="O14" s="11">
        <v>5891507</v>
      </c>
      <c r="P14" s="11">
        <v>5603674</v>
      </c>
      <c r="Q14" s="11">
        <v>6592313</v>
      </c>
      <c r="R14" s="11">
        <v>75730792</v>
      </c>
    </row>
    <row r="15" spans="1:18" x14ac:dyDescent="0.25">
      <c r="A15" s="38"/>
      <c r="B15" s="38"/>
      <c r="C15" s="39"/>
      <c r="D15" s="5" t="s">
        <v>12</v>
      </c>
      <c r="E15" s="5" t="s">
        <v>13</v>
      </c>
      <c r="F15" s="11"/>
      <c r="G15" s="11"/>
      <c r="H15" s="11">
        <v>250</v>
      </c>
      <c r="I15" s="11">
        <v>1890</v>
      </c>
      <c r="J15" s="11"/>
      <c r="K15" s="11">
        <v>4000</v>
      </c>
      <c r="L15" s="11">
        <v>2801</v>
      </c>
      <c r="M15" s="11">
        <v>1248</v>
      </c>
      <c r="N15" s="11">
        <v>640</v>
      </c>
      <c r="O15" s="11">
        <v>189</v>
      </c>
      <c r="P15" s="11"/>
      <c r="Q15" s="11"/>
      <c r="R15" s="11">
        <v>11018</v>
      </c>
    </row>
    <row r="16" spans="1:18" x14ac:dyDescent="0.25">
      <c r="B16" s="1"/>
      <c r="C16" s="4"/>
      <c r="D16" s="5"/>
      <c r="E16" s="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8" spans="1:18" ht="18" x14ac:dyDescent="0.25">
      <c r="D18" s="9" t="s">
        <v>57</v>
      </c>
      <c r="E18" s="10"/>
      <c r="F18" s="1"/>
      <c r="G18" s="4"/>
    </row>
    <row r="19" spans="1:18" ht="9" customHeight="1" x14ac:dyDescent="0.25">
      <c r="D19" s="1"/>
      <c r="E19" s="8"/>
      <c r="F19" s="1"/>
      <c r="G19" s="4"/>
    </row>
    <row r="20" spans="1:18" hidden="1" x14ac:dyDescent="0.25">
      <c r="D20"/>
      <c r="F20" s="1"/>
      <c r="G20" s="4"/>
    </row>
    <row r="21" spans="1:18" ht="2.25" customHeight="1" x14ac:dyDescent="0.25">
      <c r="D21" s="6"/>
      <c r="E21" s="6"/>
      <c r="F21" s="6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.25" customHeight="1" x14ac:dyDescent="0.25">
      <c r="D22" s="40" t="s">
        <v>54</v>
      </c>
      <c r="E22" s="40"/>
      <c r="F22" s="40" t="s">
        <v>8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x14ac:dyDescent="0.25">
      <c r="D23" s="40" t="s">
        <v>3</v>
      </c>
      <c r="E23" s="40" t="s">
        <v>6</v>
      </c>
      <c r="F23" s="41" t="s">
        <v>52</v>
      </c>
      <c r="G23" s="41" t="s">
        <v>51</v>
      </c>
      <c r="H23" s="41" t="s">
        <v>50</v>
      </c>
      <c r="I23" s="41" t="s">
        <v>49</v>
      </c>
      <c r="J23" s="41" t="s">
        <v>48</v>
      </c>
      <c r="K23" s="41" t="s">
        <v>47</v>
      </c>
      <c r="L23" s="41" t="s">
        <v>46</v>
      </c>
      <c r="M23" s="41" t="s">
        <v>45</v>
      </c>
      <c r="N23" s="41" t="s">
        <v>44</v>
      </c>
      <c r="O23" s="41" t="s">
        <v>43</v>
      </c>
      <c r="P23" s="41" t="s">
        <v>40</v>
      </c>
      <c r="Q23" s="41" t="s">
        <v>15</v>
      </c>
      <c r="R23" s="5" t="s">
        <v>55</v>
      </c>
    </row>
    <row r="24" spans="1:18" x14ac:dyDescent="0.25">
      <c r="A24"/>
      <c r="B24"/>
      <c r="C24"/>
      <c r="D24" s="5" t="s">
        <v>17</v>
      </c>
      <c r="E24" s="5" t="s">
        <v>18</v>
      </c>
      <c r="F24" s="11">
        <v>6581055</v>
      </c>
      <c r="G24" s="11">
        <v>6211522</v>
      </c>
      <c r="H24" s="11">
        <v>7769669</v>
      </c>
      <c r="I24" s="11">
        <v>8325303</v>
      </c>
      <c r="J24" s="11">
        <v>8868642</v>
      </c>
      <c r="K24" s="11">
        <v>8559155</v>
      </c>
      <c r="L24" s="11">
        <v>8604586</v>
      </c>
      <c r="M24" s="11">
        <v>7998259</v>
      </c>
      <c r="N24" s="11">
        <v>7351868</v>
      </c>
      <c r="O24" s="11">
        <v>7351027</v>
      </c>
      <c r="P24" s="11">
        <v>6998744</v>
      </c>
      <c r="Q24" s="11">
        <v>8235801</v>
      </c>
      <c r="R24" s="11">
        <v>92855631</v>
      </c>
    </row>
    <row r="25" spans="1:18" x14ac:dyDescent="0.25">
      <c r="A25"/>
      <c r="B25"/>
      <c r="C25"/>
      <c r="D25" s="5" t="s">
        <v>12</v>
      </c>
      <c r="E25" s="5" t="s">
        <v>13</v>
      </c>
      <c r="F25" s="11">
        <v>75148</v>
      </c>
      <c r="G25" s="11">
        <v>97193</v>
      </c>
      <c r="H25" s="11">
        <v>125511</v>
      </c>
      <c r="I25" s="11">
        <v>112335</v>
      </c>
      <c r="J25" s="11">
        <v>160331</v>
      </c>
      <c r="K25" s="11">
        <v>118872</v>
      </c>
      <c r="L25" s="11">
        <v>149957</v>
      </c>
      <c r="M25" s="11">
        <v>137909</v>
      </c>
      <c r="N25" s="11">
        <v>95366</v>
      </c>
      <c r="O25" s="11">
        <v>121208</v>
      </c>
      <c r="P25" s="11">
        <v>145326</v>
      </c>
      <c r="Q25" s="11">
        <v>90082</v>
      </c>
      <c r="R25" s="11">
        <v>1429238</v>
      </c>
    </row>
    <row r="26" spans="1:18" x14ac:dyDescent="0.25">
      <c r="A26"/>
      <c r="B26"/>
      <c r="C26"/>
      <c r="D26"/>
    </row>
    <row r="27" spans="1:18" x14ac:dyDescent="0.25">
      <c r="A27"/>
      <c r="B27"/>
      <c r="C27"/>
      <c r="D27"/>
    </row>
    <row r="28" spans="1:18" x14ac:dyDescent="0.25">
      <c r="A28"/>
      <c r="B28"/>
      <c r="C28"/>
      <c r="D28"/>
    </row>
    <row r="29" spans="1:18" x14ac:dyDescent="0.25">
      <c r="A29"/>
      <c r="B29"/>
      <c r="C29"/>
      <c r="D29"/>
    </row>
    <row r="30" spans="1:18" x14ac:dyDescent="0.25">
      <c r="A30"/>
      <c r="B30"/>
      <c r="C30"/>
      <c r="D30"/>
    </row>
    <row r="31" spans="1:18" x14ac:dyDescent="0.25">
      <c r="A31"/>
      <c r="B31"/>
      <c r="C31"/>
      <c r="D31"/>
    </row>
    <row r="32" spans="1:18" x14ac:dyDescent="0.25">
      <c r="A32"/>
      <c r="B32"/>
      <c r="C32"/>
      <c r="D32"/>
    </row>
  </sheetData>
  <mergeCells count="9">
    <mergeCell ref="D10:D11"/>
    <mergeCell ref="B12:B15"/>
    <mergeCell ref="C7:C8"/>
    <mergeCell ref="C9:C10"/>
    <mergeCell ref="C12:C13"/>
    <mergeCell ref="C14:C15"/>
    <mergeCell ref="A7:A15"/>
    <mergeCell ref="B7:B8"/>
    <mergeCell ref="B9:B10"/>
  </mergeCells>
  <conditionalFormatting sqref="A1">
    <cfRule type="cellIs" dxfId="846" priority="6" operator="equal">
      <formula>"(en blanco)"</formula>
    </cfRule>
  </conditionalFormatting>
  <conditionalFormatting sqref="D18">
    <cfRule type="cellIs" dxfId="845" priority="1" operator="equal">
      <formula>"(en blanco)"</formula>
    </cfRule>
  </conditionalFormatting>
  <pageMargins left="0.7" right="0.7" top="0.75" bottom="0.75" header="0.3" footer="0.3"/>
  <pageSetup orientation="portrait" horizontalDpi="1200" verticalDpi="120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4 2 1 d 3 3 f - 9 e 9 0 - 4 9 7 5 - b 0 c a - 1 d b 2 a 4 a 6 5 a e 5 "   x m l n s = " h t t p : / / s c h e m a s . m i c r o s o f t . c o m / D a t a M a s h u p " > A A A A A D I H A A B Q S w M E F A A C A A g A 4 l x H W A x B v e + k A A A A 9 g A A A B I A H A B D b 2 5 m a W c v U G F j a 2 F n Z S 5 4 b W w g o h g A K K A U A A A A A A A A A A A A A A A A A A A A A A A A A A A A h Y 8 x D o I w G I W v Q r r T l m o M I T 9 l Y I X E x M S 4 N q V C I x R D i + V u D h 7 J K 4 h R 1 M 3 x f e 8 b 3 r t f b 5 B N X R t c 1 G B 1 b 1 I U Y Y o C Z W R f a V O n a H T H M E Y Z h 6 2 Q J 1 G r Y J a N T S Z b p a h x 7 p w Q 4 r 3 H f o X 7 o S a M 0 o g c y m I n G 9 U J 9 J H 1 f z n U x j p h p E I c 9 q 8 x n O G I r f G G x Z g C W S C U 2 n w F N u 9 9 t j 8 Q 8 r F 1 4 6 C 4 s m F e A F k i k P c H / g B Q S w M E F A A C A A g A 4 l x H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J c R 1 i p 2 W m h L A Q A A I I K A A A T A B w A R m 9 y b X V s Y X M v U 2 V j d G l v b j E u b S C i G A A o o B Q A A A A A A A A A A A A A A A A A A A A A A A A A A A C 1 V s 1 u 4 k g Q v k f K O 7 R 6 L 0 Z C n m H y o 8 x G H G x w d g g Y C D b J Z J I V a u w O 6 Y z d 9 n S 3 Q y D K Q + y D 7 G l v e 8 2 L b T W G Y M L P j l Z a L r S r 2 l V f f f V n S Q P F E o 6 8 / L 9 y u r + 3 v y f v i a A h k n Q Q J F x m c T I I 9 T E e Z l K x Y U Q H U s Y x q q K I q v 0 9 B L + O Y C P K Q V K T j 2 Y 9 C b K Y c m W c s Y i a t Y Q r e J A G / v b r b e U A O V K R 8 P V P M B Q Q i W p t 5 9 Z z U C 1 3 I 1 F I 4 f z m B 3 m e 6 9 5 2 M p V m 6 n Y 3 G j O Q j 7 h U v q n T i M V M U V H F p 7 g M x q I s 5 r L 6 u Y w c H i Q h 4 6 P q 8 d H H j 5 U y u s g S R T 0 1 i W h 1 e T T b C a e / l 8 p 5 W L 9 g e I k M 6 Z S E g C 0 V S Z w 8 M j h i i N Q n 4 N r s a p m i X y g J q Z B G z k M Z 3 c z l V h R 5 A Y m I k F U l s q J h n 6 U J C k g 8 Z G B 7 a c 8 X h M u 7 R M Q 5 c H + S U m l s h V F + f s a E s w Q C b X B 1 f G j q + y 9 l 9 I x j K t e F k k l F Y w I K B S K k 6 J O a y Q P I j y D R 4 I 5 x E q 1 p F S B d E 0 K U V J A A K m b g X t 0 v 1 D y L h 1 T k N v N U b d B k n I U k X L M o s + E m f C 9 L y n J K o G j A N u K Q f 0 E 3 M N i j n M R 0 n n f j P d G a s f f h 4 p r T 9 n t W C x f D x X 6 j 2 0 F 1 B 6 F a x 7 X 7 n t + w W w 7 e H D v + z W k 7 P a v W 6 L S R l r w j A N c 6 b a / v d v B q + L j f b t S t + r r 9 F S a w 1 7 e 9 h u c 7 r o X f J R G v y P O M Y 9 f x 8 u d 5 X W D r 9 Q / w X K D R B 1 o T B N 0 a k 8 n r 3 z L I I i K 3 F q B m c C f v m t A F j j L S t s 1 + m l K x J Y d d a C 8 B r Y j c p X N U I y F B X W i T o S A 7 k W y E r h E s M j h H A N 3 3 D o J m Z G N G d 7 5 R 4 H 7 r v Z U C h Z R H a s Y U 0 M M h r A K z b Q q J C 8 8 T x o 2 f 4 U H 7 n y c z Z I E a Q H 6 1 C B q J i k Q / a Q 1 e q O C 6 t t x k P D R b 9 E 7 B z K R i i c y j i D 6 l h I f s 9 a 8 3 c 0 t o z k w 3 O + d k G 1 u C W f U I a G b V s E D z / K Y 0 i 4 o N H f w j Y 2 q V n R 6 F o V Z o 2 8 2 I y 3 N O f m 4 o V L Z P h X U k u o w 2 w V / 0 V L G I Y d Q n M D v Y V C e M j A Q d w W H p z A r D A o 2 7 8 C 2 n w H K E g J C S 4 B 7 c w i g p 7 e 8 x / i 9 + i y t 7 E c H G 5 Z y j O 4 P 9 0 U v G 0 j g H Y 8 t l b U O K x c S s U 0 h 3 K q i U C 4 m + r 2 v f w O z w 6 M q N f K / / t d X 2 J g f N y 0 N x y S 6 v J 9 Z j K + i n n e b 1 l 6 e H R v v k Q J J R c / z g 2 i f 3 E 5 8 9 n E / H 9 S d f n o 2 j n p u 4 k 6 7 z Y x p k z o k 7 t R / t c T I d N 7 + 3 / E 8 f M s u v q Y v e Z F R x W 9 7 D u R 8 c O l e j 6 7 5 b v 7 b Z B / k 9 S r 9 a 9 v d W 9 + R E Z h e V 6 3 p w l D a / 1 e 1 O 0 7 6 w q s B Y j n W x 4 k 2 b S H p 8 W N L 7 P w + G 6 V D p X U Q U L Y E Y u E E D B Z Q Y x n w 9 R Z E m Z 9 b S J R R T R d C N R w X T Z N P Q 1 P H D 7 X y H I 8 b n / T 9 7 5 W a e 4 g p c G K j F J w f 5 N H v 8 j x t / / h 2 h J 9 v c + P o 2 X / j 5 v 9 d l w c 9 a v x f Q r U y m l 5 W 6 3 Y n k 9 B 9 Q S w E C L Q A U A A I A C A D i X E d Y D E G 9 7 6 Q A A A D 2 A A A A E g A A A A A A A A A A A A A A A A A A A A A A Q 2 9 u Z m l n L 1 B h Y 2 t h Z 2 U u e G 1 s U E s B A i 0 A F A A C A A g A 4 l x H W A / K 6 a u k A A A A 6 Q A A A B M A A A A A A A A A A A A A A A A A 8 A A A A F t D b 2 5 0 Z W 5 0 X 1 R 5 c G V z X S 5 4 b W x Q S w E C L Q A U A A I A C A D i X E d Y q d l p o S w E A A C C C g A A E w A A A A A A A A A A A A A A A A D h A Q A A R m 9 y b X V s Y X M v U 2 V j d G l v b j E u b V B L B Q Y A A A A A A w A D A M I A A A B a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8 H g A A A A A A A F o e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2 V f Y 2 9 u c 3 V t b 1 9 k Z V 9 j b 2 1 i d X N 0 a W J s Z V 9 z c 2 1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z Z V 9 j b 2 5 z d W 1 v X 2 R l X 2 N v b W J 1 c 3 R p Y m x l X 3 N z b W 0 i I C 8 + P E V u d H J 5 I F R 5 c G U 9 I k Z p b G x l Z E N v b X B s Z X R l U m V z d W x 0 V G 9 X b 3 J r c 2 h l Z X Q i I F Z h b H V l P S J s M S I g L z 4 8 R W 5 0 c n k g V H l w Z T 0 i R m l s b E x h c 3 R V c G R h d G V k I i B W Y W x 1 Z T 0 i Z D I w M j Q t M D I t M D d U M T Q 6 M z k 6 M D A u M z c 5 O T g 1 N 1 o i I C 8 + P E V u d H J 5 I F R 5 c G U 9 I k Z p b G x D b 2 x 1 b W 5 U e X B l c y I g V m F s d W U 9 I n N B d 1 l H Q m d V R k J n W U d B Q T 0 9 I i A v P j x F b n R y e S B U e X B l P S J G a W x s Q 2 9 s d W 1 u T m F t Z X M i I F Z h b H V l P S J z W y Z x d W 9 0 O 0 H D k U 8 m c X V v d D s s J n F 1 b 3 Q 7 U 0 l T V E V N Q S Z x d W 9 0 O y w m c X V v d D t D R U 5 U U k F M J n F 1 b 3 Q 7 L C Z x d W 9 0 O 1 R J U E 8 g R E U g I E N P T U J V U 1 R J Q k x F J n F 1 b 3 Q 7 L C Z x d W 9 0 O 0 d F T k V S Q U N J T 0 4 g T V d o J n F 1 b 3 Q 7 L C Z x d W 9 0 O 0 N P T l N V T U 8 m c X V v d D s s J n F 1 b 3 Q 7 V U 5 J R E F E I E N P T U J V U 1 R J Q k x F J n F 1 b 3 Q 7 L C Z x d W 9 0 O 1 N V Q l N J U 1 R F T U E m c X V v d D s s J n F 1 b 3 Q 7 T U V T J n F 1 b 3 Q 7 L C Z x d W 9 0 O 1 V O S U R B R C B H R U 5 F U k F D S U 9 O J n F 1 b 3 Q 7 X S I g L z 4 8 R W 5 0 c n k g V H l w Z T 0 i U X V l c n l J R C I g V m F s d W U 9 I n M y Z W U z Z T M 0 M y 1 j O D g w L T Q 0 Z T U t O T k 2 N i 0 4 N m Y 0 M T g 4 Z W E 1 O W I i I C 8 + P E V u d H J 5 I F R 5 c G U 9 I k Z p b G x T d G F 0 d X M i I F Z h b H V l P S J z Q 2 9 t c G x l d G U i I C 8 + P E V u d H J 5 I F R 5 c G U 9 I k Z p b G x F c n J v c k N v d W 5 0 I i B W Y W x 1 Z T 0 i b D A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Z V 9 j b 2 5 z d W 1 v X 2 R l X 2 N v b W J 1 c 3 R p Y m x l X 3 N z b W 0 v Q X V 0 b 1 J l b W 9 2 Z W R D b 2 x 1 b W 5 z M S 5 7 Q c O R T y w w f S Z x d W 9 0 O y w m c X V v d D t T Z W N 0 a W 9 u M S 9 z Z V 9 j b 2 5 z d W 1 v X 2 R l X 2 N v b W J 1 c 3 R p Y m x l X 3 N z b W 0 v Q X V 0 b 1 J l b W 9 2 Z W R D b 2 x 1 b W 5 z M S 5 7 U 0 l T V E V N Q S w x f S Z x d W 9 0 O y w m c X V v d D t T Z W N 0 a W 9 u M S 9 z Z V 9 j b 2 5 z d W 1 v X 2 R l X 2 N v b W J 1 c 3 R p Y m x l X 3 N z b W 0 v Q X V 0 b 1 J l b W 9 2 Z W R D b 2 x 1 b W 5 z M S 5 7 Q 0 V O V F J B T C w y f S Z x d W 9 0 O y w m c X V v d D t T Z W N 0 a W 9 u M S 9 z Z V 9 j b 2 5 z d W 1 v X 2 R l X 2 N v b W J 1 c 3 R p Y m x l X 3 N z b W 0 v Q X V 0 b 1 J l b W 9 2 Z W R D b 2 x 1 b W 5 z M S 5 7 V E l Q T y B E R S A g Q 0 9 N Q l V T V E l C T E U s M 3 0 m c X V v d D s s J n F 1 b 3 Q 7 U 2 V j d G l v b j E v c 2 V f Y 2 9 u c 3 V t b 1 9 k Z V 9 j b 2 1 i d X N 0 a W J s Z V 9 z c 2 1 t L 0 F 1 d G 9 S Z W 1 v d m V k Q 2 9 s d W 1 u c z E u e 0 d F T k V S Q U N J T 0 4 g T V d o L D R 9 J n F 1 b 3 Q 7 L C Z x d W 9 0 O 1 N l Y 3 R p b 2 4 x L 3 N l X 2 N v b n N 1 b W 9 f Z G V f Y 2 9 t Y n V z d G l i b G V f c 3 N t b S 9 B d X R v U m V t b 3 Z l Z E N v b H V t b n M x L n t D T 0 5 T V U 1 P L D V 9 J n F 1 b 3 Q 7 L C Z x d W 9 0 O 1 N l Y 3 R p b 2 4 x L 3 N l X 2 N v b n N 1 b W 9 f Z G V f Y 2 9 t Y n V z d G l i b G V f c 3 N t b S 9 B d X R v U m V t b 3 Z l Z E N v b H V t b n M x L n t V T k l E Q U Q g Q 0 9 N Q l V T V E l C T E U s N n 0 m c X V v d D s s J n F 1 b 3 Q 7 U 2 V j d G l v b j E v c 2 V f Y 2 9 u c 3 V t b 1 9 k Z V 9 j b 2 1 i d X N 0 a W J s Z V 9 z c 2 1 t L 0 F 1 d G 9 S Z W 1 v d m V k Q 2 9 s d W 1 u c z E u e 1 N V Q l N J U 1 R F T U E s N 3 0 m c X V v d D s s J n F 1 b 3 Q 7 U 2 V j d G l v b j E v c 2 V f Y 2 9 u c 3 V t b 1 9 k Z V 9 j b 2 1 i d X N 0 a W J s Z V 9 z c 2 1 t L 0 F 1 d G 9 S Z W 1 v d m V k Q 2 9 s d W 1 u c z E u e 0 1 F U y w 4 f S Z x d W 9 0 O y w m c X V v d D t T Z W N 0 a W 9 u M S 9 z Z V 9 j b 2 5 z d W 1 v X 2 R l X 2 N v b W J 1 c 3 R p Y m x l X 3 N z b W 0 v Q X V 0 b 1 J l b W 9 2 Z W R D b 2 x 1 b W 5 z M S 5 7 V U 5 J R E F E I E d F T k V S Q U N J T 0 4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3 N l X 2 N v b n N 1 b W 9 f Z G V f Y 2 9 t Y n V z d G l i b G V f c 3 N t b S 9 B d X R v U m V t b 3 Z l Z E N v b H V t b n M x L n t B w 5 F P L D B 9 J n F 1 b 3 Q 7 L C Z x d W 9 0 O 1 N l Y 3 R p b 2 4 x L 3 N l X 2 N v b n N 1 b W 9 f Z G V f Y 2 9 t Y n V z d G l i b G V f c 3 N t b S 9 B d X R v U m V t b 3 Z l Z E N v b H V t b n M x L n t T S V N U R U 1 B L D F 9 J n F 1 b 3 Q 7 L C Z x d W 9 0 O 1 N l Y 3 R p b 2 4 x L 3 N l X 2 N v b n N 1 b W 9 f Z G V f Y 2 9 t Y n V z d G l i b G V f c 3 N t b S 9 B d X R v U m V t b 3 Z l Z E N v b H V t b n M x L n t D R U 5 U U k F M L D J 9 J n F 1 b 3 Q 7 L C Z x d W 9 0 O 1 N l Y 3 R p b 2 4 x L 3 N l X 2 N v b n N 1 b W 9 f Z G V f Y 2 9 t Y n V z d G l i b G V f c 3 N t b S 9 B d X R v U m V t b 3 Z l Z E N v b H V t b n M x L n t U S V B P I E R F I C B D T 0 1 C V V N U S U J M R S w z f S Z x d W 9 0 O y w m c X V v d D t T Z W N 0 a W 9 u M S 9 z Z V 9 j b 2 5 z d W 1 v X 2 R l X 2 N v b W J 1 c 3 R p Y m x l X 3 N z b W 0 v Q X V 0 b 1 J l b W 9 2 Z W R D b 2 x 1 b W 5 z M S 5 7 R 0 V O R V J B Q 0 l P T i B N V 2 g s N H 0 m c X V v d D s s J n F 1 b 3 Q 7 U 2 V j d G l v b j E v c 2 V f Y 2 9 u c 3 V t b 1 9 k Z V 9 j b 2 1 i d X N 0 a W J s Z V 9 z c 2 1 t L 0 F 1 d G 9 S Z W 1 v d m V k Q 2 9 s d W 1 u c z E u e 0 N P T l N V T U 8 s N X 0 m c X V v d D s s J n F 1 b 3 Q 7 U 2 V j d G l v b j E v c 2 V f Y 2 9 u c 3 V t b 1 9 k Z V 9 j b 2 1 i d X N 0 a W J s Z V 9 z c 2 1 t L 0 F 1 d G 9 S Z W 1 v d m V k Q 2 9 s d W 1 u c z E u e 1 V O S U R B R C B D T 0 1 C V V N U S U J M R S w 2 f S Z x d W 9 0 O y w m c X V v d D t T Z W N 0 a W 9 u M S 9 z Z V 9 j b 2 5 z d W 1 v X 2 R l X 2 N v b W J 1 c 3 R p Y m x l X 3 N z b W 0 v Q X V 0 b 1 J l b W 9 2 Z W R D b 2 x 1 b W 5 z M S 5 7 U 1 V C U 0 l T V E V N Q S w 3 f S Z x d W 9 0 O y w m c X V v d D t T Z W N 0 a W 9 u M S 9 z Z V 9 j b 2 5 z d W 1 v X 2 R l X 2 N v b W J 1 c 3 R p Y m x l X 3 N z b W 0 v Q X V 0 b 1 J l b W 9 2 Z W R D b 2 x 1 b W 5 z M S 5 7 T U V T L D h 9 J n F 1 b 3 Q 7 L C Z x d W 9 0 O 1 N l Y 3 R p b 2 4 x L 3 N l X 2 N v b n N 1 b W 9 f Z G V f Y 2 9 t Y n V z d G l i b G V f c 3 N t b S 9 B d X R v U m V t b 3 Z l Z E N v b H V t b n M x L n t V T k l E Q U Q g R 0 V O R V J B Q 0 l P T i w 5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I 5 N T Y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Z V 9 j b 2 5 z d W 1 v X 2 R l X 2 N v b W J 1 c 3 R p Y m x l X 3 N z b W 0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V f Y 2 9 u c 3 V t b 1 9 k Z V 9 j b 2 1 i d X N 0 a W J s Z V 9 z c 2 1 t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l X 2 N v b n N 1 b W 9 f Z G V f Y 2 9 t Y n V z d G l i b G V f c 3 N t b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Z V 9 j b 2 5 z d W 1 v X 2 R l X 2 N v b W J 1 c 3 R p Y m x l X 3 N z b W 0 v Q 2 9 s d W 1 u Y X M l M j B j b 2 4 l M j B u b 2 1 i c m U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l X 2 N v b n N 1 b W 9 f Z G V f Y 2 9 t Y n V z d G l i b G V f c 3 N t b S 9 U Z X h 0 b y U y M G V u J T I w b W F 5 J U M z J U J B c 2 N 1 b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V f Y 2 9 u c 3 V t b 1 9 k Z V 9 j b 2 1 i d X N 0 a W J s Z V 9 z c 2 1 t L 1 B v b m V y J T I w R W 4 l M j B N Y X k l Q z M l Q k F z Y 3 V s Y X M l M j B D Y W R h J T I w U G F s Y W J y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p Y 3 R f b W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y L T A 3 V D E 0 O j M 4 O j U 5 L j c w O T g w M T V a I i A v P j x F b n R y e S B U e X B l P S J G a W x s Q 2 9 s d W 1 u V H l w Z X M i I F Z h b H V l P S J z Q X d Z P S I g L z 4 8 R W 5 0 c n k g V H l w Z T 0 i R m l s b E N v b H V t b k 5 h b W V z I i B W Y W x 1 Z T 0 i c 1 s m c X V v d D t u d W 1 l c m 9 f b W V z J n F 1 b 3 Q 7 L C Z x d W 9 0 O 2 5 v b W J y Z V 9 t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a W N 0 X 2 1 l c y 9 B d X R v U m V t b 3 Z l Z E N v b H V t b n M x L n t u d W 1 l c m 9 f b W V z L D B 9 J n F 1 b 3 Q 7 L C Z x d W 9 0 O 1 N l Y 3 R p b 2 4 x L 2 R p Y 3 R f b W V z L 0 F 1 d G 9 S Z W 1 v d m V k Q 2 9 s d W 1 u c z E u e 2 5 v b W J y Z V 9 t Z X M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Z G l j d F 9 t Z X M v Q X V 0 b 1 J l b W 9 2 Z W R D b 2 x 1 b W 5 z M S 5 7 b n V t Z X J v X 2 1 l c y w w f S Z x d W 9 0 O y w m c X V v d D t T Z W N 0 a W 9 u M S 9 k a W N 0 X 2 1 l c y 9 B d X R v U m V t b 3 Z l Z E N v b H V t b n M x L n t u b 2 1 i c m V f b W V z L D F 9 J n F 1 b 3 Q 7 X S w m c X V v d D t S Z W x h d G l v b n N o a X B J b m Z v J n F 1 b 3 Q 7 O l t d f S I g L z 4 8 R W 5 0 c n k g V H l w Z T 0 i U X V l c n l J R C I g V m F s d W U 9 I n M 4 O G M 1 Y z k 5 Z i 0 x Z m F h L T R k M z I t Y j Z m M S 0 5 M m J m N G E y Z D R i O D g i I C 8 + P E V u d H J 5 I F R 5 c G U 9 I k Z p b G x D b 3 V u d C I g V m F s d W U 9 I m w x M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R p Y 3 R f b W V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p Y 3 R f b W V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p Y 3 R f b W V z L 0 N v b H V t b m F z J T I w Y 2 9 u J T I w b m 9 t Y n J l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Z V 9 j b 2 5 z d W 1 v X 2 R l X 2 N v b W J 1 c 3 R p Y m x l X 3 N z b W 0 v Q 2 9 u c 3 V s d G F z J T I w Y 2 9 t Y m l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l X 2 N v b n N 1 b W 9 f Z G V f Y 2 9 t Y n V z d G l i b G V f c 3 N t b S 9 T Z S U y M G V 4 c G F u Z G k l Q z M l Q j M l M j B k a W N 0 X 2 1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l X 2 N v b n N 1 b W 9 f Z G V f Y 2 9 t Y n V z d G l i b G V f c 3 N t b S 9 D b 2 x 1 b W 5 h c y U y M H F 1 a X R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V f Y 2 9 u c 3 V t b 1 9 k Z V 9 j b 2 1 i d X N 0 a W J s Z V 9 z c 2 1 t L 0 N v b H V t b m F z J T I w Y 2 9 u J T I w b m 9 t Y n J l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V f Y 2 9 u c 3 V t b 1 9 k Z V 9 j b 2 1 i d X N 0 a W J s Z V 9 z c 2 1 t L 1 B l c n N v b m F s a X p h Z G E l M j B h Z 3 J l Z 2 F k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H q X g G t x x b T o 9 R z i + 8 6 3 s 1 A A A A A A I A A A A A A A N m A A D A A A A A E A A A A F k n 9 i y t 1 K 2 j j 8 F z L n f U S + A A A A A A B I A A A K A A A A A Q A A A A o k I W 4 0 C 6 q V O h J u 2 G Z 1 8 p e 1 A A A A A 4 C 2 0 r a I s m r X H 1 I Z X l A L w l t z z Q U d Y a + i B P H Y h o S k k S + U d p S A o O d 9 G G e A 5 i 1 / C i Q d R / j e / N n 9 Q J i 9 / w K l f a z 6 + Q 7 d 4 D 9 w 5 d r 3 o F v D b 6 C D l N r B Q A A A A V p g 4 C h x 8 R C 5 E 4 c H R B / + S Y Z l 2 U 3 g = = < / D a t a M a s h u p > 
</file>

<file path=customXml/itemProps1.xml><?xml version="1.0" encoding="utf-8"?>
<ds:datastoreItem xmlns:ds="http://schemas.openxmlformats.org/officeDocument/2006/customXml" ds:itemID="{A88DB7DC-446A-42B9-B263-EBFD329BFD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TAPA</vt:lpstr>
      <vt:lpstr>BASE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Resumen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 Giadach</dc:creator>
  <cp:keywords/>
  <dc:description/>
  <cp:lastModifiedBy>Francisca Giadach</cp:lastModifiedBy>
  <cp:revision/>
  <dcterms:created xsi:type="dcterms:W3CDTF">2015-06-05T18:19:34Z</dcterms:created>
  <dcterms:modified xsi:type="dcterms:W3CDTF">2024-02-07T14:39:37Z</dcterms:modified>
  <cp:category/>
  <cp:contentStatus/>
</cp:coreProperties>
</file>