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199 PMM Publicado en SEP 2023/02 Archivos Web/"/>
    </mc:Choice>
  </mc:AlternateContent>
  <xr:revisionPtr revIDLastSave="247" documentId="13_ncr:1_{C3ACD09F-590A-405C-8A85-84347A078554}" xr6:coauthVersionLast="47" xr6:coauthVersionMax="47" xr10:uidLastSave="{FD76304E-C30B-4333-B1A0-AF1B7EECE342}"/>
  <bookViews>
    <workbookView xWindow="28680" yWindow="-120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SEN'!$A$1:$K$113</definedName>
    <definedName name="_xlnm.Print_Area" localSheetId="1">'PMM SIC'!$B$1:$G$22</definedName>
    <definedName name="_xlnm.Print_Area" localSheetId="2">'PMM SING'!$B$1:$G$22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9" i="3" l="1"/>
  <c r="G78" i="3"/>
  <c r="G77" i="3"/>
  <c r="G76" i="3"/>
  <c r="G75" i="3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<sst xmlns="http://schemas.openxmlformats.org/spreadsheetml/2006/main" count="1094" uniqueCount="481">
  <si>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</si>
  <si>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</si>
  <si>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</si>
  <si>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</si>
  <si>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</si>
  <si>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</si>
  <si>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</si>
  <si>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</si>
  <si>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</si>
  <si>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</si>
  <si>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</si>
  <si>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</si>
  <si>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</si>
  <si>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</si>
  <si>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</si>
  <si>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</si>
  <si>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</si>
  <si>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</si>
  <si>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</si>
  <si>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</si>
  <si>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</si>
  <si>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</si>
  <si>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</si>
  <si>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</si>
  <si>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</si>
  <si>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</si>
  <si>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</si>
  <si>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</si>
  <si>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</si>
  <si>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</si>
  <si>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</si>
  <si>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</si>
  <si>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</si>
  <si>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</si>
  <si>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</si>
  <si>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</si>
  <si>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</si>
  <si>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</si>
  <si>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</si>
  <si>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</si>
  <si>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</si>
  <si>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</si>
  <si>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</si>
  <si>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</si>
  <si>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</si>
  <si>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</si>
  <si>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</si>
  <si>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</si>
  <si>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</si>
  <si>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</si>
  <si>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</si>
  <si>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</si>
  <si>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</si>
  <si>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</si>
  <si>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</si>
  <si>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</si>
  <si>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</si>
  <si>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</si>
  <si>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</si>
  <si>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</si>
  <si>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</si>
  <si>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</si>
  <si>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</si>
  <si>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</si>
  <si>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</si>
  <si>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</si>
  <si>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</si>
  <si>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</si>
  <si>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</si>
  <si>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</si>
  <si>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</si>
  <si>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</si>
  <si>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</si>
  <si>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</si>
  <si>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</si>
  <si>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</si>
  <si>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</si>
  <si>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</si>
  <si>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</si>
  <si>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</si>
  <si>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</si>
  <si>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</si>
  <si>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</si>
  <si>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</si>
  <si>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</si>
  <si>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</si>
  <si>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</si>
  <si>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</si>
  <si>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</si>
  <si>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</si>
  <si>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</si>
  <si>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</si>
  <si>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</si>
  <si>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</si>
  <si>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</si>
  <si>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</si>
  <si>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</si>
  <si>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</si>
  <si>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</si>
  <si>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</si>
  <si>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</si>
  <si>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</si>
  <si>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</si>
  <si>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</si>
  <si>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</si>
  <si>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</si>
  <si>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</si>
  <si>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</si>
  <si>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</si>
  <si>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</si>
  <si>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</si>
  <si>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</si>
  <si>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</si>
  <si>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</si>
  <si>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</si>
  <si>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</si>
  <si>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</si>
  <si>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</si>
  <si>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</si>
  <si>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</si>
  <si>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</si>
  <si>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</si>
  <si>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</si>
  <si>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</si>
  <si>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</si>
  <si>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</si>
  <si>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</si>
  <si>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</si>
  <si>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</si>
  <si>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</si>
  <si>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</si>
  <si>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</si>
  <si>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</si>
  <si>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</si>
  <si>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</si>
  <si>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</si>
  <si>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</si>
  <si>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</si>
  <si>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</si>
  <si>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</si>
  <si>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</si>
  <si>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</si>
  <si>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</si>
  <si>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</si>
  <si>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</si>
  <si>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</si>
  <si>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</si>
  <si>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</si>
  <si>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</si>
  <si>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</si>
  <si>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</si>
  <si>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</si>
  <si>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</si>
  <si>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</si>
  <si>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</si>
  <si>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</si>
  <si>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</si>
  <si>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</si>
  <si>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</si>
  <si>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</si>
  <si>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</si>
  <si>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</si>
  <si>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</si>
  <si>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</si>
  <si>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</si>
  <si>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</si>
  <si>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</si>
  <si>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</si>
  <si>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</si>
  <si>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</si>
  <si>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</si>
  <si>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</si>
  <si>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</si>
  <si>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</si>
  <si>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</si>
  <si>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</si>
  <si>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</si>
  <si>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</si>
  <si>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</si>
  <si>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</si>
  <si>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</si>
  <si>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</si>
  <si>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</si>
  <si>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</si>
  <si>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</si>
  <si>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</si>
  <si>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</si>
  <si>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</si>
  <si>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</si>
  <si>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</si>
  <si>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</si>
  <si>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</si>
  <si>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</si>
  <si>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</si>
  <si>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</si>
  <si>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</si>
  <si>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</si>
  <si>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</si>
  <si>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</si>
  <si>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</si>
  <si>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</si>
  <si>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</si>
  <si>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</si>
  <si>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</si>
  <si>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</si>
  <si>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</si>
  <si>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</si>
  <si>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</si>
  <si>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</si>
  <si>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</si>
  <si>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</si>
  <si>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</si>
  <si>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</si>
  <si>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</si>
  <si>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</si>
  <si>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</si>
  <si>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</si>
  <si>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</si>
  <si>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</si>
  <si>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</si>
  <si>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</si>
  <si>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</si>
  <si>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</si>
  <si>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</si>
  <si>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</si>
  <si>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</si>
  <si>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</si>
  <si>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</si>
  <si>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</si>
  <si>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</si>
  <si>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</si>
  <si>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</si>
  <si>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</si>
  <si>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</si>
  <si>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</si>
  <si>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</si>
  <si>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</si>
  <si>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</si>
  <si>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</si>
  <si>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</si>
  <si>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</si>
  <si>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</si>
  <si>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</si>
  <si>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</si>
  <si>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</si>
  <si>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</si>
  <si>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</si>
  <si>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</si>
  <si>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</si>
  <si>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</si>
  <si>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</si>
  <si>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</si>
  <si>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</si>
  <si>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</si>
  <si>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</si>
  <si>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</si>
  <si>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</si>
  <si>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</si>
  <si>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</si>
  <si>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</si>
  <si>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</si>
  <si>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</si>
  <si>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</si>
  <si>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</si>
  <si>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</si>
  <si>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</si>
  <si>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</si>
  <si>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</si>
  <si>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</si>
  <si>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</si>
  <si>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</si>
  <si>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</si>
  <si>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</si>
  <si>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</si>
  <si>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</si>
  <si>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</si>
  <si>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</si>
  <si>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</si>
  <si>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</si>
  <si>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</si>
  <si>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</si>
  <si>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</si>
  <si>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</si>
  <si>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</si>
  <si>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</si>
  <si>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</si>
  <si>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</si>
  <si>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</si>
  <si>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</si>
  <si>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</si>
  <si>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</si>
  <si>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</si>
  <si>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</si>
  <si>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</si>
  <si>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</si>
  <si>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</si>
  <si>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</si>
  <si>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</si>
  <si>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</si>
  <si>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</si>
  <si>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</si>
  <si>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</si>
  <si>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</si>
  <si>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</si>
  <si>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</si>
  <si>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</si>
  <si>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</si>
  <si>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</si>
  <si>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</si>
  <si>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</si>
  <si>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</si>
  <si>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</si>
  <si>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</si>
  <si>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</si>
  <si>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</si>
  <si>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</si>
  <si>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</si>
  <si>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</si>
  <si>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</si>
  <si>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</si>
  <si>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</si>
  <si>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</si>
  <si>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</si>
  <si>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</si>
  <si>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</si>
  <si>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</si>
  <si>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</si>
  <si>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</si>
  <si>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</si>
  <si>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</si>
  <si>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</si>
  <si>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</si>
  <si>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</si>
  <si>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</si>
  <si>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</si>
  <si>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</si>
  <si>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</si>
  <si>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</si>
  <si>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</si>
  <si>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</si>
  <si>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</si>
  <si>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</si>
  <si>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</si>
  <si>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</si>
  <si>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</si>
  <si>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</si>
  <si>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</si>
  <si>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</si>
  <si>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</si>
  <si>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</si>
  <si>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</si>
  <si>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</si>
  <si>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</si>
  <si>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</si>
  <si>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</si>
  <si>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</si>
  <si>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</si>
  <si>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</si>
  <si>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</si>
  <si>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</si>
  <si>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</si>
  <si>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</si>
  <si>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</si>
  <si>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</si>
  <si>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</si>
  <si>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</si>
  <si>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</si>
  <si>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</si>
  <si>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</si>
  <si>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</si>
  <si>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</si>
  <si>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</si>
  <si>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</si>
  <si>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</si>
  <si>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</si>
  <si>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</si>
  <si>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</si>
  <si>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</si>
  <si>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</si>
  <si>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</si>
  <si>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</si>
  <si>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</si>
  <si>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</si>
  <si>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</si>
  <si>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</si>
  <si>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</si>
  <si>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</si>
  <si>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</si>
  <si>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</si>
  <si>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</si>
  <si>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</si>
  <si>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</si>
  <si>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</si>
  <si>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</si>
  <si>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</si>
  <si>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</si>
  <si>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</si>
  <si>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</si>
  <si>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</si>
  <si>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</si>
  <si>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</si>
  <si>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</si>
  <si>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</si>
  <si>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</si>
  <si>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</si>
  <si>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</si>
  <si>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</si>
  <si>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</si>
  <si>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</si>
  <si>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</si>
  <si>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</si>
  <si>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</si>
  <si>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</si>
  <si>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</si>
  <si>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</si>
  <si>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</si>
  <si>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</si>
  <si>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</si>
  <si>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</si>
  <si>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</si>
  <si>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</si>
  <si>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</si>
  <si>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</si>
  <si>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</si>
  <si>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</si>
  <si>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</si>
  <si>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</si>
  <si>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</si>
  <si>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</si>
  <si>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</si>
  <si>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</si>
  <si>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</si>
  <si>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</si>
  <si>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</si>
  <si>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</si>
  <si>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</si>
  <si>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</si>
  <si>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</si>
  <si>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</si>
  <si>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</si>
  <si>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</si>
  <si>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</si>
  <si>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</si>
  <si>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</si>
  <si>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</si>
  <si>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</si>
  <si>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</si>
  <si>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</si>
  <si>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</si>
  <si>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</si>
  <si>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</si>
  <si>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</si>
  <si>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</si>
  <si>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</si>
  <si>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</si>
  <si>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</si>
  <si>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</si>
  <si>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</si>
  <si>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</si>
  <si>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</si>
  <si>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</si>
  <si>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</si>
  <si>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</si>
  <si>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</si>
  <si>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</si>
  <si>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</si>
  <si>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</si>
  <si>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</si>
  <si>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</si>
  <si>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</si>
  <si>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</si>
  <si>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Diciembre 2022 - Marzo 2023</t>
  </si>
  <si>
    <t>05 de Junio de 2023</t>
  </si>
  <si>
    <t>05 de Julio de 2023</t>
  </si>
  <si>
    <t>Enero 2023 - Abril 2023</t>
  </si>
  <si>
    <t>Febrero 2023 - Mayo 2023</t>
  </si>
  <si>
    <t>Abril 2023</t>
  </si>
  <si>
    <t>02 de Agosto de 2023</t>
  </si>
  <si>
    <t>05 de Septiembre de 2023</t>
  </si>
  <si>
    <t>Marzo 2023 - Junio 2023</t>
  </si>
  <si>
    <t>Abril 2023 - Indexación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</si>
</sst>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-* #,##0.00_-;\-* #,##0.00_-;_-* &quot;-&quot;??_-;_-@_-"/>
    <numFmt numFmtId="164" formatCode="_ * #,##0_ ;_ * \-#,##0_ ;_ * &quot;-&quot;_ ;_ @_ "/>
    <numFmt numFmtId="165" formatCode="[$-340A]d&quot; de &quot;mmmm&quot; de &quot;yyyy;@"/>
    <numFmt numFmtId="166" formatCode="#,##0.000"/>
    <numFmt numFmtId="167" formatCode="0.0%"/>
    <numFmt numFmtId="168" formatCode="_-* #,##0.00\ _$_-;\-* #,##0.00\ _$_-;_-* &quot;-&quot;??\ _$_-;_-@_-"/>
    <numFmt numFmtId="169" formatCode="#,##0.000;[Red]\-#,##0.0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  <numFmt numFmtId="185" formatCode="#,##0.0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62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164" fontId="2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6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6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6" fontId="4" fillId="10" borderId="17" xfId="86" applyNumberFormat="1" applyFont="1" applyFill="1" applyBorder="1" applyAlignment="1">
      <alignment horizontal="center" vertical="top"/>
    </xf>
    <xf numFmtId="43" fontId="2" fillId="0" borderId="0" xfId="80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6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6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7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6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6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6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6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164" fontId="2" fillId="0" borderId="0" xfId="361" applyFont="1" applyAlignment="1">
      <alignment horizontal="center" vertical="top"/>
    </xf>
    <xf numFmtId="2" fontId="4" fillId="10" borderId="27" xfId="86" applyNumberFormat="1" applyFont="1" applyFill="1" applyBorder="1" applyAlignment="1">
      <alignment horizontal="left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8" xfId="86" quotePrefix="1" applyNumberFormat="1" applyFont="1" applyFill="1" applyBorder="1" applyAlignment="1">
      <alignment horizontal="center" vertical="top"/>
    </xf>
    <xf numFmtId="166" fontId="4" fillId="10" borderId="28" xfId="86" applyNumberFormat="1" applyFont="1" applyFill="1" applyBorder="1" applyAlignment="1">
      <alignment horizontal="center" vertical="top"/>
    </xf>
    <xf numFmtId="10" fontId="4" fillId="10" borderId="29" xfId="222" applyNumberFormat="1" applyFont="1" applyFill="1" applyBorder="1" applyAlignment="1">
      <alignment horizontal="center" vertical="top"/>
    </xf>
    <xf numFmtId="166" fontId="4" fillId="10" borderId="30" xfId="86" applyNumberFormat="1" applyFont="1" applyFill="1" applyBorder="1" applyAlignment="1">
      <alignment horizontal="center" vertical="top"/>
    </xf>
    <xf numFmtId="3" fontId="4" fillId="10" borderId="29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  <xf numFmtId="2" fontId="4" fillId="10" borderId="32" xfId="86" applyNumberFormat="1" applyFont="1" applyFill="1" applyBorder="1" applyAlignment="1">
      <alignment horizontal="left" vertical="top"/>
    </xf>
    <xf numFmtId="2" fontId="4" fillId="10" borderId="33" xfId="86" quotePrefix="1" applyNumberFormat="1" applyFont="1" applyFill="1" applyBorder="1" applyAlignment="1">
      <alignment horizontal="left" vertical="top"/>
    </xf>
    <xf numFmtId="166" fontId="4" fillId="10" borderId="33" xfId="86" applyNumberFormat="1" applyFont="1" applyFill="1" applyBorder="1" applyAlignment="1">
      <alignment horizontal="center" vertical="top"/>
    </xf>
    <xf numFmtId="10" fontId="4" fillId="10" borderId="34" xfId="222" applyNumberFormat="1" applyFont="1" applyFill="1" applyBorder="1" applyAlignment="1">
      <alignment horizontal="center" vertical="top"/>
    </xf>
    <xf numFmtId="166" fontId="4" fillId="10" borderId="35" xfId="86" applyNumberFormat="1" applyFont="1" applyFill="1" applyBorder="1" applyAlignment="1">
      <alignment horizontal="center" vertical="top"/>
    </xf>
    <xf numFmtId="3" fontId="4" fillId="10" borderId="36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5" fillId="9" borderId="38" xfId="86" applyNumberFormat="1" applyFont="1" applyFill="1" applyBorder="1" applyAlignment="1">
      <alignment horizontal="center" vertical="center" wrapText="1"/>
    </xf>
    <xf numFmtId="2" fontId="5" fillId="9" borderId="39" xfId="86" applyNumberFormat="1" applyFont="1" applyFill="1" applyBorder="1" applyAlignment="1">
      <alignment horizontal="centerContinuous" vertical="center" wrapText="1"/>
    </xf>
    <xf numFmtId="2" fontId="5" fillId="9" borderId="40" xfId="86" applyNumberFormat="1" applyFont="1" applyFill="1" applyBorder="1" applyAlignment="1">
      <alignment horizontal="center" vertical="center" wrapText="1"/>
    </xf>
    <xf numFmtId="2" fontId="5" fillId="9" borderId="41" xfId="86" applyNumberFormat="1" applyFont="1" applyFill="1" applyBorder="1" applyAlignment="1">
      <alignment horizontal="center" vertical="center" wrapText="1"/>
    </xf>
    <xf numFmtId="2" fontId="5" fillId="9" borderId="42" xfId="86" applyNumberFormat="1" applyFont="1" applyFill="1" applyBorder="1" applyAlignment="1">
      <alignment horizontal="center" vertical="center" wrapText="1"/>
    </xf>
    <xf numFmtId="2" fontId="5" fillId="9" borderId="43" xfId="86" applyNumberFormat="1" applyFont="1" applyFill="1" applyBorder="1" applyAlignment="1">
      <alignment horizontal="center" vertical="center" wrapText="1"/>
    </xf>
    <xf numFmtId="2" fontId="23" fillId="10" borderId="44" xfId="86" applyNumberFormat="1" applyFont="1" applyFill="1" applyBorder="1" applyAlignment="1">
      <alignment horizontal="left" vertical="top"/>
    </xf>
    <xf numFmtId="2" fontId="23" fillId="10" borderId="45" xfId="86" quotePrefix="1" applyNumberFormat="1" applyFont="1" applyFill="1" applyBorder="1" applyAlignment="1">
      <alignment horizontal="left" vertical="top"/>
    </xf>
    <xf numFmtId="166" fontId="23" fillId="10" borderId="45" xfId="86" applyNumberFormat="1" applyFont="1" applyFill="1" applyBorder="1" applyAlignment="1">
      <alignment horizontal="center" vertical="top"/>
    </xf>
    <xf numFmtId="10" fontId="23" fillId="10" borderId="46" xfId="222" applyNumberFormat="1" applyFont="1" applyFill="1" applyBorder="1" applyAlignment="1">
      <alignment horizontal="center" vertical="top"/>
    </xf>
    <xf numFmtId="166" fontId="23" fillId="10" borderId="47" xfId="86" applyNumberFormat="1" applyFont="1" applyFill="1" applyBorder="1" applyAlignment="1">
      <alignment horizontal="center" vertical="top"/>
    </xf>
    <xf numFmtId="3" fontId="23" fillId="10" borderId="46" xfId="86" applyNumberFormat="1" applyFont="1" applyFill="1" applyBorder="1" applyAlignment="1">
      <alignment horizontal="center" vertical="top"/>
    </xf>
    <xf numFmtId="3" fontId="23" fillId="10" borderId="48" xfId="86" applyNumberFormat="1" applyFont="1" applyFill="1" applyBorder="1" applyAlignment="1">
      <alignment horizontal="center" vertical="top"/>
    </xf>
    <xf numFmtId="2" fontId="4" fillId="10" borderId="49" xfId="86" applyNumberFormat="1" applyFont="1" applyFill="1" applyBorder="1" applyAlignment="1">
      <alignment horizontal="left" vertical="top"/>
    </xf>
    <xf numFmtId="2" fontId="4" fillId="10" borderId="50" xfId="86" quotePrefix="1" applyNumberFormat="1" applyFont="1" applyFill="1" applyBorder="1" applyAlignment="1">
      <alignment horizontal="left" vertical="top"/>
    </xf>
    <xf numFmtId="166" fontId="4" fillId="10" borderId="50" xfId="86" applyNumberFormat="1" applyFont="1" applyFill="1" applyBorder="1" applyAlignment="1">
      <alignment horizontal="center" vertical="top"/>
    </xf>
    <xf numFmtId="166" fontId="4" fillId="10" borderId="51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3" fontId="4" fillId="10" borderId="52" xfId="86" applyNumberFormat="1" applyFont="1" applyFill="1" applyBorder="1" applyAlignment="1">
      <alignment horizontal="center" vertical="top"/>
    </xf>
    <xf numFmtId="2" fontId="4" fillId="10" borderId="33" xfId="86" quotePrefix="1" applyNumberFormat="1" applyFont="1" applyFill="1" applyBorder="1" applyAlignment="1">
      <alignment horizontal="center" vertical="top"/>
    </xf>
    <xf numFmtId="2" fontId="4" fillId="10" borderId="50" xfId="86" quotePrefix="1" applyNumberFormat="1" applyFont="1" applyFill="1" applyBorder="1" applyAlignment="1">
      <alignment horizontal="center" vertical="top"/>
    </xf>
    <xf numFmtId="2" fontId="23" fillId="10" borderId="45" xfId="86" quotePrefix="1" applyNumberFormat="1" applyFont="1" applyFill="1" applyBorder="1" applyAlignment="1">
      <alignment horizontal="center" vertical="top"/>
    </xf>
    <xf numFmtId="185" fontId="2" fillId="0" borderId="0" xfId="86" applyNumberFormat="1" applyFont="1" applyAlignment="1">
      <alignment horizontal="center" vertical="top"/>
    </xf>
  </cellXfs>
  <cellStyles count="362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2163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100"/>
  <sheetViews>
    <sheetView showGridLines="0" tabSelected="1" zoomScale="80" zoomScaleNormal="80" workbookViewId="0">
      <pane xSplit="1" ySplit="9" topLeftCell="B59" activePane="bottomRight" state="frozen"/>
      <selection pane="topRight" activeCell="B1" sqref="B1"/>
      <selection pane="bottomLeft" activeCell="A10" sqref="A10"/>
      <selection pane="bottomRight" activeCell="M79" sqref="M79"/>
    </sheetView>
  </sheetViews>
  <sheetFormatPr baseColWidth="10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87" t="s">
        <v>0</v>
      </c>
      <c r="C9" s="88" t="s">
        <v>1</v>
      </c>
      <c r="D9" s="88" t="s">
        <v>2</v>
      </c>
      <c r="E9" s="89" t="s">
        <v>332</v>
      </c>
      <c r="F9" s="89" t="s">
        <v>303</v>
      </c>
      <c r="G9" s="90" t="s">
        <v>3</v>
      </c>
      <c r="H9" s="91" t="s">
        <v>304</v>
      </c>
      <c r="I9" s="90" t="s">
        <v>305</v>
      </c>
      <c r="J9" s="91" t="s">
        <v>306</v>
      </c>
      <c r="K9" s="92" t="s">
        <v>307</v>
      </c>
      <c r="M9" s="6"/>
      <c r="N9" s="6"/>
    </row>
    <row r="10" spans="2:14" x14ac:dyDescent="0.25">
      <c r="B10" s="46" t="s">
        <v>301</v>
      </c>
      <c r="C10" s="47" t="s">
        <v>302</v>
      </c>
      <c r="D10" s="48" t="s">
        <v>323</v>
      </c>
      <c r="E10" s="49" t="s">
        <v>323</v>
      </c>
      <c r="F10" s="49">
        <v>62.185000000000002</v>
      </c>
      <c r="G10" s="50" t="s">
        <v>323</v>
      </c>
      <c r="H10" s="51">
        <v>57.085000000000001</v>
      </c>
      <c r="I10" s="52">
        <f>+'PMM SIC'!I143+'PMM SING'!I143</f>
        <v>11943.617999999999</v>
      </c>
      <c r="J10" s="51">
        <v>67.587999999999994</v>
      </c>
      <c r="K10" s="53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4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4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4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4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4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4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4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4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4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4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4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4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4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4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4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4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79"/>
      <c r="N64" s="109"/>
    </row>
    <row r="65" spans="2:14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79"/>
      <c r="N65" s="109"/>
    </row>
    <row r="66" spans="2:14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79"/>
      <c r="N66" s="109"/>
    </row>
    <row r="67" spans="2:14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79"/>
      <c r="N67" s="109"/>
    </row>
    <row r="68" spans="2:14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  <c r="M68" s="79"/>
      <c r="N68" s="109"/>
    </row>
    <row r="69" spans="2:14" x14ac:dyDescent="0.25">
      <c r="B69" s="71" t="s">
        <v>454</v>
      </c>
      <c r="C69" s="72" t="s">
        <v>456</v>
      </c>
      <c r="D69" s="73" t="s">
        <v>459</v>
      </c>
      <c r="E69" s="74">
        <v>79.41</v>
      </c>
      <c r="F69" s="74">
        <v>88.983000000000004</v>
      </c>
      <c r="G69" s="75">
        <f>+F69/E69-1</f>
        <v>0.12055156781261811</v>
      </c>
      <c r="H69" s="76">
        <v>92.391999999999996</v>
      </c>
      <c r="I69" s="77">
        <v>15585.767</v>
      </c>
      <c r="J69" s="76">
        <v>84.197000000000003</v>
      </c>
      <c r="K69" s="78">
        <v>11104.1</v>
      </c>
      <c r="M69" s="79"/>
      <c r="N69" s="109"/>
    </row>
    <row r="70" spans="2:14" x14ac:dyDescent="0.25">
      <c r="B70" s="71" t="s">
        <v>457</v>
      </c>
      <c r="C70" s="72" t="s">
        <v>458</v>
      </c>
      <c r="D70" s="72" t="s">
        <v>461</v>
      </c>
      <c r="E70" s="74">
        <v>91.742999999999995</v>
      </c>
      <c r="F70" s="74">
        <v>91.742999999999995</v>
      </c>
      <c r="G70" s="75">
        <f>+F70/E70-1</f>
        <v>0</v>
      </c>
      <c r="H70" s="76">
        <v>95.799000000000007</v>
      </c>
      <c r="I70" s="77">
        <v>15441.687</v>
      </c>
      <c r="J70" s="76">
        <v>86.004000000000005</v>
      </c>
      <c r="K70" s="78">
        <v>10912.449000000001</v>
      </c>
      <c r="M70" s="79"/>
      <c r="N70" s="109"/>
    </row>
    <row r="71" spans="2:14" x14ac:dyDescent="0.25">
      <c r="B71" s="71" t="s">
        <v>462</v>
      </c>
      <c r="C71" s="72" t="s">
        <v>460</v>
      </c>
      <c r="D71" s="72" t="s">
        <v>461</v>
      </c>
      <c r="E71" s="74">
        <v>91.742999999999995</v>
      </c>
      <c r="F71" s="74">
        <v>95.082999999999998</v>
      </c>
      <c r="G71" s="75">
        <f>+F71/E71-1</f>
        <v>3.6406047327861568E-2</v>
      </c>
      <c r="H71" s="76">
        <v>99.677000000000007</v>
      </c>
      <c r="I71" s="77">
        <v>15312.712</v>
      </c>
      <c r="J71" s="76">
        <v>88.403000000000006</v>
      </c>
      <c r="K71" s="78">
        <v>10531.81</v>
      </c>
      <c r="M71" s="79"/>
      <c r="N71" s="109"/>
    </row>
    <row r="72" spans="2:14" x14ac:dyDescent="0.25">
      <c r="B72" s="71" t="s">
        <v>463</v>
      </c>
      <c r="C72" s="72" t="s">
        <v>464</v>
      </c>
      <c r="D72" s="72" t="s">
        <v>461</v>
      </c>
      <c r="E72" s="74">
        <v>91.742999999999995</v>
      </c>
      <c r="F72" s="74">
        <v>96.040999999999997</v>
      </c>
      <c r="G72" s="75">
        <f>+F72/E72-1</f>
        <v>4.6848260902739192E-2</v>
      </c>
      <c r="H72" s="76">
        <v>101.099</v>
      </c>
      <c r="I72" s="77">
        <v>15517.977000000001</v>
      </c>
      <c r="J72" s="76">
        <v>88.218000000000004</v>
      </c>
      <c r="K72" s="78">
        <v>10035.583000000001</v>
      </c>
      <c r="M72" s="79"/>
      <c r="N72" s="109"/>
    </row>
    <row r="73" spans="2:14" x14ac:dyDescent="0.25">
      <c r="B73" s="71" t="s">
        <v>466</v>
      </c>
      <c r="C73" s="72" t="s">
        <v>465</v>
      </c>
      <c r="D73" s="72" t="s">
        <v>461</v>
      </c>
      <c r="E73" s="74">
        <v>91.742999999999995</v>
      </c>
      <c r="F73" s="74">
        <v>96.569000000000003</v>
      </c>
      <c r="G73" s="75">
        <f t="shared" ref="G73:G75" si="7">+F73/E73-1</f>
        <v>5.2603468384508911E-2</v>
      </c>
      <c r="H73" s="76">
        <v>101.46</v>
      </c>
      <c r="I73" s="77">
        <v>15781.296</v>
      </c>
      <c r="J73" s="76">
        <v>88.748000000000005</v>
      </c>
      <c r="K73" s="78">
        <v>9869.7849999999999</v>
      </c>
      <c r="M73" s="79"/>
      <c r="N73" s="109"/>
    </row>
    <row r="74" spans="2:14" x14ac:dyDescent="0.25">
      <c r="B74" s="71" t="s">
        <v>467</v>
      </c>
      <c r="C74" s="72" t="s">
        <v>468</v>
      </c>
      <c r="D74" s="73" t="s">
        <v>476</v>
      </c>
      <c r="E74" s="74">
        <v>95.082999999999998</v>
      </c>
      <c r="F74" s="74">
        <v>94.903999999999996</v>
      </c>
      <c r="G74" s="75">
        <f t="shared" si="7"/>
        <v>-1.8825657583374511E-3</v>
      </c>
      <c r="H74" s="76">
        <v>98.850999999999999</v>
      </c>
      <c r="I74" s="77">
        <v>16089.109</v>
      </c>
      <c r="J74" s="76">
        <v>88.575000000000003</v>
      </c>
      <c r="K74" s="78">
        <v>10034.369000000001</v>
      </c>
      <c r="M74" s="79"/>
      <c r="N74" s="109"/>
    </row>
    <row r="75" spans="2:14" x14ac:dyDescent="0.25">
      <c r="B75" s="80" t="s">
        <v>470</v>
      </c>
      <c r="C75" s="81" t="s">
        <v>469</v>
      </c>
      <c r="D75" s="106" t="s">
        <v>476</v>
      </c>
      <c r="E75" s="82">
        <v>95.082999999999998</v>
      </c>
      <c r="F75" s="82">
        <v>95.162999999999997</v>
      </c>
      <c r="G75" s="83">
        <f t="shared" si="7"/>
        <v>8.4137017132390746E-4</v>
      </c>
      <c r="H75" s="84">
        <v>98.875</v>
      </c>
      <c r="I75" s="85">
        <v>15904.554</v>
      </c>
      <c r="J75" s="84">
        <v>89.319000000000003</v>
      </c>
      <c r="K75" s="86">
        <v>10100.108</v>
      </c>
      <c r="M75" s="79"/>
      <c r="N75" s="109"/>
    </row>
    <row r="76" spans="2:14" x14ac:dyDescent="0.25">
      <c r="B76" s="80" t="s">
        <v>472</v>
      </c>
      <c r="C76" s="81" t="s">
        <v>471</v>
      </c>
      <c r="D76" s="106" t="s">
        <v>476</v>
      </c>
      <c r="E76" s="82">
        <v>95.082999999999998</v>
      </c>
      <c r="F76" s="82">
        <v>93.194000000000003</v>
      </c>
      <c r="G76" s="83">
        <f t="shared" ref="G76:G77" si="8">+F76/E76-1</f>
        <v>-1.9866853170387944E-2</v>
      </c>
      <c r="H76" s="84">
        <v>95.724999999999994</v>
      </c>
      <c r="I76" s="85">
        <v>16124.549000000001</v>
      </c>
      <c r="J76" s="84">
        <v>89.212999999999994</v>
      </c>
      <c r="K76" s="86">
        <v>10254.573</v>
      </c>
      <c r="M76" s="79"/>
      <c r="N76" s="109"/>
    </row>
    <row r="77" spans="2:14" x14ac:dyDescent="0.25">
      <c r="B77" s="100" t="s">
        <v>473</v>
      </c>
      <c r="C77" s="101" t="s">
        <v>474</v>
      </c>
      <c r="D77" s="107" t="s">
        <v>476</v>
      </c>
      <c r="E77" s="102">
        <v>95.082999999999998</v>
      </c>
      <c r="F77" s="102">
        <v>106.496</v>
      </c>
      <c r="G77" s="83">
        <f t="shared" si="8"/>
        <v>0.12003197206651017</v>
      </c>
      <c r="H77" s="103">
        <v>94.156999999999996</v>
      </c>
      <c r="I77" s="104">
        <v>15767.111000000001</v>
      </c>
      <c r="J77" s="103">
        <v>125.92</v>
      </c>
      <c r="K77" s="105">
        <v>10015.697</v>
      </c>
      <c r="M77" s="79"/>
      <c r="N77" s="109"/>
    </row>
    <row r="78" spans="2:14" x14ac:dyDescent="0.25">
      <c r="B78" s="100" t="s">
        <v>477</v>
      </c>
      <c r="C78" s="101" t="s">
        <v>475</v>
      </c>
      <c r="D78" s="107" t="s">
        <v>480</v>
      </c>
      <c r="E78" s="102">
        <v>105.13800000000001</v>
      </c>
      <c r="F78" s="102">
        <v>105.13800000000001</v>
      </c>
      <c r="G78" s="83">
        <f>+F78/E78-1</f>
        <v>0</v>
      </c>
      <c r="H78" s="103">
        <v>92.233999999999995</v>
      </c>
      <c r="I78" s="104">
        <v>15621.218000000001</v>
      </c>
      <c r="J78" s="103">
        <v>125.261</v>
      </c>
      <c r="K78" s="105">
        <v>10017.603999999999</v>
      </c>
      <c r="M78" s="79"/>
      <c r="N78" s="109"/>
    </row>
    <row r="79" spans="2:14" ht="15.75" thickBot="1" x14ac:dyDescent="0.3">
      <c r="B79" s="93" t="s">
        <v>478</v>
      </c>
      <c r="C79" s="94" t="s">
        <v>479</v>
      </c>
      <c r="D79" s="108" t="s">
        <v>480</v>
      </c>
      <c r="E79" s="95">
        <v>105.13800000000001</v>
      </c>
      <c r="F79" s="95">
        <v>103.358</v>
      </c>
      <c r="G79" s="96">
        <f>+F79/E79-1</f>
        <v>-1.6930129924480175E-2</v>
      </c>
      <c r="H79" s="97">
        <v>89.558999999999997</v>
      </c>
      <c r="I79" s="98">
        <v>15779.736999999999</v>
      </c>
      <c r="J79" s="97">
        <v>124.473</v>
      </c>
      <c r="K79" s="99">
        <v>10312.325999999999</v>
      </c>
      <c r="M79" s="79"/>
      <c r="N79" s="109"/>
    </row>
    <row r="80" spans="2:14" x14ac:dyDescent="0.25">
      <c r="K80" s="64"/>
    </row>
    <row r="81" spans="2:11" x14ac:dyDescent="0.25">
      <c r="B81" s="1" t="s">
        <v>437</v>
      </c>
      <c r="D81" s="58"/>
      <c r="H81" s="58"/>
      <c r="I81" s="58"/>
      <c r="J81" s="58"/>
      <c r="K81" s="58"/>
    </row>
    <row r="82" spans="2:11" x14ac:dyDescent="0.25">
      <c r="H82" s="58"/>
      <c r="I82" s="58"/>
      <c r="J82" s="58"/>
    </row>
    <row r="83" spans="2:11" x14ac:dyDescent="0.25">
      <c r="B83" s="6"/>
      <c r="E83" s="70"/>
      <c r="F83" s="70"/>
      <c r="G83" s="70"/>
      <c r="H83" s="58"/>
      <c r="I83" s="58"/>
      <c r="J83" s="58"/>
    </row>
    <row r="84" spans="2:11" x14ac:dyDescent="0.25">
      <c r="B84" s="6"/>
      <c r="F84" s="58"/>
      <c r="G84" s="58"/>
      <c r="H84" s="58"/>
      <c r="I84" s="70"/>
      <c r="K84" s="60"/>
    </row>
    <row r="85" spans="2:11" x14ac:dyDescent="0.25">
      <c r="F85" s="58"/>
      <c r="G85" s="58"/>
      <c r="H85" s="58"/>
      <c r="I85" s="55"/>
    </row>
    <row r="86" spans="2:11" x14ac:dyDescent="0.25">
      <c r="F86" s="58"/>
      <c r="G86" s="58"/>
      <c r="H86" s="64"/>
      <c r="I86" s="68"/>
    </row>
    <row r="87" spans="2:11" x14ac:dyDescent="0.25">
      <c r="F87" s="58"/>
      <c r="G87" s="58"/>
      <c r="H87" s="57"/>
      <c r="I87" s="68"/>
    </row>
    <row r="88" spans="2:11" x14ac:dyDescent="0.25">
      <c r="F88" s="58"/>
      <c r="G88" s="58"/>
      <c r="H88" s="64"/>
      <c r="I88" s="68"/>
    </row>
    <row r="89" spans="2:11" x14ac:dyDescent="0.25">
      <c r="F89" s="58"/>
      <c r="G89" s="58"/>
      <c r="H89" s="64"/>
      <c r="I89" s="68"/>
    </row>
    <row r="90" spans="2:11" x14ac:dyDescent="0.25">
      <c r="F90" s="58"/>
      <c r="G90" s="58"/>
      <c r="H90" s="64"/>
      <c r="I90" s="68"/>
    </row>
    <row r="91" spans="2:11" x14ac:dyDescent="0.25">
      <c r="F91" s="58"/>
      <c r="G91" s="58"/>
      <c r="H91" s="64"/>
      <c r="I91" s="68"/>
    </row>
    <row r="92" spans="2:11" x14ac:dyDescent="0.25">
      <c r="F92" s="58"/>
      <c r="G92" s="58"/>
      <c r="H92" s="64"/>
      <c r="I92" s="68"/>
    </row>
    <row r="93" spans="2:11" x14ac:dyDescent="0.25">
      <c r="G93" s="58"/>
      <c r="H93" s="64"/>
      <c r="I93" s="68"/>
    </row>
    <row r="94" spans="2:11" x14ac:dyDescent="0.25">
      <c r="G94" s="58"/>
      <c r="H94" s="64"/>
      <c r="I94" s="68"/>
    </row>
    <row r="95" spans="2:11" x14ac:dyDescent="0.25">
      <c r="G95" s="58"/>
      <c r="H95" s="64"/>
      <c r="I95" s="68"/>
    </row>
    <row r="96" spans="2:11" x14ac:dyDescent="0.25">
      <c r="G96" s="58"/>
      <c r="H96" s="64"/>
      <c r="I96" s="68"/>
    </row>
    <row r="97" spans="7:9" x14ac:dyDescent="0.25">
      <c r="G97" s="58"/>
      <c r="H97" s="64"/>
      <c r="I97" s="68"/>
    </row>
    <row r="98" spans="7:9" x14ac:dyDescent="0.25">
      <c r="G98" s="58"/>
      <c r="H98" s="64"/>
      <c r="I98" s="68"/>
    </row>
    <row r="99" spans="7:9" x14ac:dyDescent="0.25">
      <c r="G99" s="58"/>
      <c r="H99" s="64"/>
      <c r="I99" s="68"/>
    </row>
    <row r="100" spans="7:9" x14ac:dyDescent="0.25">
      <c r="G100" s="58"/>
      <c r="H100" s="64"/>
      <c r="I100" s="68"/>
    </row>
  </sheetData>
  <phoneticPr fontId="22" type="noConversion"/>
  <pageMargins left="0.7" right="0.7" top="0.75" bottom="0.75" header="0.3" footer="0.3"/>
  <pageSetup paperSize="9"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E149" sqref="E149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Felipe  Toledo</cp:lastModifiedBy>
  <cp:lastPrinted>2023-08-02T14:05:04Z</cp:lastPrinted>
  <dcterms:created xsi:type="dcterms:W3CDTF">2012-12-11T12:06:49Z</dcterms:created>
  <dcterms:modified xsi:type="dcterms:W3CDTF">2023-09-05T15:00:21Z</dcterms:modified>
</cp:coreProperties>
</file>