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8_{9F68345F-FC96-48AB-BC31-F9F7D2BB3557}" xr6:coauthVersionLast="47" xr6:coauthVersionMax="47" xr10:uidLastSave="{00000000-0000-0000-0000-000000000000}"/>
  <bookViews>
    <workbookView xWindow="-120" yWindow="-120" windowWidth="20730" windowHeight="11160" firstSheet="18" activeTab="23" xr2:uid="{00000000-000D-0000-FFFF-FFFF00000000}"/>
  </bookViews>
  <sheets>
    <sheet name="Tabla 3.1" sheetId="1" r:id="rId1"/>
    <sheet name="Tabla 3.2" sheetId="6" r:id="rId2"/>
    <sheet name="Tabla 3.3" sheetId="3" r:id="rId3"/>
    <sheet name="Tabla 3.4" sheetId="4" r:id="rId4"/>
    <sheet name="Tabla 3.5" sheetId="20" r:id="rId5"/>
    <sheet name="Tabla 3.6" sheetId="5" r:id="rId6"/>
    <sheet name="Tabla 3.7" sheetId="21" r:id="rId7"/>
    <sheet name="Tabla 3.8A" sheetId="41" r:id="rId8"/>
    <sheet name="Tabla 3.8B" sheetId="32" r:id="rId9"/>
    <sheet name="Tabla 3.9" sheetId="23" r:id="rId10"/>
    <sheet name="Tabla 3.10" sheetId="33" r:id="rId11"/>
    <sheet name="Tabla 3.11" sheetId="13" r:id="rId12"/>
    <sheet name="Tabla 3.12" sheetId="25" r:id="rId13"/>
    <sheet name="Tabla 3.13" sheetId="27" r:id="rId14"/>
    <sheet name="Tabla 3.14" sheetId="40" r:id="rId15"/>
    <sheet name="Tabla 3.15" sheetId="28" r:id="rId16"/>
    <sheet name="Tabla 3.16" sheetId="31" r:id="rId17"/>
    <sheet name="Tabla 3.17A" sheetId="29" r:id="rId18"/>
    <sheet name="Tabla 3.17B" sheetId="30" r:id="rId19"/>
    <sheet name="Tabla 4.2A" sheetId="34" r:id="rId20"/>
    <sheet name="Tabla 4.2B" sheetId="35" r:id="rId21"/>
    <sheet name="Tabla 5.1" sheetId="36" r:id="rId22"/>
    <sheet name="Tabla 5.2" sheetId="37" r:id="rId23"/>
    <sheet name="Tabla 6.3" sheetId="39" r:id="rId24"/>
    <sheet name="Tabla 6.4" sheetId="38" r:id="rId2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5" i="41" l="1"/>
  <c r="D3" i="41"/>
  <c r="E3" i="41" s="1"/>
  <c r="F3" i="41" s="1"/>
  <c r="G3" i="41" s="1"/>
  <c r="H3" i="41" s="1"/>
  <c r="I3" i="41" s="1"/>
  <c r="J3" i="41" s="1"/>
  <c r="K3" i="41" s="1"/>
  <c r="L3" i="41" s="1"/>
  <c r="M3" i="41" s="1"/>
  <c r="N3" i="41" s="1"/>
  <c r="O3" i="41" s="1"/>
  <c r="P3" i="41" s="1"/>
  <c r="Q3" i="41" s="1"/>
  <c r="R3" i="41" s="1"/>
  <c r="S3" i="41" s="1"/>
  <c r="T3" i="41" s="1"/>
  <c r="U3" i="41" s="1"/>
  <c r="V3" i="41" s="1"/>
  <c r="W3" i="41" s="1"/>
  <c r="C33" i="40"/>
  <c r="D3" i="40"/>
  <c r="E3" i="40" s="1"/>
  <c r="F3" i="40" s="1"/>
  <c r="G3" i="40" s="1"/>
  <c r="H3" i="40" s="1"/>
  <c r="I3" i="40" s="1"/>
  <c r="J3" i="40" s="1"/>
  <c r="K3" i="40" s="1"/>
  <c r="L3" i="40" s="1"/>
  <c r="M3" i="40" s="1"/>
  <c r="N3" i="40" s="1"/>
  <c r="O3" i="40" s="1"/>
  <c r="P3" i="40" s="1"/>
  <c r="Q3" i="40" s="1"/>
  <c r="R3" i="40" s="1"/>
  <c r="S3" i="40" s="1"/>
  <c r="T3" i="40" s="1"/>
  <c r="U3" i="40" s="1"/>
  <c r="V3" i="40" s="1"/>
  <c r="W3" i="40" s="1"/>
  <c r="B4" i="38" l="1"/>
  <c r="B5" i="38" s="1"/>
  <c r="B6" i="38" s="1"/>
  <c r="B7" i="38" s="1"/>
  <c r="B8" i="38" s="1"/>
  <c r="B9" i="38" s="1"/>
  <c r="B10" i="38" s="1"/>
  <c r="B11" i="38" s="1"/>
  <c r="B12" i="38" s="1"/>
  <c r="B13" i="38" s="1"/>
  <c r="B14" i="38" s="1"/>
  <c r="B15" i="38" s="1"/>
  <c r="B4" i="39"/>
  <c r="B5" i="39" s="1"/>
  <c r="B6" i="39" s="1"/>
  <c r="B7" i="39" s="1"/>
  <c r="B8" i="39" s="1"/>
  <c r="B9" i="39" s="1"/>
  <c r="B10" i="39" s="1"/>
  <c r="B11" i="39" s="1"/>
  <c r="B12" i="39" s="1"/>
  <c r="B13" i="39" s="1"/>
  <c r="B14" i="39" s="1"/>
  <c r="B15" i="39" s="1"/>
  <c r="E3" i="37"/>
  <c r="F3" i="37" s="1"/>
  <c r="G3" i="37" s="1"/>
  <c r="H3" i="37" s="1"/>
  <c r="I3" i="37" s="1"/>
  <c r="J3" i="37" s="1"/>
  <c r="K3" i="37" s="1"/>
  <c r="L3" i="37" s="1"/>
  <c r="M3" i="37" s="1"/>
  <c r="N3" i="37" s="1"/>
  <c r="O3" i="37" s="1"/>
  <c r="P3" i="37" s="1"/>
  <c r="Q3" i="37" s="1"/>
  <c r="R3" i="37" s="1"/>
  <c r="E4" i="36"/>
  <c r="F4" i="36" s="1"/>
  <c r="G4" i="36" s="1"/>
  <c r="H4" i="36" s="1"/>
  <c r="I4" i="36" s="1"/>
  <c r="D5" i="35"/>
  <c r="E5" i="35" s="1"/>
  <c r="F5" i="35" s="1"/>
  <c r="G5" i="35" s="1"/>
  <c r="H5" i="35" s="1"/>
  <c r="I5" i="35" s="1"/>
  <c r="J5" i="35" s="1"/>
  <c r="K5" i="35" s="1"/>
  <c r="L5" i="35" s="1"/>
  <c r="M5" i="35" s="1"/>
  <c r="N5" i="35" s="1"/>
  <c r="O5" i="35" s="1"/>
  <c r="P5" i="35" s="1"/>
  <c r="Q5" i="35" s="1"/>
  <c r="R5" i="35" s="1"/>
  <c r="S5" i="35" s="1"/>
  <c r="T5" i="35" s="1"/>
  <c r="U5" i="35" s="1"/>
  <c r="V5" i="35" s="1"/>
  <c r="W5" i="35" s="1"/>
  <c r="D3" i="34"/>
  <c r="E3" i="34" s="1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Q3" i="34" s="1"/>
  <c r="R3" i="34" s="1"/>
  <c r="S3" i="34" s="1"/>
  <c r="T3" i="34" s="1"/>
  <c r="U3" i="34" s="1"/>
  <c r="V3" i="34" s="1"/>
  <c r="W3" i="34" s="1"/>
  <c r="B6" i="33" l="1"/>
  <c r="B7" i="33" s="1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B22" i="33" s="1"/>
  <c r="B23" i="33" s="1"/>
  <c r="B24" i="33" s="1"/>
  <c r="B25" i="33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D3" i="3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D3" i="20"/>
  <c r="E3" i="20" s="1"/>
  <c r="F3" i="20" s="1"/>
  <c r="G3" i="20" s="1"/>
  <c r="H3" i="20" s="1"/>
  <c r="I3" i="20" s="1"/>
  <c r="J3" i="20" s="1"/>
  <c r="K3" i="20" s="1"/>
  <c r="L3" i="20" s="1"/>
  <c r="M3" i="20" s="1"/>
  <c r="N3" i="20" s="1"/>
  <c r="O3" i="20" s="1"/>
  <c r="P3" i="20" s="1"/>
  <c r="Q3" i="20" s="1"/>
  <c r="R3" i="20" s="1"/>
  <c r="S3" i="20" s="1"/>
  <c r="T3" i="20" s="1"/>
  <c r="U3" i="20" s="1"/>
  <c r="V3" i="20" s="1"/>
  <c r="W3" i="20" s="1"/>
  <c r="D4" i="5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W4" i="5" s="1"/>
  <c r="D3" i="21"/>
  <c r="E3" i="21" s="1"/>
  <c r="F3" i="21" s="1"/>
  <c r="G3" i="21" s="1"/>
  <c r="H3" i="21" s="1"/>
  <c r="I3" i="21" s="1"/>
  <c r="J3" i="21" s="1"/>
  <c r="K3" i="21" s="1"/>
  <c r="L3" i="21" s="1"/>
  <c r="M3" i="21" s="1"/>
  <c r="N3" i="21" s="1"/>
  <c r="O3" i="21" s="1"/>
  <c r="P3" i="21" s="1"/>
  <c r="Q3" i="21" s="1"/>
  <c r="R3" i="21" s="1"/>
  <c r="S3" i="21" s="1"/>
  <c r="T3" i="21" s="1"/>
  <c r="U3" i="21" s="1"/>
  <c r="V3" i="21" s="1"/>
  <c r="W3" i="21" s="1"/>
  <c r="D3" i="32"/>
  <c r="E3" i="32" s="1"/>
  <c r="F3" i="32" s="1"/>
  <c r="G3" i="32" s="1"/>
  <c r="H3" i="32" s="1"/>
  <c r="I3" i="32" s="1"/>
  <c r="J3" i="32" s="1"/>
  <c r="K3" i="32" s="1"/>
  <c r="L3" i="32" s="1"/>
  <c r="M3" i="32" s="1"/>
  <c r="N3" i="32" s="1"/>
  <c r="O3" i="32" s="1"/>
  <c r="P3" i="32" s="1"/>
  <c r="Q3" i="32" s="1"/>
  <c r="R3" i="32" s="1"/>
  <c r="S3" i="32" s="1"/>
  <c r="T3" i="32" s="1"/>
  <c r="U3" i="32" s="1"/>
  <c r="V3" i="32" s="1"/>
  <c r="W3" i="32" s="1"/>
  <c r="D3" i="13"/>
  <c r="E3" i="13" s="1"/>
  <c r="F3" i="13" s="1"/>
  <c r="G3" i="13" s="1"/>
  <c r="H3" i="13" s="1"/>
  <c r="I3" i="13" s="1"/>
  <c r="J3" i="13" s="1"/>
  <c r="K3" i="13" s="1"/>
  <c r="L3" i="13" s="1"/>
  <c r="M3" i="13" s="1"/>
  <c r="N3" i="13" s="1"/>
  <c r="O3" i="13" s="1"/>
  <c r="P3" i="13" s="1"/>
  <c r="Q3" i="13" s="1"/>
  <c r="R3" i="13" s="1"/>
  <c r="S3" i="13" s="1"/>
  <c r="T3" i="13" s="1"/>
  <c r="U3" i="13" s="1"/>
  <c r="V3" i="13" s="1"/>
  <c r="W3" i="13" s="1"/>
  <c r="D2" i="25"/>
  <c r="E2" i="25" s="1"/>
  <c r="F2" i="25" s="1"/>
  <c r="G2" i="25" s="1"/>
  <c r="H2" i="25" s="1"/>
  <c r="I2" i="25" s="1"/>
  <c r="J2" i="25" s="1"/>
  <c r="K2" i="25" s="1"/>
  <c r="L2" i="25" s="1"/>
  <c r="M2" i="25" s="1"/>
  <c r="N2" i="25" s="1"/>
  <c r="O2" i="25" s="1"/>
  <c r="P2" i="25" s="1"/>
  <c r="Q2" i="25" s="1"/>
  <c r="R2" i="25" s="1"/>
  <c r="S2" i="25" s="1"/>
  <c r="T2" i="25" s="1"/>
  <c r="U2" i="25" s="1"/>
  <c r="V2" i="25" s="1"/>
  <c r="W2" i="25" s="1"/>
  <c r="D3" i="27"/>
  <c r="E3" i="27" s="1"/>
  <c r="F3" i="27" s="1"/>
  <c r="G3" i="27" s="1"/>
  <c r="H3" i="27" s="1"/>
  <c r="I3" i="27" s="1"/>
  <c r="J3" i="27" s="1"/>
  <c r="K3" i="27" s="1"/>
  <c r="L3" i="27" s="1"/>
  <c r="M3" i="27" s="1"/>
  <c r="N3" i="27" s="1"/>
  <c r="O3" i="27" s="1"/>
  <c r="P3" i="27" s="1"/>
  <c r="Q3" i="27" s="1"/>
  <c r="R3" i="27" s="1"/>
  <c r="S3" i="27" s="1"/>
  <c r="T3" i="27" s="1"/>
  <c r="U3" i="27" s="1"/>
  <c r="V3" i="27" s="1"/>
  <c r="W3" i="27" s="1"/>
  <c r="D3" i="28"/>
  <c r="E3" i="28" s="1"/>
  <c r="F3" i="28" s="1"/>
  <c r="G3" i="28" s="1"/>
  <c r="H3" i="28" s="1"/>
  <c r="I3" i="28" s="1"/>
  <c r="J3" i="28" s="1"/>
  <c r="K3" i="28" s="1"/>
  <c r="L3" i="28" s="1"/>
  <c r="M3" i="28" s="1"/>
  <c r="N3" i="28" s="1"/>
  <c r="O3" i="28" s="1"/>
  <c r="P3" i="28" s="1"/>
  <c r="Q3" i="28" s="1"/>
  <c r="R3" i="28" s="1"/>
  <c r="S3" i="28" s="1"/>
  <c r="T3" i="28" s="1"/>
  <c r="U3" i="28" s="1"/>
  <c r="V3" i="28" s="1"/>
  <c r="W3" i="28" s="1"/>
  <c r="D3" i="31"/>
  <c r="E3" i="31" s="1"/>
  <c r="F3" i="31" s="1"/>
  <c r="G3" i="31" s="1"/>
  <c r="H3" i="31" s="1"/>
  <c r="I3" i="31" s="1"/>
  <c r="J3" i="31" s="1"/>
  <c r="K3" i="31" s="1"/>
  <c r="L3" i="31" s="1"/>
  <c r="M3" i="31" s="1"/>
  <c r="N3" i="31" s="1"/>
  <c r="O3" i="31" s="1"/>
  <c r="P3" i="31" s="1"/>
  <c r="Q3" i="31" s="1"/>
  <c r="R3" i="31" s="1"/>
  <c r="S3" i="31" s="1"/>
  <c r="T3" i="31" s="1"/>
  <c r="U3" i="31" s="1"/>
  <c r="V3" i="31" s="1"/>
  <c r="W3" i="31" s="1"/>
  <c r="D3" i="29"/>
  <c r="E3" i="29" s="1"/>
  <c r="F3" i="29" s="1"/>
  <c r="G3" i="29" s="1"/>
  <c r="H3" i="29" s="1"/>
  <c r="I3" i="29" s="1"/>
  <c r="J3" i="29" s="1"/>
  <c r="K3" i="29" s="1"/>
  <c r="L3" i="29" s="1"/>
  <c r="M3" i="29" s="1"/>
  <c r="N3" i="29" s="1"/>
  <c r="O3" i="29" s="1"/>
  <c r="P3" i="29" s="1"/>
  <c r="Q3" i="29" s="1"/>
  <c r="R3" i="29" s="1"/>
  <c r="S3" i="29" s="1"/>
  <c r="T3" i="29" s="1"/>
  <c r="U3" i="29" s="1"/>
  <c r="V3" i="29" s="1"/>
  <c r="W3" i="29" s="1"/>
  <c r="D3" i="30"/>
  <c r="E3" i="30" s="1"/>
  <c r="F3" i="30" s="1"/>
  <c r="G3" i="30" s="1"/>
  <c r="H3" i="30" s="1"/>
  <c r="I3" i="30" s="1"/>
  <c r="J3" i="30" s="1"/>
  <c r="K3" i="30" s="1"/>
  <c r="L3" i="30" s="1"/>
  <c r="M3" i="30" s="1"/>
  <c r="N3" i="30" s="1"/>
  <c r="O3" i="30" s="1"/>
  <c r="P3" i="30" s="1"/>
  <c r="Q3" i="30" s="1"/>
  <c r="R3" i="30" s="1"/>
  <c r="S3" i="30" s="1"/>
  <c r="T3" i="30" s="1"/>
  <c r="U3" i="30" s="1"/>
  <c r="V3" i="30" s="1"/>
  <c r="W3" i="30" s="1"/>
  <c r="D3" i="23"/>
  <c r="E3" i="23" s="1"/>
  <c r="F3" i="23" s="1"/>
  <c r="G3" i="23" s="1"/>
  <c r="H3" i="23" s="1"/>
  <c r="I3" i="23" s="1"/>
  <c r="J3" i="23" s="1"/>
  <c r="K3" i="23" s="1"/>
  <c r="L3" i="23" s="1"/>
  <c r="M3" i="23" s="1"/>
  <c r="N3" i="23" s="1"/>
  <c r="C33" i="31" l="1"/>
  <c r="C34" i="20" l="1"/>
  <c r="C35" i="20"/>
  <c r="C44" i="23"/>
  <c r="C32" i="13" s="1"/>
  <c r="C31" i="25" s="1"/>
  <c r="C33" i="27" s="1"/>
  <c r="C33" i="28" s="1"/>
  <c r="C33" i="29" s="1"/>
  <c r="C32" i="30" s="1"/>
  <c r="C35" i="5"/>
  <c r="C33" i="4"/>
  <c r="C35" i="21" l="1"/>
  <c r="C35" i="32" s="1"/>
  <c r="C33" i="3" l="1"/>
</calcChain>
</file>

<file path=xl/sharedStrings.xml><?xml version="1.0" encoding="utf-8"?>
<sst xmlns="http://schemas.openxmlformats.org/spreadsheetml/2006/main" count="689" uniqueCount="106">
  <si>
    <t>Empresa Dx</t>
  </si>
  <si>
    <t>CHILQUINTA</t>
  </si>
  <si>
    <t>EMELCA</t>
  </si>
  <si>
    <t>LITORAL</t>
  </si>
  <si>
    <t>ENEL Dx</t>
  </si>
  <si>
    <t>TIL-TIL</t>
  </si>
  <si>
    <t>EEPA</t>
  </si>
  <si>
    <t>CGE Dx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</si>
  <si>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</si>
  <si>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</si>
  <si>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</si>
  <si>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</si>
  <si>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</si>
  <si>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</si>
  <si>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</si>
  <si>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</si>
  <si>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</si>
  <si>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</si>
  <si>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</si>
  <si>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</si>
  <si>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</si>
  <si>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</si>
  <si>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</si>
  <si>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</si>
  <si>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</si>
  <si>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TOTAL</t>
  </si>
  <si>
    <t>Tabla 3.1.- Proyección de demanda de clientes regulados informada por empresas distribuidoras  considerando traspasos de clientes, electromovilidad y  generación distribuida, a nivel de subestación primaria. [GWh]</t>
  </si>
  <si>
    <t>Archivo</t>
  </si>
  <si>
    <t>Cálculo Demanda Informe Preliminar Julio 2022</t>
  </si>
  <si>
    <t>Hoja</t>
  </si>
  <si>
    <t>1.2a Proyección Empresas</t>
  </si>
  <si>
    <t>Tabla</t>
  </si>
  <si>
    <t>IV-a)</t>
  </si>
  <si>
    <r>
      <t>Sistema</t>
    </r>
    <r>
      <rPr>
        <b/>
        <sz val="10"/>
        <color rgb="FF000000"/>
        <rFont val="Calibri"/>
        <family val="2"/>
        <scheme val="minor"/>
      </rPr>
      <t xml:space="preserve"> Zonal</t>
    </r>
  </si>
  <si>
    <t>Factor</t>
  </si>
  <si>
    <t>Sistema A</t>
  </si>
  <si>
    <t>Sistema B</t>
  </si>
  <si>
    <t>Sistema C</t>
  </si>
  <si>
    <t>Sistema D</t>
  </si>
  <si>
    <t>Sistema E</t>
  </si>
  <si>
    <t>Sistema F</t>
  </si>
  <si>
    <t>Tabla 3.2.- Factores de esperados de pérdidas de energía de cada sistema de transmisión zonal.</t>
  </si>
  <si>
    <t>Tablas Informe Segundo Semestre 2022</t>
  </si>
  <si>
    <t>FacEspPerd</t>
  </si>
  <si>
    <t>Tabla 3.3.- Proyección de demanda de clientes regulados informada por empresas distribuidoras considerando traspasos de clientes, electromovilidad y generación distribuida, a nivel Nacional. [GWh]</t>
  </si>
  <si>
    <t>IV-b)</t>
  </si>
  <si>
    <t>CGE</t>
  </si>
  <si>
    <t>Tabla 3.4.- Proyección de demanda a traspasarse de clientes libres a regulados informada por empresas distribuidoras, a nivel nacional. [GWh]</t>
  </si>
  <si>
    <t>V-b)</t>
  </si>
  <si>
    <t>(ajustado a GWh)</t>
  </si>
  <si>
    <t>Tabla 3.5.- .- Proyección de demanda a traspasarse de clientes regulados a libre informada por empresas distribuidoras, a nivel Nacional. [GWh]</t>
  </si>
  <si>
    <t>VI-b)</t>
  </si>
  <si>
    <t>Tabla 3.6.- Proyección de generación distribuida informado por empresas distribuidoras, a nivel Nacional. [GWh]</t>
  </si>
  <si>
    <t>1.2 Proyección Empresas</t>
  </si>
  <si>
    <t>VIII-b)</t>
  </si>
  <si>
    <t>Tabla 3.7.- Proyección de consumo por Electromovilidad informado por empresas distribuidoras, a nivel Nacional. [GWh]</t>
  </si>
  <si>
    <t>VII-b)</t>
  </si>
  <si>
    <t>Tabla 3.8A.-Proyección de demanda de clientes regulados informada por empresas distribuidoras considerando traspasos de clientes y generación residencial, a nivel Nacional. [GWh]</t>
  </si>
  <si>
    <t>IX-b)</t>
  </si>
  <si>
    <t>Tabla 3.8B.-Tasas de crecimiento de demanda proyectada por empresas distribuidoras considerando traspaso de clientes y generación residencial, a nivel Nacional. [%]</t>
  </si>
  <si>
    <t>X-b)</t>
  </si>
  <si>
    <t>EMELARI</t>
  </si>
  <si>
    <t>ELIQSA</t>
  </si>
  <si>
    <t>ELECDA SING</t>
  </si>
  <si>
    <t>ELECDA SIC</t>
  </si>
  <si>
    <t>EMELAT</t>
  </si>
  <si>
    <t>CONAFE</t>
  </si>
  <si>
    <t>EEC</t>
  </si>
  <si>
    <t>LUZ ANDES</t>
  </si>
  <si>
    <t>SEN SING</t>
  </si>
  <si>
    <t>SEN SIC</t>
  </si>
  <si>
    <t>Tabla 3.8.- Demanda histórica 2006-2020 de clientes regulados por empresa distribuidora del SEN a nivel de subestación primaria. [GWh]</t>
  </si>
  <si>
    <t>1.1 Demanda Histórica</t>
  </si>
  <si>
    <t>II)</t>
  </si>
  <si>
    <t>Año</t>
  </si>
  <si>
    <t>Tasa Crecimiento PIB</t>
  </si>
  <si>
    <t>Tabla 3.11- Tasas de crecimiento de proyección de demanda por empresa distribuidora, período 2022-2042 [%].</t>
  </si>
  <si>
    <t>2.1 Previsión BAU</t>
  </si>
  <si>
    <t>Tabla 3.12- Proyección de ahorros por efectos de medidas de eficiencia energética, a nivel Nacional. [GWh]</t>
  </si>
  <si>
    <t>2.2 Previsión Ef. Energética</t>
  </si>
  <si>
    <t>Tabla 3.13.- Proyección de demanda a traspasarse de clientes regulados a libres, a nivel Nacional. [GWh]</t>
  </si>
  <si>
    <t>2.4 Previsión Traspasos CR-&gt; CL</t>
  </si>
  <si>
    <t>IV)</t>
  </si>
  <si>
    <t>Tabla 3.14.- Proyección de demanda a traspasarse de clientes regulados a libres, a nivel Nacional. [GWh]</t>
  </si>
  <si>
    <t>2.3 Previsión Traspasos CR-&gt; CL</t>
  </si>
  <si>
    <t>Tabla 3.15.- Proyección de generación residencial, a nivel Nacional. [GWh]</t>
  </si>
  <si>
    <t>3b) Prev. Total nivel Nacional</t>
  </si>
  <si>
    <t>Tabla 3.16.- Proyección de consumo por Electromovilidad, a nivel Nacional. [GWh]</t>
  </si>
  <si>
    <t>Tabla 3.17A.- Proyección de demanda de clientes regulados considerando eficiencia energética, traspasos de clientes, generación residencial y electromovilidad, a nivel Nacional. [GWh]</t>
  </si>
  <si>
    <t>Tabla 3.17B.- Tasas de crecimiento de demanda proyectada de clientes regulados considerando eficiencia energética, traspasos de clientes, generación residencial y electromovilidad, a nivel Nacional. [%]</t>
  </si>
  <si>
    <t>VII)</t>
  </si>
  <si>
    <t>ENEL DISTRIBUCIÓN</t>
  </si>
  <si>
    <t>Tabla 4.2.A- Nivel de contratación en componente base de empresas distribuidoras [GWh]</t>
  </si>
  <si>
    <t>Tabla 4.2.B- Nivel de contratación total (componentes base y variable) de empresas distribuidoras [GWh]</t>
  </si>
  <si>
    <t>Cod Dx</t>
  </si>
  <si>
    <t>Total Excedentes</t>
  </si>
  <si>
    <t>Total Déficit</t>
  </si>
  <si>
    <t>Tabla 5.1- Necesidades de suministro de corto plazo de empresas distribuidoras [GWh]</t>
  </si>
  <si>
    <t>Tabla 5.2- Necesidades de suministro de largo plazo de empresas distribuidoras [GWh]</t>
  </si>
  <si>
    <t>Clientes Regulados [GWh]</t>
  </si>
  <si>
    <t>Clientes Libres Distribuidora [GWh]</t>
  </si>
  <si>
    <t>Clientes Libres [GWh]</t>
  </si>
  <si>
    <t>Total Energía contratada [GWh]</t>
  </si>
  <si>
    <t>Energía Disponible Estimada anual [GWh]</t>
  </si>
  <si>
    <t>% Contratación Referencial</t>
  </si>
  <si>
    <t>Margen [GWh]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</si>
</sst>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64" formatCode="_-* #,##0.00_-;\-* #,##0.00_-;_-* &quot;-&quot;??_-;_-@_-"/>
    <numFmt numFmtId="165" formatCode="0.0%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-* #,##0_-;\-* #,##0_-;_-* &quot;-&quot;??_-;_-@_-"/>
    <numFmt numFmtId="169" formatCode="#,##0.000"/>
    <numFmt numFmtId="170" formatCode="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>
      <alignment horizontal="left" vertical="center"/>
    </xf>
    <xf numFmtId="0" fontId="0" fillId="2" borderId="0" xfId="0" applyFill="1"/>
    <xf numFmtId="3" fontId="6" fillId="0" borderId="11" xfId="3" applyNumberFormat="1" applyFont="1" applyFill="1" applyBorder="1"/>
    <xf numFmtId="168" fontId="6" fillId="0" borderId="11" xfId="1" applyNumberFormat="1" applyFont="1" applyFill="1" applyBorder="1"/>
    <xf numFmtId="0" fontId="6" fillId="0" borderId="3" xfId="0" applyFont="1" applyBorder="1"/>
    <xf numFmtId="3" fontId="4" fillId="0" borderId="13" xfId="3" applyNumberFormat="1" applyFont="1" applyFill="1" applyBorder="1"/>
    <xf numFmtId="3" fontId="4" fillId="0" borderId="9" xfId="3" applyNumberFormat="1" applyFont="1" applyFill="1" applyBorder="1"/>
    <xf numFmtId="0" fontId="6" fillId="0" borderId="0" xfId="0" applyFont="1"/>
    <xf numFmtId="0" fontId="4" fillId="0" borderId="7" xfId="0" applyFont="1" applyBorder="1"/>
    <xf numFmtId="3" fontId="6" fillId="0" borderId="14" xfId="0" applyNumberFormat="1" applyFont="1" applyBorder="1"/>
    <xf numFmtId="3" fontId="6" fillId="0" borderId="15" xfId="0" applyNumberFormat="1" applyFont="1" applyBorder="1"/>
    <xf numFmtId="3" fontId="6" fillId="0" borderId="15" xfId="2" applyNumberFormat="1" applyFont="1" applyBorder="1"/>
    <xf numFmtId="0" fontId="4" fillId="0" borderId="5" xfId="0" applyFont="1" applyBorder="1"/>
    <xf numFmtId="3" fontId="6" fillId="0" borderId="16" xfId="0" applyNumberFormat="1" applyFont="1" applyBorder="1"/>
    <xf numFmtId="3" fontId="6" fillId="0" borderId="17" xfId="0" applyNumberFormat="1" applyFont="1" applyBorder="1"/>
    <xf numFmtId="3" fontId="6" fillId="0" borderId="17" xfId="2" applyNumberFormat="1" applyFont="1" applyBorder="1"/>
    <xf numFmtId="1" fontId="5" fillId="0" borderId="8" xfId="3" applyNumberFormat="1" applyFont="1" applyFill="1" applyBorder="1" applyAlignment="1">
      <alignment horizontal="center" vertical="center" wrapText="1"/>
    </xf>
    <xf numFmtId="1" fontId="5" fillId="0" borderId="9" xfId="3" applyNumberFormat="1" applyFont="1" applyFill="1" applyBorder="1" applyAlignment="1">
      <alignment horizontal="center" vertical="center" wrapText="1"/>
    </xf>
    <xf numFmtId="168" fontId="6" fillId="0" borderId="10" xfId="3" applyNumberFormat="1" applyFont="1" applyFill="1" applyBorder="1"/>
    <xf numFmtId="168" fontId="6" fillId="0" borderId="11" xfId="3" applyNumberFormat="1" applyFont="1" applyFill="1" applyBorder="1"/>
    <xf numFmtId="0" fontId="7" fillId="0" borderId="3" xfId="0" applyFont="1" applyBorder="1"/>
    <xf numFmtId="168" fontId="4" fillId="0" borderId="8" xfId="3" applyNumberFormat="1" applyFont="1" applyFill="1" applyBorder="1"/>
    <xf numFmtId="165" fontId="6" fillId="0" borderId="10" xfId="2" applyNumberFormat="1" applyFont="1" applyFill="1" applyBorder="1"/>
    <xf numFmtId="165" fontId="6" fillId="0" borderId="11" xfId="2" applyNumberFormat="1" applyFont="1" applyFill="1" applyBorder="1"/>
    <xf numFmtId="165" fontId="4" fillId="0" borderId="8" xfId="2" applyNumberFormat="1" applyFont="1" applyFill="1" applyBorder="1"/>
    <xf numFmtId="165" fontId="4" fillId="0" borderId="9" xfId="2" applyNumberFormat="1" applyFont="1" applyFill="1" applyBorder="1"/>
    <xf numFmtId="0" fontId="4" fillId="0" borderId="1" xfId="0" applyFont="1" applyBorder="1" applyAlignment="1">
      <alignment horizontal="left"/>
    </xf>
    <xf numFmtId="165" fontId="6" fillId="0" borderId="7" xfId="2" applyNumberFormat="1" applyFont="1" applyFill="1" applyBorder="1"/>
    <xf numFmtId="165" fontId="6" fillId="0" borderId="3" xfId="2" applyNumberFormat="1" applyFont="1" applyFill="1" applyBorder="1"/>
    <xf numFmtId="165" fontId="6" fillId="0" borderId="5" xfId="2" applyNumberFormat="1" applyFont="1" applyFill="1" applyBorder="1"/>
    <xf numFmtId="0" fontId="4" fillId="0" borderId="0" xfId="0" applyFont="1" applyAlignment="1">
      <alignment horizontal="left" vertical="center"/>
    </xf>
    <xf numFmtId="0" fontId="6" fillId="2" borderId="0" xfId="0" applyFont="1" applyFill="1"/>
    <xf numFmtId="168" fontId="6" fillId="0" borderId="10" xfId="1" applyNumberFormat="1" applyFont="1" applyFill="1" applyBorder="1"/>
    <xf numFmtId="168" fontId="6" fillId="0" borderId="11" xfId="1" applyNumberFormat="1" applyFont="1" applyBorder="1"/>
    <xf numFmtId="0" fontId="7" fillId="0" borderId="5" xfId="0" applyFont="1" applyBorder="1"/>
    <xf numFmtId="168" fontId="6" fillId="0" borderId="16" xfId="1" applyNumberFormat="1" applyFont="1" applyFill="1" applyBorder="1"/>
    <xf numFmtId="168" fontId="6" fillId="0" borderId="17" xfId="1" applyNumberFormat="1" applyFont="1" applyFill="1" applyBorder="1"/>
    <xf numFmtId="168" fontId="6" fillId="0" borderId="17" xfId="1" applyNumberFormat="1" applyFont="1" applyBorder="1"/>
    <xf numFmtId="0" fontId="6" fillId="0" borderId="5" xfId="0" applyFont="1" applyBorder="1"/>
    <xf numFmtId="168" fontId="6" fillId="0" borderId="12" xfId="3" applyNumberFormat="1" applyFont="1" applyFill="1" applyBorder="1"/>
    <xf numFmtId="168" fontId="4" fillId="0" borderId="8" xfId="3" applyNumberFormat="1" applyFont="1" applyBorder="1"/>
    <xf numFmtId="168" fontId="4" fillId="0" borderId="9" xfId="3" applyNumberFormat="1" applyFont="1" applyBorder="1"/>
    <xf numFmtId="168" fontId="4" fillId="0" borderId="20" xfId="3" applyNumberFormat="1" applyFont="1" applyBorder="1"/>
    <xf numFmtId="165" fontId="6" fillId="0" borderId="12" xfId="2" applyNumberFormat="1" applyFont="1" applyFill="1" applyBorder="1"/>
    <xf numFmtId="165" fontId="4" fillId="0" borderId="8" xfId="2" applyNumberFormat="1" applyFont="1" applyBorder="1"/>
    <xf numFmtId="165" fontId="4" fillId="0" borderId="9" xfId="2" applyNumberFormat="1" applyFont="1" applyBorder="1"/>
    <xf numFmtId="165" fontId="4" fillId="0" borderId="20" xfId="2" applyNumberFormat="1" applyFont="1" applyBorder="1"/>
    <xf numFmtId="1" fontId="5" fillId="0" borderId="20" xfId="3" applyNumberFormat="1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5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/>
    <xf numFmtId="1" fontId="5" fillId="0" borderId="18" xfId="3" applyNumberFormat="1" applyFont="1" applyFill="1" applyBorder="1" applyAlignment="1">
      <alignment horizontal="center" vertical="center" wrapText="1"/>
    </xf>
    <xf numFmtId="168" fontId="6" fillId="0" borderId="19" xfId="3" applyNumberFormat="1" applyFont="1" applyFill="1" applyBorder="1"/>
    <xf numFmtId="0" fontId="4" fillId="0" borderId="1" xfId="0" applyFont="1" applyBorder="1" applyAlignment="1">
      <alignment horizontal="center"/>
    </xf>
    <xf numFmtId="165" fontId="6" fillId="0" borderId="19" xfId="2" applyNumberFormat="1" applyFont="1" applyFill="1" applyBorder="1"/>
    <xf numFmtId="165" fontId="4" fillId="0" borderId="18" xfId="2" applyNumberFormat="1" applyFont="1" applyFill="1" applyBorder="1"/>
    <xf numFmtId="3" fontId="6" fillId="0" borderId="23" xfId="3" applyNumberFormat="1" applyFont="1" applyFill="1" applyBorder="1"/>
    <xf numFmtId="168" fontId="4" fillId="0" borderId="18" xfId="3" applyNumberFormat="1" applyFont="1" applyBorder="1"/>
    <xf numFmtId="165" fontId="4" fillId="0" borderId="18" xfId="2" applyNumberFormat="1" applyFont="1" applyBorder="1"/>
    <xf numFmtId="3" fontId="8" fillId="0" borderId="4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9" fontId="8" fillId="0" borderId="4" xfId="2" applyFont="1" applyBorder="1" applyAlignment="1">
      <alignment horizontal="center" vertical="center"/>
    </xf>
    <xf numFmtId="9" fontId="8" fillId="0" borderId="6" xfId="2" applyFont="1" applyBorder="1" applyAlignment="1">
      <alignment horizontal="center" vertical="center"/>
    </xf>
    <xf numFmtId="169" fontId="6" fillId="0" borderId="0" xfId="0" applyNumberFormat="1" applyFont="1"/>
    <xf numFmtId="0" fontId="4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41" fontId="10" fillId="0" borderId="4" xfId="4" applyFont="1" applyBorder="1" applyAlignment="1">
      <alignment horizontal="center" vertical="center"/>
    </xf>
    <xf numFmtId="41" fontId="10" fillId="0" borderId="4" xfId="4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/>
    </xf>
    <xf numFmtId="166" fontId="5" fillId="5" borderId="18" xfId="0" applyNumberFormat="1" applyFont="1" applyFill="1" applyBorder="1" applyAlignment="1">
      <alignment horizontal="left" vertical="center" wrapText="1"/>
    </xf>
    <xf numFmtId="1" fontId="5" fillId="6" borderId="9" xfId="3" applyNumberFormat="1" applyFont="1" applyFill="1" applyBorder="1" applyAlignment="1">
      <alignment horizontal="center" vertical="center" wrapText="1"/>
    </xf>
    <xf numFmtId="1" fontId="5" fillId="6" borderId="13" xfId="3" applyNumberFormat="1" applyFont="1" applyFill="1" applyBorder="1" applyAlignment="1">
      <alignment horizontal="center" vertical="center" wrapText="1"/>
    </xf>
    <xf numFmtId="1" fontId="5" fillId="6" borderId="20" xfId="3" applyNumberFormat="1" applyFont="1" applyFill="1" applyBorder="1" applyAlignment="1">
      <alignment horizontal="center" vertical="center" wrapText="1"/>
    </xf>
    <xf numFmtId="1" fontId="5" fillId="6" borderId="18" xfId="3" applyNumberFormat="1" applyFont="1" applyFill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/>
    </xf>
    <xf numFmtId="3" fontId="6" fillId="0" borderId="19" xfId="0" applyNumberFormat="1" applyFont="1" applyBorder="1"/>
    <xf numFmtId="3" fontId="6" fillId="0" borderId="11" xfId="4" applyNumberFormat="1" applyFont="1" applyFill="1" applyBorder="1"/>
    <xf numFmtId="3" fontId="6" fillId="0" borderId="23" xfId="4" applyNumberFormat="1" applyFont="1" applyFill="1" applyBorder="1"/>
    <xf numFmtId="3" fontId="6" fillId="0" borderId="19" xfId="4" applyNumberFormat="1" applyFont="1" applyFill="1" applyBorder="1"/>
    <xf numFmtId="3" fontId="7" fillId="0" borderId="19" xfId="0" applyNumberFormat="1" applyFont="1" applyBorder="1"/>
    <xf numFmtId="169" fontId="6" fillId="0" borderId="11" xfId="4" applyNumberFormat="1" applyFont="1" applyFill="1" applyBorder="1"/>
    <xf numFmtId="169" fontId="6" fillId="0" borderId="23" xfId="4" applyNumberFormat="1" applyFont="1" applyFill="1" applyBorder="1"/>
    <xf numFmtId="169" fontId="6" fillId="0" borderId="19" xfId="4" applyNumberFormat="1" applyFont="1" applyFill="1" applyBorder="1"/>
    <xf numFmtId="3" fontId="4" fillId="0" borderId="27" xfId="4" applyNumberFormat="1" applyFont="1" applyBorder="1" applyAlignment="1">
      <alignment horizontal="center" vertical="center"/>
    </xf>
    <xf numFmtId="3" fontId="4" fillId="0" borderId="29" xfId="4" applyNumberFormat="1" applyFont="1" applyFill="1" applyBorder="1" applyAlignment="1">
      <alignment horizontal="center" vertical="center"/>
    </xf>
    <xf numFmtId="3" fontId="4" fillId="0" borderId="27" xfId="4" applyNumberFormat="1" applyFont="1" applyFill="1" applyBorder="1" applyAlignment="1">
      <alignment horizontal="center" vertical="center"/>
    </xf>
    <xf numFmtId="3" fontId="4" fillId="0" borderId="32" xfId="4" applyNumberFormat="1" applyFont="1" applyFill="1" applyBorder="1" applyAlignment="1">
      <alignment horizontal="center" vertical="center"/>
    </xf>
    <xf numFmtId="3" fontId="4" fillId="0" borderId="17" xfId="4" applyNumberFormat="1" applyFont="1" applyBorder="1" applyAlignment="1">
      <alignment horizontal="center" vertical="center"/>
    </xf>
    <xf numFmtId="3" fontId="4" fillId="0" borderId="31" xfId="4" applyNumberFormat="1" applyFont="1" applyFill="1" applyBorder="1" applyAlignment="1">
      <alignment horizontal="center" vertical="center"/>
    </xf>
    <xf numFmtId="3" fontId="4" fillId="0" borderId="17" xfId="4" applyNumberFormat="1" applyFont="1" applyFill="1" applyBorder="1" applyAlignment="1">
      <alignment horizontal="center" vertical="center"/>
    </xf>
    <xf numFmtId="3" fontId="4" fillId="0" borderId="33" xfId="4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4" fillId="0" borderId="0" xfId="3" applyNumberFormat="1" applyFont="1" applyFill="1" applyBorder="1"/>
    <xf numFmtId="3" fontId="4" fillId="0" borderId="0" xfId="4" applyNumberFormat="1" applyFont="1" applyFill="1" applyBorder="1"/>
    <xf numFmtId="3" fontId="4" fillId="0" borderId="0" xfId="4" applyNumberFormat="1" applyFont="1" applyBorder="1" applyAlignment="1">
      <alignment horizontal="center" vertical="center"/>
    </xf>
    <xf numFmtId="3" fontId="4" fillId="0" borderId="0" xfId="4" applyNumberFormat="1" applyFont="1" applyFill="1" applyBorder="1" applyAlignment="1">
      <alignment horizontal="center" vertical="center"/>
    </xf>
    <xf numFmtId="1" fontId="5" fillId="5" borderId="20" xfId="3" applyNumberFormat="1" applyFont="1" applyFill="1" applyBorder="1" applyAlignment="1">
      <alignment horizontal="center" vertical="center" wrapText="1"/>
    </xf>
    <xf numFmtId="1" fontId="5" fillId="5" borderId="9" xfId="3" applyNumberFormat="1" applyFont="1" applyFill="1" applyBorder="1" applyAlignment="1">
      <alignment horizontal="center" vertical="center" wrapText="1"/>
    </xf>
    <xf numFmtId="1" fontId="5" fillId="5" borderId="18" xfId="3" applyNumberFormat="1" applyFont="1" applyFill="1" applyBorder="1" applyAlignment="1">
      <alignment horizontal="center" vertical="center" wrapText="1"/>
    </xf>
    <xf numFmtId="3" fontId="6" fillId="0" borderId="12" xfId="4" applyNumberFormat="1" applyFont="1" applyFill="1" applyBorder="1"/>
    <xf numFmtId="169" fontId="6" fillId="0" borderId="12" xfId="4" applyNumberFormat="1" applyFont="1" applyFill="1" applyBorder="1"/>
    <xf numFmtId="3" fontId="4" fillId="0" borderId="28" xfId="4" applyNumberFormat="1" applyFont="1" applyBorder="1" applyAlignment="1">
      <alignment horizontal="center" vertical="center"/>
    </xf>
    <xf numFmtId="3" fontId="4" fillId="0" borderId="32" xfId="4" applyNumberFormat="1" applyFont="1" applyBorder="1" applyAlignment="1">
      <alignment horizontal="center" vertical="center"/>
    </xf>
    <xf numFmtId="3" fontId="4" fillId="0" borderId="30" xfId="4" applyNumberFormat="1" applyFont="1" applyBorder="1" applyAlignment="1">
      <alignment horizontal="center" vertical="center"/>
    </xf>
    <xf numFmtId="3" fontId="4" fillId="0" borderId="33" xfId="4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0" fontId="6" fillId="0" borderId="4" xfId="0" applyNumberFormat="1" applyFont="1" applyBorder="1" applyAlignment="1">
      <alignment horizontal="center" vertical="center"/>
    </xf>
    <xf numFmtId="10" fontId="6" fillId="0" borderId="6" xfId="0" applyNumberFormat="1" applyFont="1" applyBorder="1" applyAlignment="1">
      <alignment horizontal="center" vertical="center"/>
    </xf>
    <xf numFmtId="0" fontId="9" fillId="4" borderId="36" xfId="0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/>
    </xf>
    <xf numFmtId="3" fontId="8" fillId="0" borderId="22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8" fillId="0" borderId="35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6" fillId="0" borderId="7" xfId="0" applyFont="1" applyBorder="1"/>
    <xf numFmtId="166" fontId="5" fillId="0" borderId="18" xfId="0" applyNumberFormat="1" applyFont="1" applyBorder="1" applyAlignment="1">
      <alignment horizontal="left" vertical="center" wrapText="1"/>
    </xf>
    <xf numFmtId="170" fontId="10" fillId="0" borderId="22" xfId="0" applyNumberFormat="1" applyFont="1" applyBorder="1" applyAlignment="1">
      <alignment horizontal="center" vertical="center"/>
    </xf>
    <xf numFmtId="170" fontId="10" fillId="0" borderId="4" xfId="0" applyNumberFormat="1" applyFont="1" applyBorder="1" applyAlignment="1">
      <alignment horizontal="center" vertical="center"/>
    </xf>
    <xf numFmtId="170" fontId="10" fillId="0" borderId="6" xfId="0" applyNumberFormat="1" applyFont="1" applyBorder="1" applyAlignment="1">
      <alignment horizontal="center" vertical="center"/>
    </xf>
    <xf numFmtId="3" fontId="6" fillId="0" borderId="38" xfId="0" applyNumberFormat="1" applyFont="1" applyBorder="1" applyAlignment="1">
      <alignment horizontal="center"/>
    </xf>
    <xf numFmtId="3" fontId="6" fillId="0" borderId="4" xfId="0" applyNumberFormat="1" applyFont="1" applyBorder="1"/>
    <xf numFmtId="0" fontId="11" fillId="0" borderId="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3" fontId="6" fillId="0" borderId="25" xfId="0" applyNumberFormat="1" applyFont="1" applyBorder="1" applyAlignment="1">
      <alignment horizontal="center"/>
    </xf>
    <xf numFmtId="3" fontId="6" fillId="0" borderId="26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41" fontId="12" fillId="0" borderId="11" xfId="4" applyFont="1" applyBorder="1"/>
    <xf numFmtId="41" fontId="12" fillId="0" borderId="23" xfId="4" applyFont="1" applyBorder="1"/>
    <xf numFmtId="41" fontId="13" fillId="0" borderId="11" xfId="4" applyFont="1" applyBorder="1"/>
    <xf numFmtId="41" fontId="13" fillId="0" borderId="23" xfId="4" applyFont="1" applyBorder="1"/>
    <xf numFmtId="41" fontId="14" fillId="0" borderId="39" xfId="4" applyFont="1" applyBorder="1"/>
    <xf numFmtId="41" fontId="14" fillId="0" borderId="40" xfId="4" applyFont="1" applyBorder="1"/>
    <xf numFmtId="41" fontId="4" fillId="0" borderId="2" xfId="4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/>
    </xf>
  </cellXfs>
  <cellStyles count="5">
    <cellStyle name="Millares" xfId="1" builtinId="3"/>
    <cellStyle name="Millares [0]" xfId="4" builtinId="6"/>
    <cellStyle name="Millares 2" xfId="3" xr:uid="{00000000-0005-0000-0000-000002000000}"/>
    <cellStyle name="Normal" xfId="0" builtinId="0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35"/>
  <sheetViews>
    <sheetView zoomScale="85" zoomScaleNormal="85" workbookViewId="0"/>
  </sheetViews>
  <sheetFormatPr baseColWidth="10" defaultColWidth="9.140625" defaultRowHeight="12.75" x14ac:dyDescent="0.2"/>
  <cols>
    <col min="1" max="1" width="9.140625" style="8"/>
    <col min="2" max="2" width="20.85546875" style="8" customWidth="1"/>
    <col min="3" max="16384" width="9.140625" style="8"/>
  </cols>
  <sheetData>
    <row r="2" spans="2:23" ht="13.5" thickBot="1" x14ac:dyDescent="0.25"/>
    <row r="3" spans="2:23" ht="13.5" thickBot="1" x14ac:dyDescent="0.25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">
      <c r="B4" s="5" t="s">
        <v>1</v>
      </c>
      <c r="C4" s="19">
        <v>2494.7193198552859</v>
      </c>
      <c r="D4" s="20">
        <v>2579.6011379936349</v>
      </c>
      <c r="E4" s="20">
        <v>2683.8653471701932</v>
      </c>
      <c r="F4" s="20">
        <v>2785.480204965098</v>
      </c>
      <c r="G4" s="20">
        <v>2891.0470822891825</v>
      </c>
      <c r="H4" s="20">
        <v>2998.3527593896324</v>
      </c>
      <c r="I4" s="20">
        <v>3107.6259478372408</v>
      </c>
      <c r="J4" s="20">
        <v>3218.8461357997589</v>
      </c>
      <c r="K4" s="20">
        <v>3332.088715073824</v>
      </c>
      <c r="L4" s="20">
        <v>3447.4061595545104</v>
      </c>
      <c r="M4" s="20">
        <v>3564.8596137942382</v>
      </c>
      <c r="N4" s="20">
        <v>3684.5072283583777</v>
      </c>
      <c r="O4" s="20">
        <v>3806.4213432257229</v>
      </c>
      <c r="P4" s="20">
        <v>3930.6289651616012</v>
      </c>
      <c r="Q4" s="20">
        <v>4057.3451300580505</v>
      </c>
      <c r="R4" s="20">
        <v>4185.4796085300295</v>
      </c>
      <c r="S4" s="20">
        <v>4313.7211257709941</v>
      </c>
      <c r="T4" s="20">
        <v>4441.9626430119624</v>
      </c>
      <c r="U4" s="20">
        <v>4570.2041602529271</v>
      </c>
      <c r="V4" s="20">
        <v>4698.4456774938963</v>
      </c>
      <c r="W4" s="20">
        <v>4826.6871947348609</v>
      </c>
    </row>
    <row r="5" spans="2:23" x14ac:dyDescent="0.2">
      <c r="B5" s="21" t="s">
        <v>2</v>
      </c>
      <c r="C5" s="19">
        <v>17.362902432192108</v>
      </c>
      <c r="D5" s="20">
        <v>18.0722538226008</v>
      </c>
      <c r="E5" s="20">
        <v>18.913880523880103</v>
      </c>
      <c r="F5" s="20">
        <v>19.7303029466288</v>
      </c>
      <c r="G5" s="20">
        <v>20.568105300856487</v>
      </c>
      <c r="H5" s="20">
        <v>21.415452019716838</v>
      </c>
      <c r="I5" s="20">
        <v>22.274601360521409</v>
      </c>
      <c r="J5" s="20">
        <v>23.145753442753694</v>
      </c>
      <c r="K5" s="20">
        <v>24.029513010485864</v>
      </c>
      <c r="L5" s="20">
        <v>24.926262027717982</v>
      </c>
      <c r="M5" s="20">
        <v>25.836405333683633</v>
      </c>
      <c r="N5" s="20">
        <v>26.760316358327945</v>
      </c>
      <c r="O5" s="20">
        <v>27.698452558483741</v>
      </c>
      <c r="P5" s="20">
        <v>28.65098480600529</v>
      </c>
      <c r="Q5" s="20">
        <v>29.619263474376975</v>
      </c>
      <c r="R5" s="20">
        <v>30.596445124048049</v>
      </c>
      <c r="S5" s="20">
        <v>31.574298626805895</v>
      </c>
      <c r="T5" s="20">
        <v>32.552152106697484</v>
      </c>
      <c r="U5" s="20">
        <v>33.530005577446815</v>
      </c>
      <c r="V5" s="20">
        <v>34.507859044540957</v>
      </c>
      <c r="W5" s="20">
        <v>35.485712510173656</v>
      </c>
    </row>
    <row r="6" spans="2:23" x14ac:dyDescent="0.2">
      <c r="B6" s="5" t="s">
        <v>3</v>
      </c>
      <c r="C6" s="19">
        <v>139.21936486390666</v>
      </c>
      <c r="D6" s="20">
        <v>144.69141085232945</v>
      </c>
      <c r="E6" s="20">
        <v>150.7266752078624</v>
      </c>
      <c r="F6" s="20">
        <v>156.76359810159849</v>
      </c>
      <c r="G6" s="20">
        <v>162.80052587931789</v>
      </c>
      <c r="H6" s="20">
        <v>168.83745367141907</v>
      </c>
      <c r="I6" s="20">
        <v>174.87438146356254</v>
      </c>
      <c r="J6" s="20">
        <v>180.9113092557065</v>
      </c>
      <c r="K6" s="20">
        <v>186.94823704785003</v>
      </c>
      <c r="L6" s="20">
        <v>192.98516483999404</v>
      </c>
      <c r="M6" s="20">
        <v>199.0220926321376</v>
      </c>
      <c r="N6" s="20">
        <v>205.0590204242815</v>
      </c>
      <c r="O6" s="20">
        <v>211.09594821642503</v>
      </c>
      <c r="P6" s="20">
        <v>217.13287600856904</v>
      </c>
      <c r="Q6" s="20">
        <v>223.16980380071271</v>
      </c>
      <c r="R6" s="20">
        <v>229.20673159285658</v>
      </c>
      <c r="S6" s="20">
        <v>235.24365938500011</v>
      </c>
      <c r="T6" s="20">
        <v>241.28058717714396</v>
      </c>
      <c r="U6" s="20">
        <v>247.31751496928754</v>
      </c>
      <c r="V6" s="20">
        <v>253.35444276143133</v>
      </c>
      <c r="W6" s="20">
        <v>259.39137055357514</v>
      </c>
    </row>
    <row r="7" spans="2:23" x14ac:dyDescent="0.2">
      <c r="B7" s="5" t="s">
        <v>4</v>
      </c>
      <c r="C7" s="19">
        <v>10056.754581805337</v>
      </c>
      <c r="D7" s="20">
        <v>10117.687854158568</v>
      </c>
      <c r="E7" s="20">
        <v>10301.578864962943</v>
      </c>
      <c r="F7" s="20">
        <v>10473.592696329561</v>
      </c>
      <c r="G7" s="20">
        <v>10666.113703470579</v>
      </c>
      <c r="H7" s="20">
        <v>10867.657410552354</v>
      </c>
      <c r="I7" s="20">
        <v>11079.410610854055</v>
      </c>
      <c r="J7" s="20">
        <v>11301.266867677028</v>
      </c>
      <c r="K7" s="20">
        <v>11533.617391998407</v>
      </c>
      <c r="L7" s="20">
        <v>11776.734472909071</v>
      </c>
      <c r="M7" s="20">
        <v>12030.935391879482</v>
      </c>
      <c r="N7" s="20">
        <v>12296.521894464322</v>
      </c>
      <c r="O7" s="20">
        <v>12573.869355638784</v>
      </c>
      <c r="P7" s="20">
        <v>12863.117914562843</v>
      </c>
      <c r="Q7" s="20">
        <v>13165.38340087834</v>
      </c>
      <c r="R7" s="20">
        <v>13475.008571728322</v>
      </c>
      <c r="S7" s="20">
        <v>13785.189170930877</v>
      </c>
      <c r="T7" s="20">
        <v>14095.369770133428</v>
      </c>
      <c r="U7" s="20">
        <v>14405.550369335993</v>
      </c>
      <c r="V7" s="20">
        <v>14715.730968538548</v>
      </c>
      <c r="W7" s="20">
        <v>15025.911567741099</v>
      </c>
    </row>
    <row r="8" spans="2:23" x14ac:dyDescent="0.2">
      <c r="B8" s="5" t="s">
        <v>5</v>
      </c>
      <c r="C8" s="19">
        <v>16.74742362059828</v>
      </c>
      <c r="D8" s="20">
        <v>16.808937929754737</v>
      </c>
      <c r="E8" s="20">
        <v>16.979758265433684</v>
      </c>
      <c r="F8" s="20">
        <v>17.153667459994725</v>
      </c>
      <c r="G8" s="20">
        <v>17.334592290827562</v>
      </c>
      <c r="H8" s="20">
        <v>17.520131293968706</v>
      </c>
      <c r="I8" s="20">
        <v>17.711122136347861</v>
      </c>
      <c r="J8" s="20">
        <v>17.90751880211549</v>
      </c>
      <c r="K8" s="20">
        <v>18.109531230916829</v>
      </c>
      <c r="L8" s="20">
        <v>18.317305164713034</v>
      </c>
      <c r="M8" s="20">
        <v>18.531010392043022</v>
      </c>
      <c r="N8" s="20">
        <v>18.750808386081538</v>
      </c>
      <c r="O8" s="20">
        <v>18.976900021222747</v>
      </c>
      <c r="P8" s="20">
        <v>19.209360290127645</v>
      </c>
      <c r="Q8" s="20">
        <v>19.448786306649204</v>
      </c>
      <c r="R8" s="20">
        <v>19.692150710738279</v>
      </c>
      <c r="S8" s="20">
        <v>19.93581234117012</v>
      </c>
      <c r="T8" s="20">
        <v>20.179473971601983</v>
      </c>
      <c r="U8" s="20">
        <v>20.423135602033884</v>
      </c>
      <c r="V8" s="20">
        <v>20.666797232465743</v>
      </c>
      <c r="W8" s="20">
        <v>20.910458862897592</v>
      </c>
    </row>
    <row r="9" spans="2:23" x14ac:dyDescent="0.2">
      <c r="B9" s="5" t="s">
        <v>6</v>
      </c>
      <c r="C9" s="19">
        <v>216.99070243113221</v>
      </c>
      <c r="D9" s="20">
        <v>221.34640126914118</v>
      </c>
      <c r="E9" s="20">
        <v>225.35470479796845</v>
      </c>
      <c r="F9" s="20">
        <v>229.43393536265347</v>
      </c>
      <c r="G9" s="20">
        <v>233.58699930053334</v>
      </c>
      <c r="H9" s="20">
        <v>237.81523927774066</v>
      </c>
      <c r="I9" s="20">
        <v>242.12001610561572</v>
      </c>
      <c r="J9" s="20">
        <v>246.50271520455289</v>
      </c>
      <c r="K9" s="20">
        <v>250.96474707283639</v>
      </c>
      <c r="L9" s="20">
        <v>255.50754774067252</v>
      </c>
      <c r="M9" s="20">
        <v>260.13257923235329</v>
      </c>
      <c r="N9" s="20">
        <v>264.84133003678312</v>
      </c>
      <c r="O9" s="20">
        <v>269.63531558652483</v>
      </c>
      <c r="P9" s="20">
        <v>274.5160787455165</v>
      </c>
      <c r="Q9" s="20">
        <v>279.48519030561528</v>
      </c>
      <c r="R9" s="20">
        <v>284.54424949213217</v>
      </c>
      <c r="S9" s="20">
        <v>289.69488447851421</v>
      </c>
      <c r="T9" s="20">
        <v>294.9387529103455</v>
      </c>
      <c r="U9" s="20">
        <v>300.27754243883282</v>
      </c>
      <c r="V9" s="20">
        <v>305.71297126394762</v>
      </c>
      <c r="W9" s="20">
        <v>311.24678868740057</v>
      </c>
    </row>
    <row r="10" spans="2:23" x14ac:dyDescent="0.2">
      <c r="B10" s="5" t="s">
        <v>7</v>
      </c>
      <c r="C10" s="19">
        <v>12864.370721392166</v>
      </c>
      <c r="D10" s="20">
        <v>13141.346737387936</v>
      </c>
      <c r="E10" s="20">
        <v>13471.436087636619</v>
      </c>
      <c r="F10" s="20">
        <v>13828.821163562801</v>
      </c>
      <c r="G10" s="20">
        <v>14210.474262787991</v>
      </c>
      <c r="H10" s="20">
        <v>14601.251327301674</v>
      </c>
      <c r="I10" s="20">
        <v>15002.10369612933</v>
      </c>
      <c r="J10" s="20">
        <v>15412.93891816066</v>
      </c>
      <c r="K10" s="20">
        <v>15834.204619863367</v>
      </c>
      <c r="L10" s="20">
        <v>16266.329973056663</v>
      </c>
      <c r="M10" s="20">
        <v>16709.486936750513</v>
      </c>
      <c r="N10" s="20">
        <v>17164.058237161433</v>
      </c>
      <c r="O10" s="20">
        <v>17630.437644262332</v>
      </c>
      <c r="P10" s="20">
        <v>18108.788678819223</v>
      </c>
      <c r="Q10" s="20">
        <v>18600.375333158932</v>
      </c>
      <c r="R10" s="20">
        <v>19099.450887986979</v>
      </c>
      <c r="S10" s="20">
        <v>19599.058231804793</v>
      </c>
      <c r="T10" s="20">
        <v>20098.635241153326</v>
      </c>
      <c r="U10" s="20">
        <v>20598.187234625562</v>
      </c>
      <c r="V10" s="20">
        <v>21097.718598296797</v>
      </c>
      <c r="W10" s="20">
        <v>21597.23294922437</v>
      </c>
    </row>
    <row r="11" spans="2:23" x14ac:dyDescent="0.2">
      <c r="B11" s="5" t="s">
        <v>8</v>
      </c>
      <c r="C11" s="19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</row>
    <row r="12" spans="2:23" x14ac:dyDescent="0.2">
      <c r="B12" s="5" t="s">
        <v>9</v>
      </c>
      <c r="C12" s="19">
        <v>132.82985146598875</v>
      </c>
      <c r="D12" s="20">
        <v>142.6125506135437</v>
      </c>
      <c r="E12" s="20">
        <v>152.22416866468242</v>
      </c>
      <c r="F12" s="20">
        <v>161.71726982306865</v>
      </c>
      <c r="G12" s="20">
        <v>171.08945665386295</v>
      </c>
      <c r="H12" s="20">
        <v>180.31543802470998</v>
      </c>
      <c r="I12" s="20">
        <v>189.41802863710032</v>
      </c>
      <c r="J12" s="20">
        <v>198.37435063531373</v>
      </c>
      <c r="K12" s="20">
        <v>207.21858734400942</v>
      </c>
      <c r="L12" s="20">
        <v>215.93290715724515</v>
      </c>
      <c r="M12" s="20">
        <v>224.53377217888035</v>
      </c>
      <c r="N12" s="20">
        <v>233.00220203351361</v>
      </c>
      <c r="O12" s="20">
        <v>241.3213080609049</v>
      </c>
      <c r="P12" s="20">
        <v>249.52265882189235</v>
      </c>
      <c r="Q12" s="20">
        <v>257.69683683107542</v>
      </c>
      <c r="R12" s="20">
        <v>265.87074574615627</v>
      </c>
      <c r="S12" s="20">
        <v>274.0446546612373</v>
      </c>
      <c r="T12" s="20">
        <v>282.21856357631833</v>
      </c>
      <c r="U12" s="20">
        <v>290.39247249139913</v>
      </c>
      <c r="V12" s="20">
        <v>298.56638140647999</v>
      </c>
      <c r="W12" s="20">
        <v>306.74029032156091</v>
      </c>
    </row>
    <row r="13" spans="2:23" x14ac:dyDescent="0.2">
      <c r="B13" s="5" t="s">
        <v>10</v>
      </c>
      <c r="C13" s="19">
        <v>1110.392210196703</v>
      </c>
      <c r="D13" s="20">
        <v>1137.7846766283315</v>
      </c>
      <c r="E13" s="20">
        <v>1174.1833716557496</v>
      </c>
      <c r="F13" s="20">
        <v>1208.6117911337967</v>
      </c>
      <c r="G13" s="20">
        <v>1243.0100673691861</v>
      </c>
      <c r="H13" s="20">
        <v>1276.619402377941</v>
      </c>
      <c r="I13" s="20">
        <v>1309.6096787739602</v>
      </c>
      <c r="J13" s="20">
        <v>1341.8628401947306</v>
      </c>
      <c r="K13" s="20">
        <v>1373.4997644468367</v>
      </c>
      <c r="L13" s="20">
        <v>1404.6309951680112</v>
      </c>
      <c r="M13" s="20">
        <v>1435.1555524890387</v>
      </c>
      <c r="N13" s="20">
        <v>1465.0892590113217</v>
      </c>
      <c r="O13" s="20">
        <v>1494.4726628516728</v>
      </c>
      <c r="P13" s="20">
        <v>1523.2797907589666</v>
      </c>
      <c r="Q13" s="20">
        <v>1552.5281963127795</v>
      </c>
      <c r="R13" s="20">
        <v>1582.2092869619978</v>
      </c>
      <c r="S13" s="20">
        <v>1611.9232792797163</v>
      </c>
      <c r="T13" s="20">
        <v>1641.6372715974353</v>
      </c>
      <c r="U13" s="20">
        <v>1671.3512639151518</v>
      </c>
      <c r="V13" s="20">
        <v>1701.0652562328696</v>
      </c>
      <c r="W13" s="20">
        <v>1730.7792485505861</v>
      </c>
    </row>
    <row r="14" spans="2:23" x14ac:dyDescent="0.2">
      <c r="B14" s="5" t="s">
        <v>11</v>
      </c>
      <c r="C14" s="19">
        <v>1798.4345404410551</v>
      </c>
      <c r="D14" s="20">
        <v>1861.6492010959666</v>
      </c>
      <c r="E14" s="20">
        <v>1923.948556373854</v>
      </c>
      <c r="F14" s="20">
        <v>1985.8804507138736</v>
      </c>
      <c r="G14" s="20">
        <v>2051.3434366222637</v>
      </c>
      <c r="H14" s="20">
        <v>2118.6816294744717</v>
      </c>
      <c r="I14" s="20">
        <v>2188.0128543170385</v>
      </c>
      <c r="J14" s="20">
        <v>2259.3394800107462</v>
      </c>
      <c r="K14" s="20">
        <v>2332.7339932418845</v>
      </c>
      <c r="L14" s="20">
        <v>2408.2509753231702</v>
      </c>
      <c r="M14" s="20">
        <v>2485.9527859626264</v>
      </c>
      <c r="N14" s="20">
        <v>2565.8989409875358</v>
      </c>
      <c r="O14" s="20">
        <v>2648.1634274843727</v>
      </c>
      <c r="P14" s="20">
        <v>2732.7738712178516</v>
      </c>
      <c r="Q14" s="20">
        <v>2819.9502254241988</v>
      </c>
      <c r="R14" s="20">
        <v>2908.5773284523257</v>
      </c>
      <c r="S14" s="20">
        <v>2997.3139181039919</v>
      </c>
      <c r="T14" s="20">
        <v>3086.0505077560329</v>
      </c>
      <c r="U14" s="20">
        <v>3174.7870974080042</v>
      </c>
      <c r="V14" s="20">
        <v>3263.5236870599929</v>
      </c>
      <c r="W14" s="20">
        <v>3352.2602767119774</v>
      </c>
    </row>
    <row r="15" spans="2:23" x14ac:dyDescent="0.2">
      <c r="B15" s="5" t="s">
        <v>12</v>
      </c>
      <c r="C15" s="19">
        <v>84.974000000000004</v>
      </c>
      <c r="D15" s="20">
        <v>86.569000000000003</v>
      </c>
      <c r="E15" s="20">
        <v>88.164000000000001</v>
      </c>
      <c r="F15" s="20">
        <v>89.759</v>
      </c>
      <c r="G15" s="20">
        <v>90.533231116608491</v>
      </c>
      <c r="H15" s="20">
        <v>93.42276342192109</v>
      </c>
      <c r="I15" s="20">
        <v>94.6167469448079</v>
      </c>
      <c r="J15" s="20">
        <v>96.514690232390592</v>
      </c>
      <c r="K15" s="20">
        <v>97.733999999999995</v>
      </c>
      <c r="L15" s="20">
        <v>99.328999999999994</v>
      </c>
      <c r="M15" s="20">
        <v>100.92400000000001</v>
      </c>
      <c r="N15" s="20">
        <v>102.51900000000001</v>
      </c>
      <c r="O15" s="20">
        <v>104.21207318953049</v>
      </c>
      <c r="P15" s="20">
        <v>105.8798201343384</v>
      </c>
      <c r="Q15" s="20">
        <v>91.778383743782356</v>
      </c>
      <c r="R15" s="20">
        <v>93.818462394783268</v>
      </c>
      <c r="S15" s="20">
        <v>110.494</v>
      </c>
      <c r="T15" s="20">
        <v>112.90976888339151</v>
      </c>
      <c r="U15" s="20">
        <v>113.68399999999998</v>
      </c>
      <c r="V15" s="20">
        <v>98.446093263480194</v>
      </c>
      <c r="W15" s="20">
        <v>99.266862146871716</v>
      </c>
    </row>
    <row r="16" spans="2:23" x14ac:dyDescent="0.2">
      <c r="B16" s="5" t="s">
        <v>13</v>
      </c>
      <c r="C16" s="19">
        <v>57.419297571742646</v>
      </c>
      <c r="D16" s="20">
        <v>58.388277585569568</v>
      </c>
      <c r="E16" s="20">
        <v>59.336092544412381</v>
      </c>
      <c r="F16" s="20">
        <v>60.224572691813371</v>
      </c>
      <c r="G16" s="20">
        <v>61.169274611760635</v>
      </c>
      <c r="H16" s="20">
        <v>62.139154462289348</v>
      </c>
      <c r="I16" s="20">
        <v>63.137591833610891</v>
      </c>
      <c r="J16" s="20">
        <v>64.164292240926088</v>
      </c>
      <c r="K16" s="20">
        <v>65.22035027375577</v>
      </c>
      <c r="L16" s="20">
        <v>66.306527668695551</v>
      </c>
      <c r="M16" s="20">
        <v>67.423712018862489</v>
      </c>
      <c r="N16" s="20">
        <v>68.572747455250891</v>
      </c>
      <c r="O16" s="20">
        <v>69.754684086588156</v>
      </c>
      <c r="P16" s="20">
        <v>70.969913951141265</v>
      </c>
      <c r="Q16" s="20">
        <v>72.221558574106993</v>
      </c>
      <c r="R16" s="20">
        <v>73.493791860300021</v>
      </c>
      <c r="S16" s="20">
        <v>74.767578953214539</v>
      </c>
      <c r="T16" s="20">
        <v>76.041366046129099</v>
      </c>
      <c r="U16" s="20">
        <v>77.315153139043645</v>
      </c>
      <c r="V16" s="20">
        <v>78.588940231958205</v>
      </c>
      <c r="W16" s="20">
        <v>79.862727324872736</v>
      </c>
    </row>
    <row r="17" spans="2:23" x14ac:dyDescent="0.2">
      <c r="B17" s="5" t="s">
        <v>14</v>
      </c>
      <c r="C17" s="19">
        <v>89.19575565112504</v>
      </c>
      <c r="D17" s="20">
        <v>92.685050342306198</v>
      </c>
      <c r="E17" s="20">
        <v>95.415468605278789</v>
      </c>
      <c r="F17" s="20">
        <v>98.675214691642992</v>
      </c>
      <c r="G17" s="20">
        <v>101.75249463549905</v>
      </c>
      <c r="H17" s="20">
        <v>104.94844691835898</v>
      </c>
      <c r="I17" s="20">
        <v>108.11591306153301</v>
      </c>
      <c r="J17" s="20">
        <v>111.32295498682002</v>
      </c>
      <c r="K17" s="20">
        <v>114.54187326904956</v>
      </c>
      <c r="L17" s="20">
        <v>117.79535003879428</v>
      </c>
      <c r="M17" s="20">
        <v>121.071753087243</v>
      </c>
      <c r="N17" s="20">
        <v>124.37616666756495</v>
      </c>
      <c r="O17" s="20">
        <v>127.70144938710853</v>
      </c>
      <c r="P17" s="20">
        <v>131.05898710265487</v>
      </c>
      <c r="Q17" s="20">
        <v>134.47163324998866</v>
      </c>
      <c r="R17" s="20">
        <v>137.91799364713253</v>
      </c>
      <c r="S17" s="20">
        <v>141.36689554535445</v>
      </c>
      <c r="T17" s="20">
        <v>144.8157995972154</v>
      </c>
      <c r="U17" s="20">
        <v>148.2647027717054</v>
      </c>
      <c r="V17" s="20">
        <v>151.71360630362773</v>
      </c>
      <c r="W17" s="20">
        <v>155.16250968993572</v>
      </c>
    </row>
    <row r="18" spans="2:23" x14ac:dyDescent="0.2">
      <c r="B18" s="5" t="s">
        <v>15</v>
      </c>
      <c r="C18" s="19">
        <v>146.34750655597458</v>
      </c>
      <c r="D18" s="20">
        <v>150.50433847373327</v>
      </c>
      <c r="E18" s="20">
        <v>156.76375388151092</v>
      </c>
      <c r="F18" s="20">
        <v>162.81854863508954</v>
      </c>
      <c r="G18" s="20">
        <v>169.17857791817764</v>
      </c>
      <c r="H18" s="20">
        <v>175.6729035345011</v>
      </c>
      <c r="I18" s="20">
        <v>182.31919003965879</v>
      </c>
      <c r="J18" s="20">
        <v>189.11585320072399</v>
      </c>
      <c r="K18" s="20">
        <v>196.06871590885555</v>
      </c>
      <c r="L18" s="20">
        <v>203.18183098933798</v>
      </c>
      <c r="M18" s="20">
        <v>210.45992094633758</v>
      </c>
      <c r="N18" s="20">
        <v>217.90747704320162</v>
      </c>
      <c r="O18" s="20">
        <v>225.53008646370537</v>
      </c>
      <c r="P18" s="20">
        <v>233.32983507742699</v>
      </c>
      <c r="Q18" s="20">
        <v>241.32333119787484</v>
      </c>
      <c r="R18" s="20">
        <v>249.42637087541326</v>
      </c>
      <c r="S18" s="20">
        <v>257.53767770043117</v>
      </c>
      <c r="T18" s="20">
        <v>265.64898452544946</v>
      </c>
      <c r="U18" s="20">
        <v>273.76029135046724</v>
      </c>
      <c r="V18" s="20">
        <v>281.87159817548536</v>
      </c>
      <c r="W18" s="20">
        <v>289.98290500050331</v>
      </c>
    </row>
    <row r="19" spans="2:23" x14ac:dyDescent="0.2">
      <c r="B19" s="5" t="s">
        <v>16</v>
      </c>
      <c r="C19" s="19">
        <v>131.82121214902884</v>
      </c>
      <c r="D19" s="20">
        <v>137.61186609751971</v>
      </c>
      <c r="E19" s="20">
        <v>143.99041436274328</v>
      </c>
      <c r="F19" s="20">
        <v>150.92311766618059</v>
      </c>
      <c r="G19" s="20">
        <v>158.37529008322704</v>
      </c>
      <c r="H19" s="20">
        <v>165.94698252525447</v>
      </c>
      <c r="I19" s="20">
        <v>173.65197780016035</v>
      </c>
      <c r="J19" s="20">
        <v>181.48887459704537</v>
      </c>
      <c r="K19" s="20">
        <v>189.46278032882853</v>
      </c>
      <c r="L19" s="20">
        <v>197.57724989178266</v>
      </c>
      <c r="M19" s="20">
        <v>205.83642558513134</v>
      </c>
      <c r="N19" s="20">
        <v>214.24424687743723</v>
      </c>
      <c r="O19" s="20">
        <v>222.80561451335308</v>
      </c>
      <c r="P19" s="20">
        <v>231.52235809336952</v>
      </c>
      <c r="Q19" s="20">
        <v>240.40904544036383</v>
      </c>
      <c r="R19" s="20">
        <v>249.39181786764996</v>
      </c>
      <c r="S19" s="20">
        <v>258.38184174404421</v>
      </c>
      <c r="T19" s="20">
        <v>267.37186562043837</v>
      </c>
      <c r="U19" s="20">
        <v>276.36188949683282</v>
      </c>
      <c r="V19" s="20">
        <v>285.35191337322692</v>
      </c>
      <c r="W19" s="20">
        <v>294.3419372496212</v>
      </c>
    </row>
    <row r="20" spans="2:23" x14ac:dyDescent="0.2">
      <c r="B20" s="5" t="s">
        <v>17</v>
      </c>
      <c r="C20" s="19">
        <v>285.82088223740737</v>
      </c>
      <c r="D20" s="20">
        <v>306.25152026231655</v>
      </c>
      <c r="E20" s="20">
        <v>328.46092079401967</v>
      </c>
      <c r="F20" s="20">
        <v>351.24134084590736</v>
      </c>
      <c r="G20" s="20">
        <v>374.58294994352013</v>
      </c>
      <c r="H20" s="20">
        <v>398.4762040807571</v>
      </c>
      <c r="I20" s="20">
        <v>422.91209159585395</v>
      </c>
      <c r="J20" s="20">
        <v>447.88208451406865</v>
      </c>
      <c r="K20" s="20">
        <v>473.37809570173607</v>
      </c>
      <c r="L20" s="20">
        <v>499.39244121516242</v>
      </c>
      <c r="M20" s="20">
        <v>525.91780705581164</v>
      </c>
      <c r="N20" s="20">
        <v>552.94721968530428</v>
      </c>
      <c r="O20" s="20">
        <v>580.47401976662172</v>
      </c>
      <c r="P20" s="20">
        <v>608.49183868813861</v>
      </c>
      <c r="Q20" s="20">
        <v>636.9945774997534</v>
      </c>
      <c r="R20" s="20">
        <v>665.97638794932448</v>
      </c>
      <c r="S20" s="20">
        <v>695.43165535574531</v>
      </c>
      <c r="T20" s="20">
        <v>725.35498309455522</v>
      </c>
      <c r="U20" s="20">
        <v>755.7411785046761</v>
      </c>
      <c r="V20" s="20">
        <v>786.58524005206004</v>
      </c>
      <c r="W20" s="20">
        <v>817.8823456087465</v>
      </c>
    </row>
    <row r="21" spans="2:23" x14ac:dyDescent="0.2">
      <c r="B21" s="5" t="s">
        <v>18</v>
      </c>
      <c r="C21" s="19">
        <v>58.964384247784935</v>
      </c>
      <c r="D21" s="20">
        <v>62.517793950203078</v>
      </c>
      <c r="E21" s="20">
        <v>67.212737260940983</v>
      </c>
      <c r="F21" s="20">
        <v>71.748584704086042</v>
      </c>
      <c r="G21" s="20">
        <v>76.264585512527731</v>
      </c>
      <c r="H21" s="20">
        <v>80.70660876151014</v>
      </c>
      <c r="I21" s="20">
        <v>85.070759210983127</v>
      </c>
      <c r="J21" s="20">
        <v>89.371848089372591</v>
      </c>
      <c r="K21" s="20">
        <v>93.608930860946614</v>
      </c>
      <c r="L21" s="20">
        <v>97.789029362498795</v>
      </c>
      <c r="M21" s="20">
        <v>101.87809470983541</v>
      </c>
      <c r="N21" s="20">
        <v>105.88435962499912</v>
      </c>
      <c r="O21" s="20">
        <v>109.87119732053159</v>
      </c>
      <c r="P21" s="20">
        <v>113.7625201500849</v>
      </c>
      <c r="Q21" s="20">
        <v>117.64693174750695</v>
      </c>
      <c r="R21" s="20">
        <v>121.54967957363338</v>
      </c>
      <c r="S21" s="20">
        <v>125.45384141421762</v>
      </c>
      <c r="T21" s="20">
        <v>129.35800325480176</v>
      </c>
      <c r="U21" s="20">
        <v>133.26216509538611</v>
      </c>
      <c r="V21" s="20">
        <v>137.16632693597055</v>
      </c>
      <c r="W21" s="20">
        <v>141.07048877655478</v>
      </c>
    </row>
    <row r="22" spans="2:23" x14ac:dyDescent="0.2">
      <c r="B22" s="21" t="s">
        <v>19</v>
      </c>
      <c r="C22" s="19">
        <v>40.566379064116873</v>
      </c>
      <c r="D22" s="20">
        <v>41.860869814425719</v>
      </c>
      <c r="E22" s="20">
        <v>43.226920466488941</v>
      </c>
      <c r="F22" s="20">
        <v>44.604129194304562</v>
      </c>
      <c r="G22" s="20">
        <v>45.983077760373831</v>
      </c>
      <c r="H22" s="20">
        <v>47.36229761310716</v>
      </c>
      <c r="I22" s="20">
        <v>48.741559766585389</v>
      </c>
      <c r="J22" s="20">
        <v>50.120828515865242</v>
      </c>
      <c r="K22" s="20">
        <v>51.500098293604523</v>
      </c>
      <c r="L22" s="20">
        <v>52.879368231707744</v>
      </c>
      <c r="M22" s="20">
        <v>54.25863819481593</v>
      </c>
      <c r="N22" s="20">
        <v>55.637908161823056</v>
      </c>
      <c r="O22" s="20">
        <v>57.017178129438101</v>
      </c>
      <c r="P22" s="20">
        <v>58.396448097147932</v>
      </c>
      <c r="Q22" s="20">
        <v>59.775718064872592</v>
      </c>
      <c r="R22" s="20">
        <v>61.154988032599526</v>
      </c>
      <c r="S22" s="20">
        <v>62.534258000326837</v>
      </c>
      <c r="T22" s="20">
        <v>63.913527968054176</v>
      </c>
      <c r="U22" s="20">
        <v>65.292797935781536</v>
      </c>
      <c r="V22" s="20">
        <v>66.672067903508932</v>
      </c>
      <c r="W22" s="20">
        <v>68.051337871236285</v>
      </c>
    </row>
    <row r="23" spans="2:23" x14ac:dyDescent="0.2">
      <c r="B23" s="5" t="s">
        <v>20</v>
      </c>
      <c r="C23" s="19">
        <v>56.205226143796651</v>
      </c>
      <c r="D23" s="20">
        <v>58.350384885430891</v>
      </c>
      <c r="E23" s="20">
        <v>60.723128051649965</v>
      </c>
      <c r="F23" s="20">
        <v>63.095708543239716</v>
      </c>
      <c r="G23" s="20">
        <v>65.468289033163046</v>
      </c>
      <c r="H23" s="20">
        <v>67.840869523086397</v>
      </c>
      <c r="I23" s="20">
        <v>70.213450013009719</v>
      </c>
      <c r="J23" s="20">
        <v>72.586030502933042</v>
      </c>
      <c r="K23" s="20">
        <v>74.958610992856322</v>
      </c>
      <c r="L23" s="20">
        <v>77.331191482779687</v>
      </c>
      <c r="M23" s="20">
        <v>79.703771972702995</v>
      </c>
      <c r="N23" s="20">
        <v>82.076352462626318</v>
      </c>
      <c r="O23" s="20">
        <v>84.448932952549626</v>
      </c>
      <c r="P23" s="20">
        <v>86.821513442472977</v>
      </c>
      <c r="Q23" s="20">
        <v>89.194093932396271</v>
      </c>
      <c r="R23" s="20">
        <v>91.566674422319593</v>
      </c>
      <c r="S23" s="20">
        <v>93.939254912242916</v>
      </c>
      <c r="T23" s="20">
        <v>96.311835402166267</v>
      </c>
      <c r="U23" s="20">
        <v>98.684415892089589</v>
      </c>
      <c r="V23" s="20">
        <v>101.0569963820129</v>
      </c>
      <c r="W23" s="20">
        <v>103.42957687193615</v>
      </c>
    </row>
    <row r="24" spans="2:23" x14ac:dyDescent="0.2">
      <c r="B24" s="5" t="s">
        <v>21</v>
      </c>
      <c r="C24" s="19">
        <v>162.58770457840333</v>
      </c>
      <c r="D24" s="20">
        <v>165.09847695706702</v>
      </c>
      <c r="E24" s="20">
        <v>170.73848253579581</v>
      </c>
      <c r="F24" s="20">
        <v>176.36384195762233</v>
      </c>
      <c r="G24" s="20">
        <v>182.42490683747445</v>
      </c>
      <c r="H24" s="20">
        <v>188.66722274090972</v>
      </c>
      <c r="I24" s="20">
        <v>195.09882203420833</v>
      </c>
      <c r="J24" s="20">
        <v>201.71401999361134</v>
      </c>
      <c r="K24" s="20">
        <v>208.51880719696055</v>
      </c>
      <c r="L24" s="20">
        <v>215.51779281024915</v>
      </c>
      <c r="M24" s="20">
        <v>222.71661190806049</v>
      </c>
      <c r="N24" s="20">
        <v>230.12068007139064</v>
      </c>
      <c r="O24" s="20">
        <v>237.73675721563819</v>
      </c>
      <c r="P24" s="20">
        <v>245.56736764041855</v>
      </c>
      <c r="Q24" s="20">
        <v>253.63262507282454</v>
      </c>
      <c r="R24" s="20">
        <v>261.8305503100176</v>
      </c>
      <c r="S24" s="20">
        <v>270.03848787169829</v>
      </c>
      <c r="T24" s="20">
        <v>278.24642543805697</v>
      </c>
      <c r="U24" s="20">
        <v>286.45436300573425</v>
      </c>
      <c r="V24" s="20">
        <v>294.66230057378311</v>
      </c>
      <c r="W24" s="20">
        <v>302.87023814193674</v>
      </c>
    </row>
    <row r="25" spans="2:23" x14ac:dyDescent="0.2">
      <c r="B25" s="5" t="s">
        <v>22</v>
      </c>
      <c r="C25" s="19">
        <v>121.72999753247002</v>
      </c>
      <c r="D25" s="20">
        <v>130.34405445232301</v>
      </c>
      <c r="E25" s="20">
        <v>138.91423569437947</v>
      </c>
      <c r="F25" s="20">
        <v>147.19702989375304</v>
      </c>
      <c r="G25" s="20">
        <v>155.19871186057685</v>
      </c>
      <c r="H25" s="20">
        <v>162.93490157850371</v>
      </c>
      <c r="I25" s="20">
        <v>170.39083209395409</v>
      </c>
      <c r="J25" s="20">
        <v>177.58325806952078</v>
      </c>
      <c r="K25" s="20">
        <v>184.50740992236311</v>
      </c>
      <c r="L25" s="20">
        <v>191.2020228233645</v>
      </c>
      <c r="M25" s="20">
        <v>197.64658340890068</v>
      </c>
      <c r="N25" s="20">
        <v>203.80364792532797</v>
      </c>
      <c r="O25" s="20">
        <v>209.67999227493641</v>
      </c>
      <c r="P25" s="20">
        <v>215.30076936567437</v>
      </c>
      <c r="Q25" s="20">
        <v>220.85804805421091</v>
      </c>
      <c r="R25" s="20">
        <v>226.41469645737556</v>
      </c>
      <c r="S25" s="20">
        <v>231.9713448605398</v>
      </c>
      <c r="T25" s="20">
        <v>237.52799326370433</v>
      </c>
      <c r="U25" s="20">
        <v>243.084641666869</v>
      </c>
      <c r="V25" s="20">
        <v>248.64129007003319</v>
      </c>
      <c r="W25" s="20">
        <v>254.19793847319784</v>
      </c>
    </row>
    <row r="26" spans="2:23" x14ac:dyDescent="0.2">
      <c r="B26" s="5" t="s">
        <v>23</v>
      </c>
      <c r="C26" s="19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</row>
    <row r="27" spans="2:23" ht="13.5" thickBot="1" x14ac:dyDescent="0.25">
      <c r="B27" s="39" t="s">
        <v>24</v>
      </c>
      <c r="C27" s="19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</row>
    <row r="28" spans="2:23" ht="13.5" thickBot="1" x14ac:dyDescent="0.25">
      <c r="B28" s="130" t="s">
        <v>25</v>
      </c>
      <c r="C28" s="22">
        <v>30083.453964236218</v>
      </c>
      <c r="D28" s="22">
        <v>30671.782794572704</v>
      </c>
      <c r="E28" s="22">
        <v>31472.157569456402</v>
      </c>
      <c r="F28" s="22">
        <v>32283.836169222708</v>
      </c>
      <c r="G28" s="22">
        <v>33148.299621277511</v>
      </c>
      <c r="H28" s="22">
        <v>34036.584598543814</v>
      </c>
      <c r="I28" s="22">
        <v>34947.429872009139</v>
      </c>
      <c r="J28" s="22">
        <v>35882.960624126637</v>
      </c>
      <c r="K28" s="22">
        <v>36842.914773079377</v>
      </c>
      <c r="L28" s="22">
        <v>37829.323567456144</v>
      </c>
      <c r="M28" s="22">
        <v>38842.283459532686</v>
      </c>
      <c r="N28" s="22">
        <v>39882.579043196893</v>
      </c>
      <c r="O28" s="22">
        <v>40951.324343206456</v>
      </c>
      <c r="P28" s="22">
        <v>42048.722550935476</v>
      </c>
      <c r="Q28" s="22">
        <v>43163.308113128405</v>
      </c>
      <c r="R28" s="22">
        <v>44313.177419716136</v>
      </c>
      <c r="S28" s="22">
        <v>45479.615871740913</v>
      </c>
      <c r="T28" s="22">
        <v>46632.32551648825</v>
      </c>
      <c r="U28" s="22">
        <v>47783.926395475239</v>
      </c>
      <c r="V28" s="22">
        <v>48920.049012596122</v>
      </c>
      <c r="W28" s="22">
        <v>50072.764725053908</v>
      </c>
    </row>
    <row r="29" spans="2:23" x14ac:dyDescent="0.2">
      <c r="B29" s="1" t="s">
        <v>26</v>
      </c>
    </row>
    <row r="33" spans="2:3" x14ac:dyDescent="0.2">
      <c r="B33" s="32" t="s">
        <v>27</v>
      </c>
      <c r="C33" s="32" t="s">
        <v>28</v>
      </c>
    </row>
    <row r="34" spans="2:3" x14ac:dyDescent="0.2">
      <c r="B34" s="32" t="s">
        <v>29</v>
      </c>
      <c r="C34" s="32" t="s">
        <v>30</v>
      </c>
    </row>
    <row r="35" spans="2:3" x14ac:dyDescent="0.2">
      <c r="B35" s="32" t="s">
        <v>31</v>
      </c>
      <c r="C35" s="32" t="s">
        <v>32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R47"/>
  <sheetViews>
    <sheetView zoomScale="85" zoomScaleNormal="85" workbookViewId="0"/>
  </sheetViews>
  <sheetFormatPr baseColWidth="10" defaultColWidth="11.42578125" defaultRowHeight="15" x14ac:dyDescent="0.25"/>
  <cols>
    <col min="2" max="2" width="15" customWidth="1"/>
  </cols>
  <sheetData>
    <row r="2" spans="2:18" ht="15.75" thickBot="1" x14ac:dyDescent="0.3"/>
    <row r="3" spans="2:18" ht="15.75" thickBot="1" x14ac:dyDescent="0.3">
      <c r="B3" s="51" t="s">
        <v>0</v>
      </c>
      <c r="C3" s="18">
        <v>2006</v>
      </c>
      <c r="D3" s="18">
        <f t="shared" ref="D3:N3" si="0">+C3+1</f>
        <v>2007</v>
      </c>
      <c r="E3" s="18">
        <f t="shared" si="0"/>
        <v>2008</v>
      </c>
      <c r="F3" s="18">
        <f t="shared" si="0"/>
        <v>2009</v>
      </c>
      <c r="G3" s="18">
        <f t="shared" si="0"/>
        <v>2010</v>
      </c>
      <c r="H3" s="18">
        <f t="shared" si="0"/>
        <v>2011</v>
      </c>
      <c r="I3" s="18">
        <f t="shared" si="0"/>
        <v>2012</v>
      </c>
      <c r="J3" s="18">
        <f t="shared" si="0"/>
        <v>2013</v>
      </c>
      <c r="K3" s="18">
        <f t="shared" si="0"/>
        <v>2014</v>
      </c>
      <c r="L3" s="18">
        <f t="shared" si="0"/>
        <v>2015</v>
      </c>
      <c r="M3" s="18">
        <f t="shared" si="0"/>
        <v>2016</v>
      </c>
      <c r="N3" s="18">
        <f t="shared" si="0"/>
        <v>2017</v>
      </c>
      <c r="O3" s="18">
        <v>2018</v>
      </c>
      <c r="P3" s="18">
        <v>2019</v>
      </c>
      <c r="Q3" s="18">
        <v>2020</v>
      </c>
      <c r="R3" s="18">
        <v>2021</v>
      </c>
    </row>
    <row r="4" spans="2:18" x14ac:dyDescent="0.25">
      <c r="B4" s="5" t="s">
        <v>61</v>
      </c>
      <c r="C4" s="3">
        <v>218.61721266653208</v>
      </c>
      <c r="D4" s="3">
        <v>221.73018036770867</v>
      </c>
      <c r="E4" s="3">
        <v>236.71385600000002</v>
      </c>
      <c r="F4" s="3">
        <v>236.64171800000003</v>
      </c>
      <c r="G4" s="3">
        <v>254.197788</v>
      </c>
      <c r="H4" s="3">
        <v>276.48578004053184</v>
      </c>
      <c r="I4" s="3">
        <v>289.5051616718311</v>
      </c>
      <c r="J4" s="3">
        <v>298.79799415636381</v>
      </c>
      <c r="K4" s="3">
        <v>311.88181639302201</v>
      </c>
      <c r="L4" s="3">
        <v>319.95952012258954</v>
      </c>
      <c r="M4" s="3">
        <v>329.90219158655941</v>
      </c>
      <c r="N4" s="4">
        <v>338.72878044459367</v>
      </c>
      <c r="O4" s="4">
        <v>314.22209223015761</v>
      </c>
      <c r="P4" s="4">
        <v>292.07792213148917</v>
      </c>
      <c r="Q4" s="4">
        <v>274.46621415519593</v>
      </c>
      <c r="R4" s="4">
        <v>282.2976672385754</v>
      </c>
    </row>
    <row r="5" spans="2:18" x14ac:dyDescent="0.25">
      <c r="B5" s="5" t="s">
        <v>62</v>
      </c>
      <c r="C5" s="3">
        <v>344.14314821017859</v>
      </c>
      <c r="D5" s="3">
        <v>364.43963485138238</v>
      </c>
      <c r="E5" s="3">
        <v>384.02781499999998</v>
      </c>
      <c r="F5" s="3">
        <v>379.41280899999998</v>
      </c>
      <c r="G5" s="3">
        <v>431.607101</v>
      </c>
      <c r="H5" s="3">
        <v>466.3564586522885</v>
      </c>
      <c r="I5" s="3">
        <v>484.83888155272786</v>
      </c>
      <c r="J5" s="3">
        <v>500.06950212226906</v>
      </c>
      <c r="K5" s="3">
        <v>506.78326206431484</v>
      </c>
      <c r="L5" s="3">
        <v>524.1238971147269</v>
      </c>
      <c r="M5" s="3">
        <v>522.73027644193951</v>
      </c>
      <c r="N5" s="4">
        <v>534.17421255678096</v>
      </c>
      <c r="O5" s="4">
        <v>498.48181235480303</v>
      </c>
      <c r="P5" s="4">
        <v>455.98149666246564</v>
      </c>
      <c r="Q5" s="4">
        <v>434.17581552416431</v>
      </c>
      <c r="R5" s="4">
        <v>447.80666614041587</v>
      </c>
    </row>
    <row r="6" spans="2:18" x14ac:dyDescent="0.25">
      <c r="B6" s="5" t="s">
        <v>63</v>
      </c>
      <c r="C6" s="3">
        <v>633.65570299468595</v>
      </c>
      <c r="D6" s="3">
        <v>664.19061467073686</v>
      </c>
      <c r="E6" s="3">
        <v>685.16800338456778</v>
      </c>
      <c r="F6" s="3">
        <v>706.16658199999995</v>
      </c>
      <c r="G6" s="3">
        <v>749.34092399999986</v>
      </c>
      <c r="H6" s="3">
        <v>790.19914361023905</v>
      </c>
      <c r="I6" s="3">
        <v>857.66638099928957</v>
      </c>
      <c r="J6" s="3">
        <v>907.66713992890425</v>
      </c>
      <c r="K6" s="3">
        <v>958.89820816460383</v>
      </c>
      <c r="L6" s="3">
        <v>974.09238472792822</v>
      </c>
      <c r="M6" s="3">
        <v>990.68636615612104</v>
      </c>
      <c r="N6" s="4">
        <v>1010.4454702102759</v>
      </c>
      <c r="O6" s="4">
        <v>975.87003979175233</v>
      </c>
      <c r="P6" s="4">
        <v>910.36653854006477</v>
      </c>
      <c r="Q6" s="4">
        <v>878.04776787814023</v>
      </c>
      <c r="R6" s="4">
        <v>874.41746921715867</v>
      </c>
    </row>
    <row r="7" spans="2:18" x14ac:dyDescent="0.25">
      <c r="B7" s="5" t="s">
        <v>64</v>
      </c>
      <c r="C7" s="3">
        <v>18.057766000000001</v>
      </c>
      <c r="D7" s="3">
        <v>20.831694999999996</v>
      </c>
      <c r="E7" s="3">
        <v>21.481337</v>
      </c>
      <c r="F7" s="3">
        <v>21.298065000000001</v>
      </c>
      <c r="G7" s="3">
        <v>18.369966999999999</v>
      </c>
      <c r="H7" s="3">
        <v>18.65265349407164</v>
      </c>
      <c r="I7" s="3">
        <v>19.243807700595816</v>
      </c>
      <c r="J7" s="3">
        <v>23.249901154867359</v>
      </c>
      <c r="K7" s="3">
        <v>23.956357814846449</v>
      </c>
      <c r="L7" s="3">
        <v>20.522878792704439</v>
      </c>
      <c r="M7" s="3">
        <v>21.077986660032312</v>
      </c>
      <c r="N7" s="4">
        <v>20.880373476096363</v>
      </c>
      <c r="O7" s="4">
        <v>15.967451599807521</v>
      </c>
      <c r="P7" s="4">
        <v>14.159375638687488</v>
      </c>
      <c r="Q7" s="4">
        <v>13.811894653163781</v>
      </c>
      <c r="R7" s="4">
        <v>14.260365767132287</v>
      </c>
    </row>
    <row r="8" spans="2:18" x14ac:dyDescent="0.25">
      <c r="B8" s="5" t="s">
        <v>65</v>
      </c>
      <c r="C8" s="3">
        <v>508.332813165</v>
      </c>
      <c r="D8" s="3">
        <v>550.33991328399998</v>
      </c>
      <c r="E8" s="3">
        <v>560.5680101793364</v>
      </c>
      <c r="F8" s="3">
        <v>566.1304486161456</v>
      </c>
      <c r="G8" s="3">
        <v>571.41524517667426</v>
      </c>
      <c r="H8" s="3">
        <v>618.4127652347421</v>
      </c>
      <c r="I8" s="3">
        <v>641.16698287074041</v>
      </c>
      <c r="J8" s="3">
        <v>675.34631234470339</v>
      </c>
      <c r="K8" s="3">
        <v>701.70616188348913</v>
      </c>
      <c r="L8" s="3">
        <v>674.72540513464207</v>
      </c>
      <c r="M8" s="3">
        <v>690.40178533445226</v>
      </c>
      <c r="N8" s="4">
        <v>647.31183911533844</v>
      </c>
      <c r="O8" s="4">
        <v>506.8948566894029</v>
      </c>
      <c r="P8" s="4">
        <v>470.41737453109323</v>
      </c>
      <c r="Q8" s="4">
        <v>434.52006227918133</v>
      </c>
      <c r="R8" s="4">
        <v>443.49716933938691</v>
      </c>
    </row>
    <row r="9" spans="2:18" x14ac:dyDescent="0.25">
      <c r="B9" s="5" t="s">
        <v>1</v>
      </c>
      <c r="C9" s="3">
        <v>1765.0742007547879</v>
      </c>
      <c r="D9" s="3">
        <v>1879.3047755511584</v>
      </c>
      <c r="E9" s="3">
        <v>1861.2093472289841</v>
      </c>
      <c r="F9" s="3">
        <v>1951.7458692820348</v>
      </c>
      <c r="G9" s="3">
        <v>2043.6827221758729</v>
      </c>
      <c r="H9" s="3">
        <v>2160.3869520878684</v>
      </c>
      <c r="I9" s="3">
        <v>2287.5195968512689</v>
      </c>
      <c r="J9" s="3">
        <v>2418.3130000000001</v>
      </c>
      <c r="K9" s="3">
        <v>2525.7620000000002</v>
      </c>
      <c r="L9" s="3">
        <v>2572.8609999999999</v>
      </c>
      <c r="M9" s="3">
        <v>2598.8649999999998</v>
      </c>
      <c r="N9" s="4">
        <v>2479.4101299999998</v>
      </c>
      <c r="O9" s="4">
        <v>2372.5139935601755</v>
      </c>
      <c r="P9" s="4">
        <v>2305.1781828611215</v>
      </c>
      <c r="Q9" s="4">
        <v>2263.329241447193</v>
      </c>
      <c r="R9" s="4">
        <v>2355.1005937513214</v>
      </c>
    </row>
    <row r="10" spans="2:18" x14ac:dyDescent="0.25">
      <c r="B10" s="5" t="s">
        <v>66</v>
      </c>
      <c r="C10" s="3">
        <v>1248.1587869999998</v>
      </c>
      <c r="D10" s="3">
        <v>1442.7835864363221</v>
      </c>
      <c r="E10" s="3">
        <v>1368.0674352289918</v>
      </c>
      <c r="F10" s="3">
        <v>1426.0020012424836</v>
      </c>
      <c r="G10" s="3">
        <v>1508.6089007269086</v>
      </c>
      <c r="H10" s="3">
        <v>1545.17722655888</v>
      </c>
      <c r="I10" s="3">
        <v>1643.6579415042829</v>
      </c>
      <c r="J10" s="3">
        <v>1738.7249447567006</v>
      </c>
      <c r="K10" s="3">
        <v>1809.5176375851493</v>
      </c>
      <c r="L10" s="3">
        <v>1773.5918852314453</v>
      </c>
      <c r="M10" s="3">
        <v>1826.1878216247726</v>
      </c>
      <c r="N10" s="4">
        <v>1765.3152436326404</v>
      </c>
      <c r="O10" s="4">
        <v>1721.9701046123771</v>
      </c>
      <c r="P10" s="4">
        <v>1645.931520913937</v>
      </c>
      <c r="Q10" s="4">
        <v>1568.1610874026148</v>
      </c>
      <c r="R10" s="4">
        <v>1633.0881926026661</v>
      </c>
    </row>
    <row r="11" spans="2:18" x14ac:dyDescent="0.25">
      <c r="B11" s="5" t="s">
        <v>2</v>
      </c>
      <c r="C11" s="3">
        <v>12.276991000000001</v>
      </c>
      <c r="D11" s="3">
        <v>13.033403772</v>
      </c>
      <c r="E11" s="3">
        <v>12.936895218999998</v>
      </c>
      <c r="F11" s="3">
        <v>11.810949000000001</v>
      </c>
      <c r="G11" s="3">
        <v>14.343705206189071</v>
      </c>
      <c r="H11" s="3">
        <v>14.685896567471291</v>
      </c>
      <c r="I11" s="3">
        <v>14.75292426177521</v>
      </c>
      <c r="J11" s="3">
        <v>15.114010229964238</v>
      </c>
      <c r="K11" s="3">
        <v>15.460543490311776</v>
      </c>
      <c r="L11" s="3">
        <v>16.020807736287935</v>
      </c>
      <c r="M11" s="3">
        <v>16.681270419556448</v>
      </c>
      <c r="N11" s="4">
        <v>17.128280076828652</v>
      </c>
      <c r="O11" s="4">
        <v>18.191930369152523</v>
      </c>
      <c r="P11" s="4">
        <v>17.107740000000003</v>
      </c>
      <c r="Q11" s="4">
        <v>15.338906999999999</v>
      </c>
      <c r="R11" s="4">
        <v>16.689</v>
      </c>
    </row>
    <row r="12" spans="2:18" x14ac:dyDescent="0.25">
      <c r="B12" s="5" t="s">
        <v>3</v>
      </c>
      <c r="C12" s="3">
        <v>68.31517379063699</v>
      </c>
      <c r="D12" s="3">
        <v>71.442771999999991</v>
      </c>
      <c r="E12" s="3">
        <v>69.922180000000012</v>
      </c>
      <c r="F12" s="3">
        <v>68.778963240934985</v>
      </c>
      <c r="G12" s="3">
        <v>70.584039999999987</v>
      </c>
      <c r="H12" s="3">
        <v>72.190829999999991</v>
      </c>
      <c r="I12" s="3">
        <v>79.519879999999986</v>
      </c>
      <c r="J12" s="3">
        <v>84.966311648192075</v>
      </c>
      <c r="K12" s="3">
        <v>90.882105571454943</v>
      </c>
      <c r="L12" s="3">
        <v>95.498000000000005</v>
      </c>
      <c r="M12" s="3">
        <v>102.126</v>
      </c>
      <c r="N12" s="4">
        <v>107.81095129760004</v>
      </c>
      <c r="O12" s="4">
        <v>114.79733448789622</v>
      </c>
      <c r="P12" s="4">
        <v>120.72533757698304</v>
      </c>
      <c r="Q12" s="4">
        <v>123.31781593747438</v>
      </c>
      <c r="R12" s="4">
        <v>138.93195852362277</v>
      </c>
    </row>
    <row r="13" spans="2:18" x14ac:dyDescent="0.25">
      <c r="B13" s="5" t="s">
        <v>4</v>
      </c>
      <c r="C13" s="3">
        <v>8616.8422300000002</v>
      </c>
      <c r="D13" s="3">
        <v>9077.117589999998</v>
      </c>
      <c r="E13" s="3">
        <v>8769.2117200000012</v>
      </c>
      <c r="F13" s="3">
        <v>8997.5937693951291</v>
      </c>
      <c r="G13" s="3">
        <v>9445.1305378960769</v>
      </c>
      <c r="H13" s="3">
        <v>9935.0202183732599</v>
      </c>
      <c r="I13" s="3">
        <v>10593.356604051854</v>
      </c>
      <c r="J13" s="3">
        <v>11225.75640080954</v>
      </c>
      <c r="K13" s="3">
        <v>11594.119830578367</v>
      </c>
      <c r="L13" s="3">
        <v>11868.521634594443</v>
      </c>
      <c r="M13" s="3">
        <v>11961.679657021392</v>
      </c>
      <c r="N13" s="4">
        <v>11676.328392211492</v>
      </c>
      <c r="O13" s="4">
        <v>10887.527228502966</v>
      </c>
      <c r="P13" s="4">
        <v>10171.941882368306</v>
      </c>
      <c r="Q13" s="4">
        <v>9296.4303074386025</v>
      </c>
      <c r="R13" s="4">
        <v>9352.6104480473641</v>
      </c>
    </row>
    <row r="14" spans="2:18" x14ac:dyDescent="0.25">
      <c r="B14" s="5" t="s">
        <v>67</v>
      </c>
      <c r="C14" s="3">
        <v>53.976389000000005</v>
      </c>
      <c r="D14" s="3">
        <v>59.354041199999983</v>
      </c>
      <c r="E14" s="3">
        <v>61.386147299999976</v>
      </c>
      <c r="F14" s="3">
        <v>63.583095900000004</v>
      </c>
      <c r="G14" s="3">
        <v>67.563838996102632</v>
      </c>
      <c r="H14" s="3">
        <v>70.694429496815744</v>
      </c>
      <c r="I14" s="3">
        <v>74.45607679972052</v>
      </c>
      <c r="J14" s="3">
        <v>79.293413157341973</v>
      </c>
      <c r="K14" s="3">
        <v>85.904589299999984</v>
      </c>
      <c r="L14" s="3">
        <v>89.477657600000001</v>
      </c>
      <c r="M14" s="3">
        <v>92.487675552000013</v>
      </c>
      <c r="N14" s="4">
        <v>89.425259000000011</v>
      </c>
      <c r="O14" s="4">
        <v>92.873987</v>
      </c>
      <c r="P14" s="4">
        <v>109.66230042951379</v>
      </c>
      <c r="Q14" s="4">
        <v>115.0989</v>
      </c>
      <c r="R14" s="4">
        <v>0</v>
      </c>
    </row>
    <row r="15" spans="2:18" x14ac:dyDescent="0.25">
      <c r="B15" s="5" t="s">
        <v>5</v>
      </c>
      <c r="C15" s="3">
        <v>10.55786</v>
      </c>
      <c r="D15" s="3">
        <v>11.616394</v>
      </c>
      <c r="E15" s="3">
        <v>11.702054</v>
      </c>
      <c r="F15" s="3">
        <v>11.491879000000001</v>
      </c>
      <c r="G15" s="3">
        <v>12.416039999999999</v>
      </c>
      <c r="H15" s="3">
        <v>16.133058000000002</v>
      </c>
      <c r="I15" s="3">
        <v>15.209261999999997</v>
      </c>
      <c r="J15" s="3">
        <v>14.128723999999998</v>
      </c>
      <c r="K15" s="3">
        <v>14.575874000000001</v>
      </c>
      <c r="L15" s="3">
        <v>14.627731999999998</v>
      </c>
      <c r="M15" s="3">
        <v>14.470695000000001</v>
      </c>
      <c r="N15" s="4">
        <v>16.167144999999998</v>
      </c>
      <c r="O15" s="4">
        <v>16.316371999999998</v>
      </c>
      <c r="P15" s="4">
        <v>15.662402</v>
      </c>
      <c r="Q15" s="4">
        <v>17.965792</v>
      </c>
      <c r="R15" s="4">
        <v>17.463791750000006</v>
      </c>
    </row>
    <row r="16" spans="2:18" x14ac:dyDescent="0.25">
      <c r="B16" s="5" t="s">
        <v>6</v>
      </c>
      <c r="C16" s="3">
        <v>196.654</v>
      </c>
      <c r="D16" s="3">
        <v>198.714</v>
      </c>
      <c r="E16" s="3">
        <v>201.05099999999999</v>
      </c>
      <c r="F16" s="3">
        <v>201.25338409506725</v>
      </c>
      <c r="G16" s="3">
        <v>221.69968611779018</v>
      </c>
      <c r="H16" s="3">
        <v>226.92202476913832</v>
      </c>
      <c r="I16" s="3">
        <v>245.85047574423297</v>
      </c>
      <c r="J16" s="3">
        <v>248.478115</v>
      </c>
      <c r="K16" s="3">
        <v>266.61948599999994</v>
      </c>
      <c r="L16" s="3">
        <v>273.31349799999998</v>
      </c>
      <c r="M16" s="3">
        <v>291.18685000000005</v>
      </c>
      <c r="N16" s="4">
        <v>256.27183600000001</v>
      </c>
      <c r="O16" s="4">
        <v>219.54139099168989</v>
      </c>
      <c r="P16" s="4">
        <v>214.50966030783138</v>
      </c>
      <c r="Q16" s="4">
        <v>205.16198393843533</v>
      </c>
      <c r="R16" s="4">
        <v>209.52610213721545</v>
      </c>
    </row>
    <row r="17" spans="2:18" x14ac:dyDescent="0.25">
      <c r="B17" s="5" t="s">
        <v>68</v>
      </c>
      <c r="C17" s="3">
        <v>5.6794090000000006</v>
      </c>
      <c r="D17" s="3">
        <v>6.1674250000000006</v>
      </c>
      <c r="E17" s="3">
        <v>6.600765</v>
      </c>
      <c r="F17" s="3">
        <v>6.9415499999999994</v>
      </c>
      <c r="G17" s="3">
        <v>7.4593180000000006</v>
      </c>
      <c r="H17" s="3">
        <v>7.6324070000000015</v>
      </c>
      <c r="I17" s="3">
        <v>8.2972910000000013</v>
      </c>
      <c r="J17" s="3">
        <v>9.1676829999999985</v>
      </c>
      <c r="K17" s="3">
        <v>9.2352689999999988</v>
      </c>
      <c r="L17" s="3">
        <v>8.8787059999999993</v>
      </c>
      <c r="M17" s="3">
        <v>9.4178654343638737</v>
      </c>
      <c r="N17" s="4">
        <v>10.491120999999998</v>
      </c>
      <c r="O17" s="4">
        <v>9.9189430000000005</v>
      </c>
      <c r="P17" s="4">
        <v>0</v>
      </c>
      <c r="Q17" s="4">
        <v>0</v>
      </c>
      <c r="R17" s="4">
        <v>0</v>
      </c>
    </row>
    <row r="18" spans="2:18" x14ac:dyDescent="0.25">
      <c r="B18" s="5" t="s">
        <v>7</v>
      </c>
      <c r="C18" s="3">
        <v>6181.5291476888651</v>
      </c>
      <c r="D18" s="3">
        <v>6429.8565110761174</v>
      </c>
      <c r="E18" s="3">
        <v>6768.4633924649088</v>
      </c>
      <c r="F18" s="3">
        <v>6822.0128399999994</v>
      </c>
      <c r="G18" s="3">
        <v>7093.0168300000014</v>
      </c>
      <c r="H18" s="3">
        <v>7572.6358511686512</v>
      </c>
      <c r="I18" s="3">
        <v>8066.5058846013972</v>
      </c>
      <c r="J18" s="3">
        <v>8688.1978626585606</v>
      </c>
      <c r="K18" s="3">
        <v>9122.2097790492335</v>
      </c>
      <c r="L18" s="3">
        <v>9522.4940544418096</v>
      </c>
      <c r="M18" s="3">
        <v>9884.4042737283326</v>
      </c>
      <c r="N18" s="4">
        <v>9721.413400332669</v>
      </c>
      <c r="O18" s="4">
        <v>8957.8112481905682</v>
      </c>
      <c r="P18" s="4">
        <v>8461.0744921664973</v>
      </c>
      <c r="Q18" s="4">
        <v>8192.5178904587228</v>
      </c>
      <c r="R18" s="4">
        <v>8595.6363568518864</v>
      </c>
    </row>
    <row r="19" spans="2:18" x14ac:dyDescent="0.25">
      <c r="B19" s="5" t="s">
        <v>8</v>
      </c>
      <c r="C19" s="3">
        <v>0</v>
      </c>
      <c r="D19" s="3">
        <v>0</v>
      </c>
      <c r="E19" s="3">
        <v>0</v>
      </c>
      <c r="F19" s="3">
        <v>0.25801799999999997</v>
      </c>
      <c r="G19" s="3">
        <v>0.38505</v>
      </c>
      <c r="H19" s="3">
        <v>1.4467289999999999</v>
      </c>
      <c r="I19" s="3">
        <v>1.4810760000000003</v>
      </c>
      <c r="J19" s="3">
        <v>1.271949</v>
      </c>
      <c r="K19" s="3">
        <v>1.3739239999999997</v>
      </c>
      <c r="L19" s="3">
        <v>2.3020559999999999</v>
      </c>
      <c r="M19" s="3">
        <v>1.600344</v>
      </c>
      <c r="N19" s="4">
        <v>2.1258649999999997</v>
      </c>
      <c r="O19" s="4">
        <v>1.8872929999999997</v>
      </c>
      <c r="P19" s="4">
        <v>1.4119999999999999</v>
      </c>
      <c r="Q19" s="4">
        <v>1.417</v>
      </c>
      <c r="R19" s="4">
        <v>1.7330000000000001</v>
      </c>
    </row>
    <row r="20" spans="2:18" x14ac:dyDescent="0.25">
      <c r="B20" s="5" t="s">
        <v>9</v>
      </c>
      <c r="C20" s="3">
        <v>58.458425875669896</v>
      </c>
      <c r="D20" s="3">
        <v>61.142568634999989</v>
      </c>
      <c r="E20" s="3">
        <v>62.486468690000024</v>
      </c>
      <c r="F20" s="3">
        <v>63.702543219999967</v>
      </c>
      <c r="G20" s="3">
        <v>69.565550879999989</v>
      </c>
      <c r="H20" s="3">
        <v>82.098365168180436</v>
      </c>
      <c r="I20" s="3">
        <v>84.085237966016024</v>
      </c>
      <c r="J20" s="3">
        <v>87.27098454127902</v>
      </c>
      <c r="K20" s="3">
        <v>87.97269509085308</v>
      </c>
      <c r="L20" s="3">
        <v>93.853244999999959</v>
      </c>
      <c r="M20" s="3">
        <v>97.772364091536502</v>
      </c>
      <c r="N20" s="4">
        <v>97.373990496794889</v>
      </c>
      <c r="O20" s="4">
        <v>103.1388022477345</v>
      </c>
      <c r="P20" s="4">
        <v>109.49971300135039</v>
      </c>
      <c r="Q20" s="4">
        <v>111.92263335253458</v>
      </c>
      <c r="R20" s="4">
        <v>120.11406718467684</v>
      </c>
    </row>
    <row r="21" spans="2:18" x14ac:dyDescent="0.25">
      <c r="B21" s="5" t="s">
        <v>10</v>
      </c>
      <c r="C21" s="3">
        <v>670.39624700000013</v>
      </c>
      <c r="D21" s="3">
        <v>709.86375140286009</v>
      </c>
      <c r="E21" s="3">
        <v>839.18133400000011</v>
      </c>
      <c r="F21" s="3">
        <v>798.74434900000006</v>
      </c>
      <c r="G21" s="3">
        <v>815.41885415289096</v>
      </c>
      <c r="H21" s="3">
        <v>866.57209736000004</v>
      </c>
      <c r="I21" s="3">
        <v>924.33007999999984</v>
      </c>
      <c r="J21" s="3">
        <v>969.87292000000002</v>
      </c>
      <c r="K21" s="3">
        <v>1022.1308000000004</v>
      </c>
      <c r="L21" s="3">
        <v>1060.2086779056424</v>
      </c>
      <c r="M21" s="3">
        <v>1059.9922242293476</v>
      </c>
      <c r="N21" s="4">
        <v>1008.1470954074919</v>
      </c>
      <c r="O21" s="4">
        <v>989.97494965995133</v>
      </c>
      <c r="P21" s="4">
        <v>965.61380432787053</v>
      </c>
      <c r="Q21" s="4">
        <v>978.41736417886909</v>
      </c>
      <c r="R21" s="4">
        <v>1069.1118421696567</v>
      </c>
    </row>
    <row r="22" spans="2:18" x14ac:dyDescent="0.25">
      <c r="B22" s="5" t="s">
        <v>11</v>
      </c>
      <c r="C22" s="3">
        <v>1442.6480286817603</v>
      </c>
      <c r="D22" s="3">
        <v>1711.7343269999999</v>
      </c>
      <c r="E22" s="3">
        <v>1736.8587436658847</v>
      </c>
      <c r="F22" s="3">
        <v>1688.898899787552</v>
      </c>
      <c r="G22" s="3">
        <v>1735.2418942223644</v>
      </c>
      <c r="H22" s="3">
        <v>1853.5497514944911</v>
      </c>
      <c r="I22" s="3">
        <v>1998.1350162624224</v>
      </c>
      <c r="J22" s="3">
        <v>2115.5396719999999</v>
      </c>
      <c r="K22" s="3">
        <v>2217.0522760000003</v>
      </c>
      <c r="L22" s="3">
        <v>2267.0743265671931</v>
      </c>
      <c r="M22" s="3">
        <v>2241.1379461855986</v>
      </c>
      <c r="N22" s="4">
        <v>2056.9699176072095</v>
      </c>
      <c r="O22" s="4">
        <v>1795.9369972647944</v>
      </c>
      <c r="P22" s="4">
        <v>1656.1295413454675</v>
      </c>
      <c r="Q22" s="4">
        <v>1584.1080455322622</v>
      </c>
      <c r="R22" s="4">
        <v>1693.7858988683504</v>
      </c>
    </row>
    <row r="23" spans="2:18" x14ac:dyDescent="0.25">
      <c r="B23" s="21" t="s">
        <v>12</v>
      </c>
      <c r="C23" s="3">
        <v>48.268521</v>
      </c>
      <c r="D23" s="3">
        <v>49.814064999999999</v>
      </c>
      <c r="E23" s="3">
        <v>49.467660000000002</v>
      </c>
      <c r="F23" s="3">
        <v>47.677597999999996</v>
      </c>
      <c r="G23" s="3">
        <v>50.631756816808419</v>
      </c>
      <c r="H23" s="3">
        <v>54.981243755885998</v>
      </c>
      <c r="I23" s="3">
        <v>60.003018305064238</v>
      </c>
      <c r="J23" s="3">
        <v>66.764706184481099</v>
      </c>
      <c r="K23" s="3">
        <v>70.675478748492324</v>
      </c>
      <c r="L23" s="3">
        <v>76.126917000000006</v>
      </c>
      <c r="M23" s="3">
        <v>84.897591000000006</v>
      </c>
      <c r="N23" s="4">
        <v>88.587948509999961</v>
      </c>
      <c r="O23" s="4">
        <v>87.76854347715711</v>
      </c>
      <c r="P23" s="4">
        <v>76.35619959486155</v>
      </c>
      <c r="Q23" s="4">
        <v>74.858963887796193</v>
      </c>
      <c r="R23" s="4">
        <v>75.707787538444506</v>
      </c>
    </row>
    <row r="24" spans="2:18" x14ac:dyDescent="0.25">
      <c r="B24" s="5" t="s">
        <v>13</v>
      </c>
      <c r="C24" s="3">
        <v>42.654000000000003</v>
      </c>
      <c r="D24" s="3">
        <v>44.696973000000007</v>
      </c>
      <c r="E24" s="3">
        <v>47.030882000000005</v>
      </c>
      <c r="F24" s="3">
        <v>40.727722</v>
      </c>
      <c r="G24" s="3">
        <v>44.014590000000005</v>
      </c>
      <c r="H24" s="3">
        <v>45.843720000000005</v>
      </c>
      <c r="I24" s="3">
        <v>46.962770000000006</v>
      </c>
      <c r="J24" s="3">
        <v>54.8781167628254</v>
      </c>
      <c r="K24" s="3">
        <v>57.557500553843269</v>
      </c>
      <c r="L24" s="3">
        <v>58.409411799561894</v>
      </c>
      <c r="M24" s="3">
        <v>59.754276067108691</v>
      </c>
      <c r="N24" s="4">
        <v>53.052079342026438</v>
      </c>
      <c r="O24" s="4">
        <v>54.083411527041669</v>
      </c>
      <c r="P24" s="4">
        <v>58.356616951251993</v>
      </c>
      <c r="Q24" s="4">
        <v>55.83374792520565</v>
      </c>
      <c r="R24" s="4">
        <v>55.963376193389557</v>
      </c>
    </row>
    <row r="25" spans="2:18" x14ac:dyDescent="0.25">
      <c r="B25" s="5" t="s">
        <v>14</v>
      </c>
      <c r="C25" s="3">
        <v>80.684230063040005</v>
      </c>
      <c r="D25" s="3">
        <v>87.081957911039964</v>
      </c>
      <c r="E25" s="3">
        <v>96.189456272195002</v>
      </c>
      <c r="F25" s="3">
        <v>93.190470457515019</v>
      </c>
      <c r="G25" s="3">
        <v>102.67020196614499</v>
      </c>
      <c r="H25" s="3">
        <v>100.50561579040496</v>
      </c>
      <c r="I25" s="3">
        <v>103.91286982520455</v>
      </c>
      <c r="J25" s="3">
        <v>112.70116563299996</v>
      </c>
      <c r="K25" s="3">
        <v>114.88142808443999</v>
      </c>
      <c r="L25" s="3">
        <v>117.25048725144001</v>
      </c>
      <c r="M25" s="3">
        <v>121.1631802323034</v>
      </c>
      <c r="N25" s="4">
        <v>109.46841114169871</v>
      </c>
      <c r="O25" s="4">
        <v>83.196395059392998</v>
      </c>
      <c r="P25" s="4">
        <v>83.398301273087995</v>
      </c>
      <c r="Q25" s="4">
        <v>88.648501454129359</v>
      </c>
      <c r="R25" s="4">
        <v>86.40077330692344</v>
      </c>
    </row>
    <row r="26" spans="2:18" x14ac:dyDescent="0.25">
      <c r="B26" s="5" t="s">
        <v>15</v>
      </c>
      <c r="C26" s="3">
        <v>51.479736173453844</v>
      </c>
      <c r="D26" s="3">
        <v>70.886760999999993</v>
      </c>
      <c r="E26" s="3">
        <v>84.839662893294317</v>
      </c>
      <c r="F26" s="3">
        <v>86.130351000000005</v>
      </c>
      <c r="G26" s="3">
        <v>94.637868000000012</v>
      </c>
      <c r="H26" s="3">
        <v>103.29000400000001</v>
      </c>
      <c r="I26" s="3">
        <v>107.24895856025</v>
      </c>
      <c r="J26" s="3">
        <v>114.37170572681451</v>
      </c>
      <c r="K26" s="3">
        <v>125.36720507670546</v>
      </c>
      <c r="L26" s="3">
        <v>128.66900000000001</v>
      </c>
      <c r="M26" s="3">
        <v>139.35499999999999</v>
      </c>
      <c r="N26" s="4">
        <v>131.78804200142415</v>
      </c>
      <c r="O26" s="4">
        <v>134.54678566080156</v>
      </c>
      <c r="P26" s="4">
        <v>132.30763881123409</v>
      </c>
      <c r="Q26" s="4">
        <v>132.6248689980315</v>
      </c>
      <c r="R26" s="4">
        <v>141.00398014618514</v>
      </c>
    </row>
    <row r="27" spans="2:18" x14ac:dyDescent="0.25">
      <c r="B27" s="5" t="s">
        <v>16</v>
      </c>
      <c r="C27" s="3">
        <v>41.805583838421967</v>
      </c>
      <c r="D27" s="3">
        <v>48.78877099999999</v>
      </c>
      <c r="E27" s="3">
        <v>56.07720070391084</v>
      </c>
      <c r="F27" s="3">
        <v>56.118208999999993</v>
      </c>
      <c r="G27" s="3">
        <v>59.353225000000009</v>
      </c>
      <c r="H27" s="3">
        <v>65.785977000000003</v>
      </c>
      <c r="I27" s="3">
        <v>68.829390000000004</v>
      </c>
      <c r="J27" s="3">
        <v>80.136030980682975</v>
      </c>
      <c r="K27" s="3">
        <v>91.50239652059193</v>
      </c>
      <c r="L27" s="3">
        <v>96.656000000000006</v>
      </c>
      <c r="M27" s="3">
        <v>104.13</v>
      </c>
      <c r="N27" s="4">
        <v>103.75355624309002</v>
      </c>
      <c r="O27" s="4">
        <v>190.18573347086325</v>
      </c>
      <c r="P27" s="4">
        <v>98.195173504233296</v>
      </c>
      <c r="Q27" s="4">
        <v>111.79394506752634</v>
      </c>
      <c r="R27" s="4">
        <v>117.45940398708795</v>
      </c>
    </row>
    <row r="28" spans="2:18" x14ac:dyDescent="0.25">
      <c r="B28" s="5" t="s">
        <v>17</v>
      </c>
      <c r="C28" s="3">
        <v>99.172880000000006</v>
      </c>
      <c r="D28" s="3">
        <v>104.74875399999999</v>
      </c>
      <c r="E28" s="3">
        <v>114.14291300000001</v>
      </c>
      <c r="F28" s="3">
        <v>115.21335333660001</v>
      </c>
      <c r="G28" s="3">
        <v>114.07008900000001</v>
      </c>
      <c r="H28" s="3">
        <v>124.729603</v>
      </c>
      <c r="I28" s="3">
        <v>129.680623</v>
      </c>
      <c r="J28" s="3">
        <v>144.20274599999999</v>
      </c>
      <c r="K28" s="3">
        <v>157.27080299999997</v>
      </c>
      <c r="L28" s="3">
        <v>168.61875631145259</v>
      </c>
      <c r="M28" s="3">
        <v>186.9577162240081</v>
      </c>
      <c r="N28" s="4">
        <v>196.24397862099275</v>
      </c>
      <c r="O28" s="4">
        <v>206.58682319206773</v>
      </c>
      <c r="P28" s="4">
        <v>223.92000879794531</v>
      </c>
      <c r="Q28" s="4">
        <v>244.55139033477482</v>
      </c>
      <c r="R28" s="4">
        <v>265.41896266000316</v>
      </c>
    </row>
    <row r="29" spans="2:18" x14ac:dyDescent="0.25">
      <c r="B29" s="5" t="s">
        <v>18</v>
      </c>
      <c r="C29" s="3">
        <v>30.530211999999999</v>
      </c>
      <c r="D29" s="3">
        <v>30.788845999999999</v>
      </c>
      <c r="E29" s="3">
        <v>35.605211000000004</v>
      </c>
      <c r="F29" s="3">
        <v>38.072338999999999</v>
      </c>
      <c r="G29" s="3">
        <v>42.004339999999999</v>
      </c>
      <c r="H29" s="3">
        <v>47.517230000000012</v>
      </c>
      <c r="I29" s="3">
        <v>52.484019999999994</v>
      </c>
      <c r="J29" s="3">
        <v>53.306770000000007</v>
      </c>
      <c r="K29" s="3">
        <v>56.860633208277292</v>
      </c>
      <c r="L29" s="3">
        <v>58.777941000000013</v>
      </c>
      <c r="M29" s="3">
        <v>63.41082200000001</v>
      </c>
      <c r="N29" s="4">
        <v>45.890845999999996</v>
      </c>
      <c r="O29" s="4">
        <v>46.483463999999969</v>
      </c>
      <c r="P29" s="4">
        <v>46.442584786284122</v>
      </c>
      <c r="Q29" s="4">
        <v>51.259547956042972</v>
      </c>
      <c r="R29" s="4">
        <v>56.069993110290234</v>
      </c>
    </row>
    <row r="30" spans="2:18" x14ac:dyDescent="0.25">
      <c r="B30" s="5" t="s">
        <v>19</v>
      </c>
      <c r="C30" s="3">
        <v>24.34</v>
      </c>
      <c r="D30" s="3">
        <v>25.597999999999999</v>
      </c>
      <c r="E30" s="3">
        <v>26.757999999999999</v>
      </c>
      <c r="F30" s="3">
        <v>25.727</v>
      </c>
      <c r="G30" s="3">
        <v>26.041</v>
      </c>
      <c r="H30" s="3">
        <v>28.175999999999998</v>
      </c>
      <c r="I30" s="3">
        <v>29.558</v>
      </c>
      <c r="J30" s="3">
        <v>31.111999999999998</v>
      </c>
      <c r="K30" s="3">
        <v>33.158999999999999</v>
      </c>
      <c r="L30" s="3">
        <v>35.236758000000002</v>
      </c>
      <c r="M30" s="3">
        <v>37.681475999999996</v>
      </c>
      <c r="N30" s="4">
        <v>38.941022000000004</v>
      </c>
      <c r="O30" s="4">
        <v>41.18703</v>
      </c>
      <c r="P30" s="4">
        <v>41.530488000000005</v>
      </c>
      <c r="Q30" s="4">
        <v>43.819499989353751</v>
      </c>
      <c r="R30" s="4">
        <v>49.164396000000004</v>
      </c>
    </row>
    <row r="31" spans="2:18" x14ac:dyDescent="0.25">
      <c r="B31" s="5" t="s">
        <v>20</v>
      </c>
      <c r="C31" s="3">
        <v>30.936059999999998</v>
      </c>
      <c r="D31" s="3">
        <v>30.461520000000004</v>
      </c>
      <c r="E31" s="3">
        <v>30.726199999999999</v>
      </c>
      <c r="F31" s="3">
        <v>29.615128000000002</v>
      </c>
      <c r="G31" s="3">
        <v>30.745000000000001</v>
      </c>
      <c r="H31" s="3">
        <v>33.20167</v>
      </c>
      <c r="I31" s="3">
        <v>32.18177</v>
      </c>
      <c r="J31" s="3">
        <v>36.409836759512004</v>
      </c>
      <c r="K31" s="3">
        <v>37.810202984263704</v>
      </c>
      <c r="L31" s="3">
        <v>41.514886684970008</v>
      </c>
      <c r="M31" s="3">
        <v>45.469176362729996</v>
      </c>
      <c r="N31" s="4">
        <v>46.428260070719993</v>
      </c>
      <c r="O31" s="4">
        <v>43.136913314333917</v>
      </c>
      <c r="P31" s="4">
        <v>40.880465532100004</v>
      </c>
      <c r="Q31" s="4">
        <v>48.108869487014033</v>
      </c>
      <c r="R31" s="4">
        <v>53.25589489648425</v>
      </c>
    </row>
    <row r="32" spans="2:18" x14ac:dyDescent="0.25">
      <c r="B32" s="5" t="s">
        <v>21</v>
      </c>
      <c r="C32" s="3">
        <v>109.10478633</v>
      </c>
      <c r="D32" s="3">
        <v>121.4174222</v>
      </c>
      <c r="E32" s="3">
        <v>127.49045699999999</v>
      </c>
      <c r="F32" s="3">
        <v>116.2346391</v>
      </c>
      <c r="G32" s="3">
        <v>124.218537754378</v>
      </c>
      <c r="H32" s="3">
        <v>134.63243283036999</v>
      </c>
      <c r="I32" s="3">
        <v>133.52509043174999</v>
      </c>
      <c r="J32" s="3">
        <v>142.46410725576999</v>
      </c>
      <c r="K32" s="3">
        <v>153.05025018012171</v>
      </c>
      <c r="L32" s="3">
        <v>167.79029407676416</v>
      </c>
      <c r="M32" s="3">
        <v>171.8626963886515</v>
      </c>
      <c r="N32" s="4">
        <v>159.06786577009711</v>
      </c>
      <c r="O32" s="4">
        <v>157.91225375835219</v>
      </c>
      <c r="P32" s="4">
        <v>147.27463852017965</v>
      </c>
      <c r="Q32" s="4">
        <v>138.88495526614568</v>
      </c>
      <c r="R32" s="4">
        <v>152.3747288773387</v>
      </c>
    </row>
    <row r="33" spans="2:18" x14ac:dyDescent="0.25">
      <c r="B33" s="5" t="s">
        <v>22</v>
      </c>
      <c r="C33" s="3">
        <v>40.317999999999998</v>
      </c>
      <c r="D33" s="3">
        <v>47.319000000000003</v>
      </c>
      <c r="E33" s="3">
        <v>54.923999999999999</v>
      </c>
      <c r="F33" s="3">
        <v>55.978999999999999</v>
      </c>
      <c r="G33" s="3">
        <v>63.164999999999999</v>
      </c>
      <c r="H33" s="3">
        <v>71.165999999999997</v>
      </c>
      <c r="I33" s="3">
        <v>79.709396999999996</v>
      </c>
      <c r="J33" s="3">
        <v>83.231999999999999</v>
      </c>
      <c r="K33" s="3">
        <v>85.438999999999993</v>
      </c>
      <c r="L33" s="3">
        <v>85.906999999999996</v>
      </c>
      <c r="M33" s="3">
        <v>86.869</v>
      </c>
      <c r="N33" s="4">
        <v>96.968000000000004</v>
      </c>
      <c r="O33" s="4">
        <v>99.801000000000002</v>
      </c>
      <c r="P33" s="4">
        <v>102.458</v>
      </c>
      <c r="Q33" s="4">
        <v>108.959</v>
      </c>
      <c r="R33" s="4">
        <v>118.52808482086148</v>
      </c>
    </row>
    <row r="34" spans="2:18" ht="15.75" thickBot="1" x14ac:dyDescent="0.3">
      <c r="B34" s="5" t="s">
        <v>23</v>
      </c>
      <c r="C34" s="58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4"/>
      <c r="P34" s="4"/>
      <c r="Q34" s="4">
        <v>0.41785092057499973</v>
      </c>
      <c r="R34" s="4">
        <v>0.9675969373159008</v>
      </c>
    </row>
    <row r="35" spans="2:18" ht="15.75" thickBot="1" x14ac:dyDescent="0.3">
      <c r="B35" s="27" t="s">
        <v>25</v>
      </c>
      <c r="C35" s="6">
        <v>22652.667542233034</v>
      </c>
      <c r="D35" s="7">
        <v>24155.265254358332</v>
      </c>
      <c r="E35" s="7">
        <v>24380.288147231073</v>
      </c>
      <c r="F35" s="7">
        <v>24727.153543673463</v>
      </c>
      <c r="G35" s="7">
        <v>25881.599602088205</v>
      </c>
      <c r="H35" s="7">
        <v>27405.082134453289</v>
      </c>
      <c r="I35" s="7">
        <v>29173.674468960424</v>
      </c>
      <c r="J35" s="7">
        <v>31020.806025811766</v>
      </c>
      <c r="K35" s="7">
        <v>32349.616514342386</v>
      </c>
      <c r="L35" s="7">
        <v>33207.104819093598</v>
      </c>
      <c r="M35" s="7">
        <v>33854.359527740817</v>
      </c>
      <c r="N35" s="7">
        <v>32926.109312565859</v>
      </c>
      <c r="O35" s="7">
        <v>30758.725181013244</v>
      </c>
      <c r="P35" s="7">
        <v>28988.571400573863</v>
      </c>
      <c r="Q35" s="7">
        <v>27607.96986446315</v>
      </c>
      <c r="R35" s="7">
        <v>28438.385568063761</v>
      </c>
    </row>
    <row r="36" spans="2:18" x14ac:dyDescent="0.25">
      <c r="B36" s="9" t="s">
        <v>69</v>
      </c>
      <c r="C36" s="10">
        <v>1196.4160638713968</v>
      </c>
      <c r="D36" s="11">
        <v>1250.3604298898279</v>
      </c>
      <c r="E36" s="11">
        <v>1305.9096743845678</v>
      </c>
      <c r="F36" s="11">
        <v>1322.4791269999998</v>
      </c>
      <c r="G36" s="11">
        <v>1435.530863</v>
      </c>
      <c r="H36" s="11">
        <v>1534.4881113030594</v>
      </c>
      <c r="I36" s="11">
        <v>1633.4915002238486</v>
      </c>
      <c r="J36" s="12">
        <v>1707.8065852075372</v>
      </c>
      <c r="K36" s="11">
        <v>1778.9372106219409</v>
      </c>
      <c r="L36" s="11">
        <v>1820.4778579652448</v>
      </c>
      <c r="M36" s="11">
        <v>1844.91917818462</v>
      </c>
      <c r="N36" s="11">
        <v>1885.4743282116506</v>
      </c>
      <c r="O36" s="11">
        <v>1790.4612373767131</v>
      </c>
      <c r="P36" s="11">
        <v>1659.8379573340196</v>
      </c>
      <c r="Q36" s="11">
        <v>1588.1067975575004</v>
      </c>
      <c r="R36" s="11">
        <v>1606.2548025961501</v>
      </c>
    </row>
    <row r="37" spans="2:18" ht="15.75" thickBot="1" x14ac:dyDescent="0.3">
      <c r="B37" s="13" t="s">
        <v>70</v>
      </c>
      <c r="C37" s="14">
        <v>21456.251478361635</v>
      </c>
      <c r="D37" s="15">
        <v>22904.904824468504</v>
      </c>
      <c r="E37" s="15">
        <v>23074.378472846503</v>
      </c>
      <c r="F37" s="15">
        <v>23404.674416673464</v>
      </c>
      <c r="G37" s="15">
        <v>24446.068739088209</v>
      </c>
      <c r="H37" s="15">
        <v>25870.594023150228</v>
      </c>
      <c r="I37" s="15">
        <v>27540.182968736575</v>
      </c>
      <c r="J37" s="16">
        <v>29312.999440604228</v>
      </c>
      <c r="K37" s="15">
        <v>30570.679303720444</v>
      </c>
      <c r="L37" s="15">
        <v>31386.626961128353</v>
      </c>
      <c r="M37" s="15">
        <v>32009.440349556193</v>
      </c>
      <c r="N37" s="15">
        <v>31040.634984354205</v>
      </c>
      <c r="O37" s="15">
        <v>28968.263943636532</v>
      </c>
      <c r="P37" s="15">
        <v>27328.733443239846</v>
      </c>
      <c r="Q37" s="15">
        <v>26019.863066905651</v>
      </c>
      <c r="R37" s="15">
        <v>26832.130765467613</v>
      </c>
    </row>
    <row r="40" spans="2:18" x14ac:dyDescent="0.25">
      <c r="B40" s="1" t="s">
        <v>71</v>
      </c>
    </row>
    <row r="44" spans="2:18" x14ac:dyDescent="0.25">
      <c r="B44" s="2" t="s">
        <v>27</v>
      </c>
      <c r="C44" s="2" t="str">
        <f>+'Tabla 3.1'!C33</f>
        <v>Cálculo Demanda Informe Preliminar Julio 2022</v>
      </c>
    </row>
    <row r="45" spans="2:18" x14ac:dyDescent="0.25">
      <c r="B45" s="2" t="s">
        <v>29</v>
      </c>
      <c r="C45" s="2" t="s">
        <v>72</v>
      </c>
    </row>
    <row r="46" spans="2:18" x14ac:dyDescent="0.25">
      <c r="B46" s="2" t="s">
        <v>31</v>
      </c>
      <c r="C46" s="2" t="s">
        <v>73</v>
      </c>
    </row>
    <row r="47" spans="2:18" x14ac:dyDescent="0.25">
      <c r="B47" s="2"/>
      <c r="C47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25"/>
  <sheetViews>
    <sheetView workbookViewId="0">
      <selection activeCell="F4" sqref="F4"/>
    </sheetView>
  </sheetViews>
  <sheetFormatPr baseColWidth="10" defaultColWidth="11.42578125" defaultRowHeight="12.75" x14ac:dyDescent="0.2"/>
  <cols>
    <col min="1" max="16384" width="11.42578125" style="8"/>
  </cols>
  <sheetData>
    <row r="2" spans="2:4" ht="13.5" thickBot="1" x14ac:dyDescent="0.25"/>
    <row r="3" spans="2:4" x14ac:dyDescent="0.2">
      <c r="B3" s="138" t="s">
        <v>74</v>
      </c>
      <c r="C3" s="138" t="s">
        <v>75</v>
      </c>
      <c r="D3" s="118"/>
    </row>
    <row r="4" spans="2:4" ht="13.5" thickBot="1" x14ac:dyDescent="0.25">
      <c r="B4" s="139"/>
      <c r="C4" s="139"/>
      <c r="D4" s="118"/>
    </row>
    <row r="5" spans="2:4" x14ac:dyDescent="0.2">
      <c r="B5" s="119">
        <v>2022</v>
      </c>
      <c r="C5" s="120">
        <v>1.8749999999999999E-2</v>
      </c>
      <c r="D5" s="118"/>
    </row>
    <row r="6" spans="2:4" x14ac:dyDescent="0.2">
      <c r="B6" s="119">
        <f t="shared" ref="B6:B25" si="0">+B5+1</f>
        <v>2023</v>
      </c>
      <c r="C6" s="120">
        <v>-5.0000000000000001E-3</v>
      </c>
      <c r="D6" s="118"/>
    </row>
    <row r="7" spans="2:4" x14ac:dyDescent="0.2">
      <c r="B7" s="119">
        <f t="shared" si="0"/>
        <v>2024</v>
      </c>
      <c r="C7" s="120">
        <v>2.75E-2</v>
      </c>
      <c r="D7" s="118"/>
    </row>
    <row r="8" spans="2:4" x14ac:dyDescent="0.2">
      <c r="B8" s="119">
        <f t="shared" si="0"/>
        <v>2025</v>
      </c>
      <c r="C8" s="120">
        <v>2.8000000000000001E-2</v>
      </c>
      <c r="D8" s="118"/>
    </row>
    <row r="9" spans="2:4" x14ac:dyDescent="0.2">
      <c r="B9" s="119">
        <f t="shared" si="0"/>
        <v>2026</v>
      </c>
      <c r="C9" s="120">
        <v>2.9000000000000001E-2</v>
      </c>
      <c r="D9" s="118"/>
    </row>
    <row r="10" spans="2:4" x14ac:dyDescent="0.2">
      <c r="B10" s="119">
        <f t="shared" si="0"/>
        <v>2027</v>
      </c>
      <c r="C10" s="120">
        <v>2.9000000000000001E-2</v>
      </c>
      <c r="D10" s="118"/>
    </row>
    <row r="11" spans="2:4" x14ac:dyDescent="0.2">
      <c r="B11" s="119">
        <f t="shared" si="0"/>
        <v>2028</v>
      </c>
      <c r="C11" s="120">
        <v>2.9000000000000001E-2</v>
      </c>
      <c r="D11" s="118"/>
    </row>
    <row r="12" spans="2:4" x14ac:dyDescent="0.2">
      <c r="B12" s="119">
        <f t="shared" si="0"/>
        <v>2029</v>
      </c>
      <c r="C12" s="120">
        <v>2.9000000000000001E-2</v>
      </c>
      <c r="D12" s="118"/>
    </row>
    <row r="13" spans="2:4" x14ac:dyDescent="0.2">
      <c r="B13" s="119">
        <f t="shared" si="0"/>
        <v>2030</v>
      </c>
      <c r="C13" s="120">
        <v>2.9000000000000001E-2</v>
      </c>
      <c r="D13" s="118"/>
    </row>
    <row r="14" spans="2:4" x14ac:dyDescent="0.2">
      <c r="B14" s="119">
        <f t="shared" si="0"/>
        <v>2031</v>
      </c>
      <c r="C14" s="120">
        <v>2.9000000000000001E-2</v>
      </c>
      <c r="D14" s="118"/>
    </row>
    <row r="15" spans="2:4" x14ac:dyDescent="0.2">
      <c r="B15" s="119">
        <f t="shared" si="0"/>
        <v>2032</v>
      </c>
      <c r="C15" s="120">
        <v>2.9000000000000001E-2</v>
      </c>
      <c r="D15" s="118"/>
    </row>
    <row r="16" spans="2:4" x14ac:dyDescent="0.2">
      <c r="B16" s="119">
        <f t="shared" si="0"/>
        <v>2033</v>
      </c>
      <c r="C16" s="120">
        <v>2.9000000000000001E-2</v>
      </c>
      <c r="D16" s="118"/>
    </row>
    <row r="17" spans="2:4" x14ac:dyDescent="0.2">
      <c r="B17" s="119">
        <f t="shared" si="0"/>
        <v>2034</v>
      </c>
      <c r="C17" s="120">
        <v>2.9000000000000001E-2</v>
      </c>
      <c r="D17" s="118"/>
    </row>
    <row r="18" spans="2:4" x14ac:dyDescent="0.2">
      <c r="B18" s="119">
        <f t="shared" si="0"/>
        <v>2035</v>
      </c>
      <c r="C18" s="120">
        <v>2.9000000000000001E-2</v>
      </c>
      <c r="D18" s="118"/>
    </row>
    <row r="19" spans="2:4" x14ac:dyDescent="0.2">
      <c r="B19" s="119">
        <f t="shared" si="0"/>
        <v>2036</v>
      </c>
      <c r="C19" s="120">
        <v>2.9000000000000001E-2</v>
      </c>
      <c r="D19" s="118"/>
    </row>
    <row r="20" spans="2:4" x14ac:dyDescent="0.2">
      <c r="B20" s="119">
        <f t="shared" si="0"/>
        <v>2037</v>
      </c>
      <c r="C20" s="120">
        <v>2.9000000000000001E-2</v>
      </c>
      <c r="D20" s="118"/>
    </row>
    <row r="21" spans="2:4" x14ac:dyDescent="0.2">
      <c r="B21" s="119">
        <f t="shared" si="0"/>
        <v>2038</v>
      </c>
      <c r="C21" s="120">
        <v>2.9000000000000001E-2</v>
      </c>
      <c r="D21" s="118"/>
    </row>
    <row r="22" spans="2:4" x14ac:dyDescent="0.2">
      <c r="B22" s="119">
        <f t="shared" si="0"/>
        <v>2039</v>
      </c>
      <c r="C22" s="120">
        <v>2.9000000000000001E-2</v>
      </c>
      <c r="D22" s="118"/>
    </row>
    <row r="23" spans="2:4" x14ac:dyDescent="0.2">
      <c r="B23" s="119">
        <f t="shared" si="0"/>
        <v>2040</v>
      </c>
      <c r="C23" s="120">
        <v>2.9000000000000001E-2</v>
      </c>
      <c r="D23" s="118"/>
    </row>
    <row r="24" spans="2:4" x14ac:dyDescent="0.2">
      <c r="B24" s="119">
        <f t="shared" si="0"/>
        <v>2041</v>
      </c>
      <c r="C24" s="120">
        <v>2.9000000000000001E-2</v>
      </c>
      <c r="D24" s="118"/>
    </row>
    <row r="25" spans="2:4" ht="13.5" thickBot="1" x14ac:dyDescent="0.25">
      <c r="B25" s="50">
        <f t="shared" si="0"/>
        <v>2042</v>
      </c>
      <c r="C25" s="121">
        <v>2.9000000000000001E-2</v>
      </c>
      <c r="D25" s="118"/>
    </row>
  </sheetData>
  <mergeCells count="2"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W34"/>
  <sheetViews>
    <sheetView zoomScale="85" zoomScaleNormal="85" workbookViewId="0">
      <selection activeCell="C4" sqref="C4:W27"/>
    </sheetView>
  </sheetViews>
  <sheetFormatPr baseColWidth="10" defaultColWidth="11.42578125" defaultRowHeight="12.75" x14ac:dyDescent="0.2"/>
  <cols>
    <col min="1" max="1" width="11.42578125" style="8"/>
    <col min="2" max="2" width="20.85546875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">
      <c r="B4" s="5" t="s">
        <v>1</v>
      </c>
      <c r="C4" s="28">
        <v>6.1200858610990228E-2</v>
      </c>
      <c r="D4" s="28">
        <v>3.9260010842506743E-2</v>
      </c>
      <c r="E4" s="28">
        <v>4.5267845100337212E-2</v>
      </c>
      <c r="F4" s="28">
        <v>4.2522917354106404E-2</v>
      </c>
      <c r="G4" s="28">
        <v>4.2524982040680559E-2</v>
      </c>
      <c r="H4" s="28">
        <v>4.1528616848343747E-2</v>
      </c>
      <c r="I4" s="28">
        <v>4.0686608160756421E-2</v>
      </c>
      <c r="J4" s="28">
        <v>3.9864179870562566E-2</v>
      </c>
      <c r="K4" s="28">
        <v>3.9099932546818872E-2</v>
      </c>
      <c r="L4" s="28">
        <v>3.837934510898422E-2</v>
      </c>
      <c r="M4" s="28">
        <v>3.7701844591975675E-2</v>
      </c>
      <c r="N4" s="28">
        <v>3.7062787358332905E-2</v>
      </c>
      <c r="O4" s="28">
        <v>3.6462889608313231E-2</v>
      </c>
      <c r="P4" s="28">
        <v>3.5886871104871876E-2</v>
      </c>
      <c r="Q4" s="28">
        <v>3.5381076981788828E-2</v>
      </c>
      <c r="R4" s="28">
        <v>3.4616359140411834E-2</v>
      </c>
      <c r="S4" s="28">
        <v>3.3573530476679325E-2</v>
      </c>
      <c r="T4" s="28">
        <v>3.2567332073624167E-2</v>
      </c>
      <c r="U4" s="28">
        <v>3.1619502728746474E-2</v>
      </c>
      <c r="V4" s="28">
        <v>3.0725112634134577E-2</v>
      </c>
      <c r="W4" s="28">
        <v>2.9879771591999615E-2</v>
      </c>
    </row>
    <row r="5" spans="2:23" x14ac:dyDescent="0.2">
      <c r="B5" s="21" t="s">
        <v>2</v>
      </c>
      <c r="C5" s="29">
        <v>7.9717345437642972E-2</v>
      </c>
      <c r="D5" s="29">
        <v>4.2947853414072368E-2</v>
      </c>
      <c r="E5" s="29">
        <v>5.9717471504235675E-2</v>
      </c>
      <c r="F5" s="29">
        <v>7.4780330543614548E-2</v>
      </c>
      <c r="G5" s="29">
        <v>7.5264622602165376E-2</v>
      </c>
      <c r="H5" s="29">
        <v>7.7185325734720589E-2</v>
      </c>
      <c r="I5" s="29">
        <v>7.8044732549352958E-2</v>
      </c>
      <c r="J5" s="29">
        <v>7.8622199087125866E-2</v>
      </c>
      <c r="K5" s="29">
        <v>7.8796403800516446E-2</v>
      </c>
      <c r="L5" s="29">
        <v>7.866550306279696E-2</v>
      </c>
      <c r="M5" s="29">
        <v>7.8272139061972279E-2</v>
      </c>
      <c r="N5" s="29">
        <v>7.7666127550312103E-2</v>
      </c>
      <c r="O5" s="29">
        <v>7.6891967550258844E-2</v>
      </c>
      <c r="P5" s="29">
        <v>7.5975390187544622E-2</v>
      </c>
      <c r="Q5" s="29">
        <v>7.4989120862355874E-2</v>
      </c>
      <c r="R5" s="29">
        <v>7.3680507037594767E-2</v>
      </c>
      <c r="S5" s="29">
        <v>7.2066643843912592E-2</v>
      </c>
      <c r="T5" s="29">
        <v>7.0442653098732766E-2</v>
      </c>
      <c r="U5" s="29">
        <v>6.8840980403043206E-2</v>
      </c>
      <c r="V5" s="29">
        <v>6.7268039976735805E-2</v>
      </c>
      <c r="W5" s="29">
        <v>6.4040646121027445E-2</v>
      </c>
    </row>
    <row r="6" spans="2:23" x14ac:dyDescent="0.2">
      <c r="B6" s="5" t="s">
        <v>3</v>
      </c>
      <c r="C6" s="29">
        <v>7.4648598583521242E-2</v>
      </c>
      <c r="D6" s="29">
        <v>4.0430423184264264E-2</v>
      </c>
      <c r="E6" s="29">
        <v>4.2792775254426152E-2</v>
      </c>
      <c r="F6" s="29">
        <v>4.108923167822609E-2</v>
      </c>
      <c r="G6" s="29">
        <v>3.950593450043538E-2</v>
      </c>
      <c r="H6" s="29">
        <v>3.8040066295518482E-2</v>
      </c>
      <c r="I6" s="29">
        <v>3.6679058050084645E-2</v>
      </c>
      <c r="J6" s="29">
        <v>3.5412047800068125E-2</v>
      </c>
      <c r="K6" s="29">
        <v>3.422962355863346E-2</v>
      </c>
      <c r="L6" s="29">
        <v>3.3123589253725383E-2</v>
      </c>
      <c r="M6" s="29">
        <v>3.2086774525002193E-2</v>
      </c>
      <c r="N6" s="29">
        <v>3.1112879140522631E-2</v>
      </c>
      <c r="O6" s="29">
        <v>3.0196344898356209E-2</v>
      </c>
      <c r="P6" s="29">
        <v>2.9332249510570785E-2</v>
      </c>
      <c r="Q6" s="29">
        <v>2.851621819100103E-2</v>
      </c>
      <c r="R6" s="29">
        <v>2.7744349594219786E-2</v>
      </c>
      <c r="S6" s="29">
        <v>2.7013153459559902E-2</v>
      </c>
      <c r="T6" s="29">
        <v>2.6319497857356433E-2</v>
      </c>
      <c r="U6" s="29">
        <v>2.5660564355508342E-2</v>
      </c>
      <c r="V6" s="29">
        <v>2.5033809752911695E-2</v>
      </c>
      <c r="W6" s="29">
        <v>2.4436933284349482E-2</v>
      </c>
    </row>
    <row r="7" spans="2:23" x14ac:dyDescent="0.2">
      <c r="B7" s="5" t="s">
        <v>4</v>
      </c>
      <c r="C7" s="29">
        <v>3.1569155181660591E-2</v>
      </c>
      <c r="D7" s="29">
        <v>-1.8882205529449081E-2</v>
      </c>
      <c r="E7" s="29">
        <v>-2.435164072656093E-5</v>
      </c>
      <c r="F7" s="29">
        <v>1.9179200275167618E-2</v>
      </c>
      <c r="G7" s="29">
        <v>1.7710889899874571E-2</v>
      </c>
      <c r="H7" s="29">
        <v>1.9046393599880584E-2</v>
      </c>
      <c r="I7" s="29">
        <v>1.9445387414481319E-2</v>
      </c>
      <c r="J7" s="29">
        <v>2.0049460280829656E-2</v>
      </c>
      <c r="K7" s="29">
        <v>2.0585459404637518E-2</v>
      </c>
      <c r="L7" s="29">
        <v>2.1121272393776813E-2</v>
      </c>
      <c r="M7" s="29">
        <v>2.1639584945195134E-2</v>
      </c>
      <c r="N7" s="29">
        <v>2.2142975910662832E-2</v>
      </c>
      <c r="O7" s="29">
        <v>2.2635249798136359E-2</v>
      </c>
      <c r="P7" s="29">
        <v>2.3096496316607373E-2</v>
      </c>
      <c r="Q7" s="29">
        <v>2.3603593972946868E-2</v>
      </c>
      <c r="R7" s="29">
        <v>2.3631091455645903E-2</v>
      </c>
      <c r="S7" s="29">
        <v>2.3134777427535225E-2</v>
      </c>
      <c r="T7" s="29">
        <v>2.2618964463626323E-2</v>
      </c>
      <c r="U7" s="29">
        <v>2.2125648757113092E-2</v>
      </c>
      <c r="V7" s="29">
        <v>2.1653389936130418E-2</v>
      </c>
      <c r="W7" s="29">
        <v>2.1200868015995189E-2</v>
      </c>
    </row>
    <row r="8" spans="2:23" x14ac:dyDescent="0.2">
      <c r="B8" s="5" t="s">
        <v>5</v>
      </c>
      <c r="C8" s="29">
        <v>-0.13672327585940725</v>
      </c>
      <c r="D8" s="29">
        <v>-4.4802483140944371E-3</v>
      </c>
      <c r="E8" s="29">
        <v>4.1891255134431926E-3</v>
      </c>
      <c r="F8" s="29">
        <v>1.0771500864664052E-2</v>
      </c>
      <c r="G8" s="29">
        <v>1.0069869030397971E-2</v>
      </c>
      <c r="H8" s="29">
        <v>1.047899838175792E-2</v>
      </c>
      <c r="I8" s="29">
        <v>1.0609985670588351E-2</v>
      </c>
      <c r="J8" s="29">
        <v>1.0812218591197409E-2</v>
      </c>
      <c r="K8" s="29">
        <v>1.0998246395360178E-2</v>
      </c>
      <c r="L8" s="29">
        <v>1.1189922958637188E-2</v>
      </c>
      <c r="M8" s="29">
        <v>1.1381728158046611E-2</v>
      </c>
      <c r="N8" s="29">
        <v>1.1574553230291773E-2</v>
      </c>
      <c r="O8" s="29">
        <v>1.1769729306909671E-2</v>
      </c>
      <c r="P8" s="29">
        <v>1.1960496069682636E-2</v>
      </c>
      <c r="Q8" s="29">
        <v>1.2173296423944269E-2</v>
      </c>
      <c r="R8" s="29">
        <v>1.2224723711236729E-2</v>
      </c>
      <c r="S8" s="29">
        <v>1.209183474279274E-2</v>
      </c>
      <c r="T8" s="29">
        <v>1.1947369129666985E-2</v>
      </c>
      <c r="U8" s="29">
        <v>1.1806314729531309E-2</v>
      </c>
      <c r="V8" s="29">
        <v>1.1668552130638554E-2</v>
      </c>
      <c r="W8" s="29">
        <v>1.1533967430405134E-2</v>
      </c>
    </row>
    <row r="9" spans="2:23" x14ac:dyDescent="0.2">
      <c r="B9" s="5" t="s">
        <v>6</v>
      </c>
      <c r="C9" s="29">
        <v>2.8505413188613105E-2</v>
      </c>
      <c r="D9" s="29">
        <v>2.4987278360221854E-2</v>
      </c>
      <c r="E9" s="29">
        <v>2.3031278943588918E-2</v>
      </c>
      <c r="F9" s="29">
        <v>2.3040312360915971E-2</v>
      </c>
      <c r="G9" s="29">
        <v>2.30552287745458E-2</v>
      </c>
      <c r="H9" s="29">
        <v>2.3068745231372256E-2</v>
      </c>
      <c r="I9" s="29">
        <v>2.3080888710522496E-2</v>
      </c>
      <c r="J9" s="29">
        <v>2.3091712004624787E-2</v>
      </c>
      <c r="K9" s="29">
        <v>2.3101266478752658E-2</v>
      </c>
      <c r="L9" s="29">
        <v>2.3109601991822659E-2</v>
      </c>
      <c r="M9" s="29">
        <v>2.3116766920914467E-2</v>
      </c>
      <c r="N9" s="29">
        <v>2.3122808187031829E-2</v>
      </c>
      <c r="O9" s="29">
        <v>2.3127771281781007E-2</v>
      </c>
      <c r="P9" s="29">
        <v>2.3131700294852342E-2</v>
      </c>
      <c r="Q9" s="29">
        <v>2.3134637942128888E-2</v>
      </c>
      <c r="R9" s="29">
        <v>2.3136625594310845E-2</v>
      </c>
      <c r="S9" s="29">
        <v>2.3137703305976531E-2</v>
      </c>
      <c r="T9" s="29">
        <v>2.3137909844920479E-2</v>
      </c>
      <c r="U9" s="29">
        <v>2.313728272170934E-2</v>
      </c>
      <c r="V9" s="29">
        <v>2.3135858219368588E-2</v>
      </c>
      <c r="W9" s="29">
        <v>2.3133671423098301E-2</v>
      </c>
    </row>
    <row r="10" spans="2:23" x14ac:dyDescent="0.2">
      <c r="B10" s="5" t="s">
        <v>7</v>
      </c>
      <c r="C10" s="29">
        <v>6.4145734413182387E-2</v>
      </c>
      <c r="D10" s="29">
        <v>5.6899072924536664E-3</v>
      </c>
      <c r="E10" s="29">
        <v>1.5165233736207373E-2</v>
      </c>
      <c r="F10" s="29">
        <v>3.2929007724813664E-2</v>
      </c>
      <c r="G10" s="29">
        <v>3.1397455814706543E-2</v>
      </c>
      <c r="H10" s="29">
        <v>3.1788227674231839E-2</v>
      </c>
      <c r="I10" s="29">
        <v>3.1454755128435208E-2</v>
      </c>
      <c r="J10" s="29">
        <v>3.1299021385740922E-2</v>
      </c>
      <c r="K10" s="29">
        <v>3.1114339896489041E-2</v>
      </c>
      <c r="L10" s="29">
        <v>3.09584237346614E-2</v>
      </c>
      <c r="M10" s="29">
        <v>3.0797818626742801E-2</v>
      </c>
      <c r="N10" s="29">
        <v>3.0649518076140359E-2</v>
      </c>
      <c r="O10" s="29">
        <v>3.0511761197080878E-2</v>
      </c>
      <c r="P10" s="29">
        <v>3.0370555588579373E-2</v>
      </c>
      <c r="Q10" s="29">
        <v>3.0286809033891915E-2</v>
      </c>
      <c r="R10" s="29">
        <v>2.9878883915559706E-2</v>
      </c>
      <c r="S10" s="29">
        <v>2.9118161133033116E-2</v>
      </c>
      <c r="T10" s="29">
        <v>2.8367084938643927E-2</v>
      </c>
      <c r="U10" s="29">
        <v>2.7653853140770845E-2</v>
      </c>
      <c r="V10" s="29">
        <v>2.6975646172753054E-2</v>
      </c>
      <c r="W10" s="29">
        <v>2.6329922302666287E-2</v>
      </c>
    </row>
    <row r="11" spans="2:23" x14ac:dyDescent="0.2">
      <c r="B11" s="5" t="s">
        <v>8</v>
      </c>
      <c r="C11" s="29">
        <v>-4.0061949550521669E-3</v>
      </c>
      <c r="D11" s="29">
        <v>5.7281869179173439E-2</v>
      </c>
      <c r="E11" s="29">
        <v>3.9083101131259124E-2</v>
      </c>
      <c r="F11" s="29">
        <v>3.9083101131259124E-2</v>
      </c>
      <c r="G11" s="29">
        <v>3.9083101131259124E-2</v>
      </c>
      <c r="H11" s="29">
        <v>3.9083101131259124E-2</v>
      </c>
      <c r="I11" s="29">
        <v>3.9083101131258902E-2</v>
      </c>
      <c r="J11" s="29">
        <v>3.9083101131259568E-2</v>
      </c>
      <c r="K11" s="29">
        <v>3.9083101131258902E-2</v>
      </c>
      <c r="L11" s="29">
        <v>3.9083101131259124E-2</v>
      </c>
      <c r="M11" s="29">
        <v>3.9083101131259346E-2</v>
      </c>
      <c r="N11" s="29">
        <v>3.9083101131258902E-2</v>
      </c>
      <c r="O11" s="29">
        <v>3.9083101131259124E-2</v>
      </c>
      <c r="P11" s="29">
        <v>3.9083101131258902E-2</v>
      </c>
      <c r="Q11" s="29">
        <v>3.9083101131259346E-2</v>
      </c>
      <c r="R11" s="29">
        <v>3.9083101131258902E-2</v>
      </c>
      <c r="S11" s="29">
        <v>3.9083101131259124E-2</v>
      </c>
      <c r="T11" s="29">
        <v>3.9083101131259124E-2</v>
      </c>
      <c r="U11" s="29">
        <v>3.9083101131259124E-2</v>
      </c>
      <c r="V11" s="29">
        <v>3.9083101131259124E-2</v>
      </c>
      <c r="W11" s="29">
        <v>3.9083101131259346E-2</v>
      </c>
    </row>
    <row r="12" spans="2:23" x14ac:dyDescent="0.2">
      <c r="B12" s="5" t="s">
        <v>9</v>
      </c>
      <c r="C12" s="29">
        <v>8.7854937419754586E-2</v>
      </c>
      <c r="D12" s="29">
        <v>8.1328263137219636E-2</v>
      </c>
      <c r="E12" s="29">
        <v>7.4499016816854891E-2</v>
      </c>
      <c r="F12" s="29">
        <v>6.8972509578511643E-2</v>
      </c>
      <c r="G12" s="29">
        <v>6.4137534634602478E-2</v>
      </c>
      <c r="H12" s="29">
        <v>5.9735598350747265E-2</v>
      </c>
      <c r="I12" s="29">
        <v>5.5964643592365304E-2</v>
      </c>
      <c r="J12" s="29">
        <v>5.2475927462733107E-2</v>
      </c>
      <c r="K12" s="29">
        <v>4.9517232611862916E-2</v>
      </c>
      <c r="L12" s="29">
        <v>4.6754643380566119E-2</v>
      </c>
      <c r="M12" s="29">
        <v>4.432210835606365E-2</v>
      </c>
      <c r="N12" s="29">
        <v>4.2015934950291545E-2</v>
      </c>
      <c r="O12" s="29">
        <v>3.983090134343481E-2</v>
      </c>
      <c r="P12" s="29">
        <v>3.7954029698451519E-2</v>
      </c>
      <c r="Q12" s="29">
        <v>3.6582974725646311E-2</v>
      </c>
      <c r="R12" s="29">
        <v>3.5407856281681971E-2</v>
      </c>
      <c r="S12" s="29">
        <v>3.430654232587238E-2</v>
      </c>
      <c r="T12" s="29">
        <v>3.3271378438856081E-2</v>
      </c>
      <c r="U12" s="29">
        <v>3.2296588332746623E-2</v>
      </c>
      <c r="V12" s="29">
        <v>3.1377048621783699E-2</v>
      </c>
      <c r="W12" s="29">
        <v>2.7377191218235897E-2</v>
      </c>
    </row>
    <row r="13" spans="2:23" x14ac:dyDescent="0.2">
      <c r="B13" s="5" t="s">
        <v>10</v>
      </c>
      <c r="C13" s="29">
        <v>6.3155967059396856E-2</v>
      </c>
      <c r="D13" s="29">
        <v>1.2885860784594083E-2</v>
      </c>
      <c r="E13" s="29">
        <v>2.4439395799581431E-2</v>
      </c>
      <c r="F13" s="29">
        <v>3.2858580042376184E-2</v>
      </c>
      <c r="G13" s="29">
        <v>3.3240538885176418E-2</v>
      </c>
      <c r="H13" s="29">
        <v>3.4870260898569372E-2</v>
      </c>
      <c r="I13" s="29">
        <v>3.5987270236282454E-2</v>
      </c>
      <c r="J13" s="29">
        <v>3.6990441596405077E-2</v>
      </c>
      <c r="K13" s="29">
        <v>3.7912478775848024E-2</v>
      </c>
      <c r="L13" s="29">
        <v>3.8778960635783122E-2</v>
      </c>
      <c r="M13" s="29">
        <v>3.9422501256788145E-2</v>
      </c>
      <c r="N13" s="29">
        <v>3.9943991425503755E-2</v>
      </c>
      <c r="O13" s="29">
        <v>4.0367003577457039E-2</v>
      </c>
      <c r="P13" s="29">
        <v>4.0652613600736798E-2</v>
      </c>
      <c r="Q13" s="29">
        <v>5.5459821291751865E-2</v>
      </c>
      <c r="R13" s="29">
        <v>5.5332486991363172E-2</v>
      </c>
      <c r="S13" s="29">
        <v>5.4870139399525231E-2</v>
      </c>
      <c r="T13" s="29">
        <v>5.4336898944107315E-2</v>
      </c>
      <c r="U13" s="29">
        <v>5.3764908061472161E-2</v>
      </c>
      <c r="V13" s="29">
        <v>5.2348337818072022E-2</v>
      </c>
      <c r="W13" s="29">
        <v>5.1034466056511851E-2</v>
      </c>
    </row>
    <row r="14" spans="2:23" x14ac:dyDescent="0.2">
      <c r="B14" s="5" t="s">
        <v>11</v>
      </c>
      <c r="C14" s="29">
        <v>6.2889430433529681E-2</v>
      </c>
      <c r="D14" s="29">
        <v>9.4026638360797943E-3</v>
      </c>
      <c r="E14" s="29">
        <v>1.6285997116751494E-2</v>
      </c>
      <c r="F14" s="29">
        <v>3.7952572529925455E-2</v>
      </c>
      <c r="G14" s="29">
        <v>4.0145838944475765E-2</v>
      </c>
      <c r="H14" s="29">
        <v>4.5222838759094275E-2</v>
      </c>
      <c r="I14" s="29">
        <v>4.8786634571197363E-2</v>
      </c>
      <c r="J14" s="29">
        <v>5.2110474222700987E-2</v>
      </c>
      <c r="K14" s="29">
        <v>5.4905961089844135E-2</v>
      </c>
      <c r="L14" s="29">
        <v>5.7266954691377103E-2</v>
      </c>
      <c r="M14" s="29">
        <v>5.920454581161172E-2</v>
      </c>
      <c r="N14" s="29">
        <v>6.075588514423691E-2</v>
      </c>
      <c r="O14" s="29">
        <v>6.196167313487666E-2</v>
      </c>
      <c r="P14" s="29">
        <v>6.2841006423535628E-2</v>
      </c>
      <c r="Q14" s="29">
        <v>8.524228066489381E-2</v>
      </c>
      <c r="R14" s="29">
        <v>8.3197221738851024E-2</v>
      </c>
      <c r="S14" s="29">
        <v>8.0729072595764784E-2</v>
      </c>
      <c r="T14" s="29">
        <v>7.8336467166193913E-2</v>
      </c>
      <c r="U14" s="29">
        <v>7.605901271629012E-2</v>
      </c>
      <c r="V14" s="29">
        <v>7.2918669761373955E-2</v>
      </c>
      <c r="W14" s="29">
        <v>7.0078068811027627E-2</v>
      </c>
    </row>
    <row r="15" spans="2:23" x14ac:dyDescent="0.2">
      <c r="B15" s="5" t="s">
        <v>12</v>
      </c>
      <c r="C15" s="29">
        <v>4.3934033395828465E-2</v>
      </c>
      <c r="D15" s="29">
        <v>1.8770447430978887E-2</v>
      </c>
      <c r="E15" s="29">
        <v>1.8424609271217252E-2</v>
      </c>
      <c r="F15" s="29">
        <v>1.8091284424481602E-2</v>
      </c>
      <c r="G15" s="29">
        <v>8.6256655779195501E-3</v>
      </c>
      <c r="H15" s="29">
        <v>3.1916814076709876E-2</v>
      </c>
      <c r="I15" s="29">
        <v>1.2780434651611383E-2</v>
      </c>
      <c r="J15" s="29">
        <v>2.0059274376551972E-2</v>
      </c>
      <c r="K15" s="29">
        <v>1.2633411190291488E-2</v>
      </c>
      <c r="L15" s="29">
        <v>1.6319806822600036E-2</v>
      </c>
      <c r="M15" s="29">
        <v>1.6057747485628493E-2</v>
      </c>
      <c r="N15" s="29">
        <v>1.5803971305140552E-2</v>
      </c>
      <c r="O15" s="29">
        <v>1.6514725948658215E-2</v>
      </c>
      <c r="P15" s="29">
        <v>1.600339474846435E-2</v>
      </c>
      <c r="Q15" s="29">
        <v>1.600339474846435E-2</v>
      </c>
      <c r="R15" s="29">
        <v>2.2228313114515119E-2</v>
      </c>
      <c r="S15" s="29">
        <v>2.2228313114515119E-2</v>
      </c>
      <c r="T15" s="29">
        <v>2.1863348990818432E-2</v>
      </c>
      <c r="U15" s="29">
        <v>6.8570782162178379E-3</v>
      </c>
      <c r="V15" s="29">
        <v>6.8570782162178379E-3</v>
      </c>
      <c r="W15" s="29">
        <v>8.3372417958205158E-3</v>
      </c>
    </row>
    <row r="16" spans="2:23" x14ac:dyDescent="0.2">
      <c r="B16" s="5" t="s">
        <v>13</v>
      </c>
      <c r="C16" s="29">
        <v>5.2537753331531212E-2</v>
      </c>
      <c r="D16" s="29">
        <v>3.7843384920827283E-2</v>
      </c>
      <c r="E16" s="29">
        <v>3.6315994193021783E-2</v>
      </c>
      <c r="F16" s="29">
        <v>3.4363695486355539E-2</v>
      </c>
      <c r="G16" s="29">
        <v>3.4532672147654875E-2</v>
      </c>
      <c r="H16" s="29">
        <v>3.4056121599737477E-2</v>
      </c>
      <c r="I16" s="29">
        <v>3.367292794290333E-2</v>
      </c>
      <c r="J16" s="29">
        <v>3.3291865492765194E-2</v>
      </c>
      <c r="K16" s="29">
        <v>3.2940709180433458E-2</v>
      </c>
      <c r="L16" s="29">
        <v>3.261028463626725E-2</v>
      </c>
      <c r="M16" s="29">
        <v>3.2301165635714391E-2</v>
      </c>
      <c r="N16" s="29">
        <v>3.2010827303129208E-2</v>
      </c>
      <c r="O16" s="29">
        <v>3.1740718107346577E-2</v>
      </c>
      <c r="P16" s="29">
        <v>3.1479691912505769E-2</v>
      </c>
      <c r="Q16" s="29">
        <v>3.1265395702139598E-2</v>
      </c>
      <c r="R16" s="29">
        <v>3.0831602841546513E-2</v>
      </c>
      <c r="S16" s="29">
        <v>3.0152528894915376E-2</v>
      </c>
      <c r="T16" s="29">
        <v>2.9481999930547342E-2</v>
      </c>
      <c r="U16" s="29">
        <v>2.8840215693281435E-2</v>
      </c>
      <c r="V16" s="29">
        <v>2.8225366419261766E-2</v>
      </c>
      <c r="W16" s="29">
        <v>2.7635791666620335E-2</v>
      </c>
    </row>
    <row r="17" spans="2:23" x14ac:dyDescent="0.2">
      <c r="B17" s="5" t="s">
        <v>14</v>
      </c>
      <c r="C17" s="29">
        <v>0.12851512246607721</v>
      </c>
      <c r="D17" s="29">
        <v>3.3872371814304358E-2</v>
      </c>
      <c r="E17" s="29">
        <v>2.8084837567462939E-2</v>
      </c>
      <c r="F17" s="29">
        <v>4.3076071290538254E-2</v>
      </c>
      <c r="G17" s="29">
        <v>3.8235667403025753E-2</v>
      </c>
      <c r="H17" s="29">
        <v>3.8657926551223465E-2</v>
      </c>
      <c r="I17" s="29">
        <v>3.7116198740052342E-2</v>
      </c>
      <c r="J17" s="29">
        <v>3.6433983280707682E-2</v>
      </c>
      <c r="K17" s="29">
        <v>3.5495631747252565E-2</v>
      </c>
      <c r="L17" s="29">
        <v>3.4816022950638015E-2</v>
      </c>
      <c r="M17" s="29">
        <v>3.4061214314818233E-2</v>
      </c>
      <c r="N17" s="29">
        <v>3.3384286352997172E-2</v>
      </c>
      <c r="O17" s="29">
        <v>3.2677042883359153E-2</v>
      </c>
      <c r="P17" s="29">
        <v>3.2092728390305192E-2</v>
      </c>
      <c r="Q17" s="29">
        <v>3.1707449632149665E-2</v>
      </c>
      <c r="R17" s="29">
        <v>3.1174026967500712E-2</v>
      </c>
      <c r="S17" s="29">
        <v>3.0437712191595745E-2</v>
      </c>
      <c r="T17" s="29">
        <v>2.9719242558322367E-2</v>
      </c>
      <c r="U17" s="29">
        <v>2.9035074215544965E-2</v>
      </c>
      <c r="V17" s="29">
        <v>2.8382832167130223E-2</v>
      </c>
      <c r="W17" s="29">
        <v>2.7760317011774616E-2</v>
      </c>
    </row>
    <row r="18" spans="2:23" x14ac:dyDescent="0.2">
      <c r="B18" s="5" t="s">
        <v>15</v>
      </c>
      <c r="C18" s="29">
        <v>8.5600407038225468E-2</v>
      </c>
      <c r="D18" s="29">
        <v>3.6111043666045006E-2</v>
      </c>
      <c r="E18" s="29">
        <v>4.8778797898508364E-2</v>
      </c>
      <c r="F18" s="29">
        <v>4.5507860789493204E-2</v>
      </c>
      <c r="G18" s="29">
        <v>4.5850766718401159E-2</v>
      </c>
      <c r="H18" s="29">
        <v>4.4845244223914449E-2</v>
      </c>
      <c r="I18" s="29">
        <v>4.4021992201602522E-2</v>
      </c>
      <c r="J18" s="29">
        <v>4.3204585227994308E-2</v>
      </c>
      <c r="K18" s="29">
        <v>4.2445766254058936E-2</v>
      </c>
      <c r="L18" s="29">
        <v>4.1727860311828513E-2</v>
      </c>
      <c r="M18" s="29">
        <v>4.1051441118992615E-2</v>
      </c>
      <c r="N18" s="29">
        <v>4.0411581703722055E-2</v>
      </c>
      <c r="O18" s="29">
        <v>3.9810255508587522E-2</v>
      </c>
      <c r="P18" s="29">
        <v>3.9228430365677358E-2</v>
      </c>
      <c r="Q18" s="29">
        <v>3.8727346327932066E-2</v>
      </c>
      <c r="R18" s="29">
        <v>3.7879845071744356E-2</v>
      </c>
      <c r="S18" s="29">
        <v>3.6665097497133203E-2</v>
      </c>
      <c r="T18" s="29">
        <v>3.5494212724945795E-2</v>
      </c>
      <c r="U18" s="29">
        <v>3.439542770260795E-2</v>
      </c>
      <c r="V18" s="29">
        <v>3.336229466620777E-2</v>
      </c>
      <c r="W18" s="29">
        <v>3.2389111611489829E-2</v>
      </c>
    </row>
    <row r="19" spans="2:23" x14ac:dyDescent="0.2">
      <c r="B19" s="5" t="s">
        <v>16</v>
      </c>
      <c r="C19" s="29">
        <v>0.13757287636645099</v>
      </c>
      <c r="D19" s="29">
        <v>5.0469291611054512E-2</v>
      </c>
      <c r="E19" s="29">
        <v>5.2338451312009537E-2</v>
      </c>
      <c r="F19" s="29">
        <v>5.3865930595820233E-2</v>
      </c>
      <c r="G19" s="29">
        <v>5.4999241584667846E-2</v>
      </c>
      <c r="H19" s="29">
        <v>5.3105838832050445E-2</v>
      </c>
      <c r="I19" s="29">
        <v>5.1467964401721078E-2</v>
      </c>
      <c r="J19" s="29">
        <v>4.9918753855071385E-2</v>
      </c>
      <c r="K19" s="29">
        <v>4.8497477824948954E-2</v>
      </c>
      <c r="L19" s="29">
        <v>4.717897400698301E-2</v>
      </c>
      <c r="M19" s="29">
        <v>4.595627486903453E-2</v>
      </c>
      <c r="N19" s="29">
        <v>4.4818439708468771E-2</v>
      </c>
      <c r="O19" s="29">
        <v>4.3761625601798526E-2</v>
      </c>
      <c r="P19" s="29">
        <v>4.2763992675528328E-2</v>
      </c>
      <c r="Q19" s="29">
        <v>4.1875607848460117E-2</v>
      </c>
      <c r="R19" s="29">
        <v>4.0715980284093733E-2</v>
      </c>
      <c r="S19" s="29">
        <v>3.9268034633437754E-2</v>
      </c>
      <c r="T19" s="29">
        <v>3.7892057302958415E-2</v>
      </c>
      <c r="U19" s="29">
        <v>3.6608983422978802E-2</v>
      </c>
      <c r="V19" s="29">
        <v>3.5409720810741563E-2</v>
      </c>
      <c r="W19" s="29">
        <v>3.428632560224476E-2</v>
      </c>
    </row>
    <row r="20" spans="2:23" x14ac:dyDescent="0.2">
      <c r="B20" s="21" t="s">
        <v>17</v>
      </c>
      <c r="C20" s="29">
        <v>0.10823438715334399</v>
      </c>
      <c r="D20" s="29">
        <v>7.6338433057605792E-2</v>
      </c>
      <c r="E20" s="29">
        <v>7.9559414691372954E-2</v>
      </c>
      <c r="F20" s="29">
        <v>8.5143746884895455E-2</v>
      </c>
      <c r="G20" s="29">
        <v>8.4112076762176802E-2</v>
      </c>
      <c r="H20" s="29">
        <v>8.1843228625551268E-2</v>
      </c>
      <c r="I20" s="29">
        <v>7.9915283035590923E-2</v>
      </c>
      <c r="J20" s="29">
        <v>7.8337790902854421E-2</v>
      </c>
      <c r="K20" s="29">
        <v>8.6113041887708519E-2</v>
      </c>
      <c r="L20" s="29">
        <v>8.5827079284566343E-2</v>
      </c>
      <c r="M20" s="29">
        <v>8.4629368518024606E-2</v>
      </c>
      <c r="N20" s="29">
        <v>8.3576568600809642E-2</v>
      </c>
      <c r="O20" s="29">
        <v>8.253715099584702E-2</v>
      </c>
      <c r="P20" s="29">
        <v>8.16632823670429E-2</v>
      </c>
      <c r="Q20" s="29">
        <v>8.1327509818899912E-2</v>
      </c>
      <c r="R20" s="29">
        <v>8.0315582522442419E-2</v>
      </c>
      <c r="S20" s="29">
        <v>7.9364831741445485E-2</v>
      </c>
      <c r="T20" s="29">
        <v>7.8441313710845284E-2</v>
      </c>
      <c r="U20" s="29">
        <v>8.0565595121707467E-2</v>
      </c>
      <c r="V20" s="29">
        <v>7.9243834256275125E-2</v>
      </c>
      <c r="W20" s="29">
        <v>7.7870577317681322E-2</v>
      </c>
    </row>
    <row r="21" spans="2:23" x14ac:dyDescent="0.2">
      <c r="B21" s="5" t="s">
        <v>18</v>
      </c>
      <c r="C21" s="29">
        <v>0.10419747010827463</v>
      </c>
      <c r="D21" s="29">
        <v>5.0585688591833655E-2</v>
      </c>
      <c r="E21" s="29">
        <v>6.962878798452965E-2</v>
      </c>
      <c r="F21" s="29">
        <v>7.0660495829226289E-2</v>
      </c>
      <c r="G21" s="29">
        <v>6.4776279506269185E-2</v>
      </c>
      <c r="H21" s="29">
        <v>6.0299921143277091E-2</v>
      </c>
      <c r="I21" s="29">
        <v>5.5987146927643838E-2</v>
      </c>
      <c r="J21" s="29">
        <v>5.243364260550254E-2</v>
      </c>
      <c r="K21" s="29">
        <v>4.9231496045854417E-2</v>
      </c>
      <c r="L21" s="29">
        <v>4.6436737396988947E-2</v>
      </c>
      <c r="M21" s="29">
        <v>4.3553630839552104E-2</v>
      </c>
      <c r="N21" s="29">
        <v>4.1025813980726022E-2</v>
      </c>
      <c r="O21" s="29">
        <v>3.9332414391576753E-2</v>
      </c>
      <c r="P21" s="29">
        <v>3.7063669029284041E-2</v>
      </c>
      <c r="Q21" s="29">
        <v>3.5775237486836309E-2</v>
      </c>
      <c r="R21" s="29">
        <v>3.4797364881920201E-2</v>
      </c>
      <c r="S21" s="29">
        <v>3.3740479187835737E-2</v>
      </c>
      <c r="T21" s="29">
        <v>3.2737750429275403E-2</v>
      </c>
      <c r="U21" s="29">
        <v>3.1795366968038641E-2</v>
      </c>
      <c r="V21" s="29">
        <v>3.0908028977548963E-2</v>
      </c>
      <c r="W21" s="29">
        <v>3.0071039658562171E-2</v>
      </c>
    </row>
    <row r="22" spans="2:23" x14ac:dyDescent="0.2">
      <c r="B22" s="5" t="s">
        <v>19</v>
      </c>
      <c r="C22" s="29">
        <v>-0.10780602199937539</v>
      </c>
      <c r="D22" s="29">
        <v>3.191045158268957E-2</v>
      </c>
      <c r="E22" s="29">
        <v>3.2633113815238035E-2</v>
      </c>
      <c r="F22" s="29">
        <v>3.1859975446749456E-2</v>
      </c>
      <c r="G22" s="29">
        <v>3.0915265382415846E-2</v>
      </c>
      <c r="H22" s="29">
        <v>2.9994072922102211E-2</v>
      </c>
      <c r="I22" s="29">
        <v>2.912151988790912E-2</v>
      </c>
      <c r="J22" s="29">
        <v>2.8297590318787202E-2</v>
      </c>
      <c r="K22" s="29">
        <v>2.7518893058641192E-2</v>
      </c>
      <c r="L22" s="29">
        <v>2.6781888337377824E-2</v>
      </c>
      <c r="M22" s="29">
        <v>2.6083328043817744E-2</v>
      </c>
      <c r="N22" s="29">
        <v>2.5420282548869411E-2</v>
      </c>
      <c r="O22" s="29">
        <v>2.4790110935672516E-2</v>
      </c>
      <c r="P22" s="29">
        <v>2.4190427554714233E-2</v>
      </c>
      <c r="Q22" s="29">
        <v>2.3619072102371019E-2</v>
      </c>
      <c r="R22" s="29">
        <v>2.3074083656824174E-2</v>
      </c>
      <c r="S22" s="29">
        <v>2.255367819929055E-2</v>
      </c>
      <c r="T22" s="29">
        <v>2.2056229105750891E-2</v>
      </c>
      <c r="U22" s="29">
        <v>2.1580250163974801E-2</v>
      </c>
      <c r="V22" s="29">
        <v>2.1124380742982174E-2</v>
      </c>
      <c r="W22" s="29">
        <v>2.0687372803312787E-2</v>
      </c>
    </row>
    <row r="23" spans="2:23" x14ac:dyDescent="0.2">
      <c r="B23" s="5" t="s">
        <v>20</v>
      </c>
      <c r="C23" s="29">
        <v>-5.0234882169629236E-2</v>
      </c>
      <c r="D23" s="29">
        <v>3.9105980267239104E-2</v>
      </c>
      <c r="E23" s="29">
        <v>4.1793822825479943E-2</v>
      </c>
      <c r="F23" s="29">
        <v>4.0428075041008427E-2</v>
      </c>
      <c r="G23" s="29">
        <v>3.9231982122823084E-2</v>
      </c>
      <c r="H23" s="29">
        <v>3.8199648044685786E-2</v>
      </c>
      <c r="I23" s="29">
        <v>3.7331983470010099E-2</v>
      </c>
      <c r="J23" s="29">
        <v>3.6633901761498056E-2</v>
      </c>
      <c r="K23" s="29">
        <v>3.6114543807472588E-2</v>
      </c>
      <c r="L23" s="29">
        <v>3.5787616187424431E-2</v>
      </c>
      <c r="M23" s="29">
        <v>3.5671829812317979E-2</v>
      </c>
      <c r="N23" s="29">
        <v>3.5791420613467739E-2</v>
      </c>
      <c r="O23" s="29">
        <v>3.6176723272594691E-2</v>
      </c>
      <c r="P23" s="29">
        <v>3.686475211122997E-2</v>
      </c>
      <c r="Q23" s="29">
        <v>3.7899718662216975E-2</v>
      </c>
      <c r="R23" s="29">
        <v>3.9333381972089798E-2</v>
      </c>
      <c r="S23" s="29">
        <v>4.1225085185056631E-2</v>
      </c>
      <c r="T23" s="29">
        <v>4.3641282542125293E-2</v>
      </c>
      <c r="U23" s="29">
        <v>4.6654310772217267E-2</v>
      </c>
      <c r="V23" s="29">
        <v>5.0340120492006202E-2</v>
      </c>
      <c r="W23" s="29">
        <v>5.477467767602473E-2</v>
      </c>
    </row>
    <row r="24" spans="2:23" x14ac:dyDescent="0.2">
      <c r="B24" s="5" t="s">
        <v>21</v>
      </c>
      <c r="C24" s="29">
        <v>4.0357690914175848E-2</v>
      </c>
      <c r="D24" s="29">
        <v>-7.5750374865279912E-3</v>
      </c>
      <c r="E24" s="29">
        <v>1.9295860920249597E-2</v>
      </c>
      <c r="F24" s="29">
        <v>4.1178143281597634E-2</v>
      </c>
      <c r="G24" s="29">
        <v>3.8916997582371327E-2</v>
      </c>
      <c r="H24" s="29">
        <v>3.9452551821133941E-2</v>
      </c>
      <c r="I24" s="29">
        <v>3.8916042921430583E-2</v>
      </c>
      <c r="J24" s="29">
        <v>3.8604729622826461E-2</v>
      </c>
      <c r="K24" s="29">
        <v>3.8245015338155497E-2</v>
      </c>
      <c r="L24" s="29">
        <v>3.7912309526134003E-2</v>
      </c>
      <c r="M24" s="29">
        <v>3.7589719728430948E-2</v>
      </c>
      <c r="N24" s="29">
        <v>3.7279931723107174E-2</v>
      </c>
      <c r="O24" s="29">
        <v>3.6986345878662563E-2</v>
      </c>
      <c r="P24" s="29">
        <v>3.6689494622143215E-2</v>
      </c>
      <c r="Q24" s="29">
        <v>3.6462038724031087E-2</v>
      </c>
      <c r="R24" s="29">
        <v>3.5811039098113895E-2</v>
      </c>
      <c r="S24" s="29">
        <v>3.4711780775065204E-2</v>
      </c>
      <c r="T24" s="29">
        <v>3.364145819861819E-2</v>
      </c>
      <c r="U24" s="29">
        <v>3.2634942554759405E-2</v>
      </c>
      <c r="V24" s="29">
        <v>3.1686700639067755E-2</v>
      </c>
      <c r="W24" s="29">
        <v>3.0791820598649489E-2</v>
      </c>
    </row>
    <row r="25" spans="2:23" x14ac:dyDescent="0.2">
      <c r="B25" s="5" t="s">
        <v>22</v>
      </c>
      <c r="C25" s="29">
        <v>6.3937439989543154E-2</v>
      </c>
      <c r="D25" s="29">
        <v>7.1738555442096175E-2</v>
      </c>
      <c r="E25" s="29">
        <v>6.666921752345889E-2</v>
      </c>
      <c r="F25" s="29">
        <v>6.0495185331157719E-2</v>
      </c>
      <c r="G25" s="29">
        <v>5.5188875448326735E-2</v>
      </c>
      <c r="H25" s="29">
        <v>5.0640041066712715E-2</v>
      </c>
      <c r="I25" s="29">
        <v>4.6522548712670142E-2</v>
      </c>
      <c r="J25" s="29">
        <v>4.2947105958562659E-2</v>
      </c>
      <c r="K25" s="29">
        <v>3.9703536324954714E-2</v>
      </c>
      <c r="L25" s="29">
        <v>3.6975870609316841E-2</v>
      </c>
      <c r="M25" s="29">
        <v>3.4379661340411261E-2</v>
      </c>
      <c r="N25" s="29">
        <v>3.1810157109380954E-2</v>
      </c>
      <c r="O25" s="29">
        <v>2.9477715298110052E-2</v>
      </c>
      <c r="P25" s="29">
        <v>2.7438616268696592E-2</v>
      </c>
      <c r="Q25" s="29">
        <v>2.6433131686736111E-2</v>
      </c>
      <c r="R25" s="29">
        <v>2.5770849140695606E-2</v>
      </c>
      <c r="S25" s="29">
        <v>2.5143988991579658E-2</v>
      </c>
      <c r="T25" s="29">
        <v>2.4547217141652089E-2</v>
      </c>
      <c r="U25" s="29">
        <v>2.3978422307459946E-2</v>
      </c>
      <c r="V25" s="29">
        <v>2.3435686267399891E-2</v>
      </c>
      <c r="W25" s="29">
        <v>2.2917262287979412E-2</v>
      </c>
    </row>
    <row r="26" spans="2:23" x14ac:dyDescent="0.2">
      <c r="B26" s="5" t="s">
        <v>23</v>
      </c>
      <c r="C26" s="29">
        <v>0.14940278917053273</v>
      </c>
      <c r="D26" s="29">
        <v>2.2684376125534422E-2</v>
      </c>
      <c r="E26" s="29">
        <v>5.2361237742984956E-2</v>
      </c>
      <c r="F26" s="29">
        <v>5.1000000000000378E-2</v>
      </c>
      <c r="G26" s="29">
        <v>4.9908119642404936E-2</v>
      </c>
      <c r="H26" s="29">
        <v>4.7362414601066494E-2</v>
      </c>
      <c r="I26" s="29">
        <v>4.4908907251072216E-2</v>
      </c>
      <c r="J26" s="29">
        <v>4.3454690911962857E-2</v>
      </c>
      <c r="K26" s="29">
        <v>4.4634740099818826E-2</v>
      </c>
      <c r="L26" s="29">
        <v>4.5999999999999153E-2</v>
      </c>
      <c r="M26" s="29">
        <v>4.5999999999999375E-2</v>
      </c>
      <c r="N26" s="29">
        <v>4.5999999999999819E-2</v>
      </c>
      <c r="O26" s="29">
        <v>4.5999999999999375E-2</v>
      </c>
      <c r="P26" s="29">
        <v>4.545453270324562E-2</v>
      </c>
      <c r="Q26" s="29">
        <v>4.5000000000000817E-2</v>
      </c>
      <c r="R26" s="29">
        <v>4.5000000000001039E-2</v>
      </c>
      <c r="S26" s="29">
        <v>4.5000000000000817E-2</v>
      </c>
      <c r="T26" s="29">
        <v>4.5000000000001261E-2</v>
      </c>
      <c r="U26" s="29">
        <v>4.4454611769618735E-2</v>
      </c>
      <c r="V26" s="29">
        <v>4.4000000000033568E-2</v>
      </c>
      <c r="W26" s="29">
        <v>4.4000000000060879E-2</v>
      </c>
    </row>
    <row r="27" spans="2:23" ht="15" customHeight="1" thickBot="1" x14ac:dyDescent="0.25">
      <c r="B27" s="39" t="s">
        <v>24</v>
      </c>
      <c r="C27" s="30"/>
      <c r="D27" s="30">
        <v>5.7281869179173439E-2</v>
      </c>
      <c r="E27" s="30">
        <v>3.9083101131259124E-2</v>
      </c>
      <c r="F27" s="30">
        <v>3.9083101131259124E-2</v>
      </c>
      <c r="G27" s="30">
        <v>3.9083101131259124E-2</v>
      </c>
      <c r="H27" s="30">
        <v>3.9083101131259124E-2</v>
      </c>
      <c r="I27" s="30">
        <v>3.9083101131258902E-2</v>
      </c>
      <c r="J27" s="30">
        <v>3.9083101131259568E-2</v>
      </c>
      <c r="K27" s="30">
        <v>3.9083101131258902E-2</v>
      </c>
      <c r="L27" s="30">
        <v>3.9083101131259124E-2</v>
      </c>
      <c r="M27" s="30">
        <v>3.9083101131259346E-2</v>
      </c>
      <c r="N27" s="30">
        <v>3.9083101131258902E-2</v>
      </c>
      <c r="O27" s="30">
        <v>3.9083101131259124E-2</v>
      </c>
      <c r="P27" s="30">
        <v>3.9083101131258902E-2</v>
      </c>
      <c r="Q27" s="30">
        <v>3.9083101131259346E-2</v>
      </c>
      <c r="R27" s="30">
        <v>3.9083101131258902E-2</v>
      </c>
      <c r="S27" s="30">
        <v>3.9083101131259124E-2</v>
      </c>
      <c r="T27" s="30">
        <v>3.9083101131259124E-2</v>
      </c>
      <c r="U27" s="30">
        <v>3.9083101131259124E-2</v>
      </c>
      <c r="V27" s="30">
        <v>3.9083101131259124E-2</v>
      </c>
      <c r="W27" s="30">
        <v>3.9083101131259346E-2</v>
      </c>
    </row>
    <row r="29" spans="2:23" x14ac:dyDescent="0.2">
      <c r="B29" s="31" t="s">
        <v>76</v>
      </c>
    </row>
    <row r="32" spans="2:23" x14ac:dyDescent="0.2">
      <c r="B32" s="32" t="s">
        <v>27</v>
      </c>
      <c r="C32" s="32" t="str">
        <f>+'Tabla 3.9'!C44</f>
        <v>Cálculo Demanda Informe Preliminar Julio 2022</v>
      </c>
    </row>
    <row r="33" spans="2:3" x14ac:dyDescent="0.2">
      <c r="B33" s="32" t="s">
        <v>29</v>
      </c>
      <c r="C33" s="32" t="s">
        <v>77</v>
      </c>
    </row>
    <row r="34" spans="2:3" x14ac:dyDescent="0.2">
      <c r="B34" s="32" t="s">
        <v>31</v>
      </c>
      <c r="C34" s="32" t="s">
        <v>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W32"/>
  <sheetViews>
    <sheetView zoomScale="85" zoomScaleNormal="85" workbookViewId="0">
      <selection activeCell="C3" sqref="C3:W27"/>
    </sheetView>
  </sheetViews>
  <sheetFormatPr baseColWidth="10" defaultColWidth="11.42578125" defaultRowHeight="12.75" x14ac:dyDescent="0.2"/>
  <cols>
    <col min="1" max="1" width="11.5703125" style="8" bestFit="1" customWidth="1"/>
    <col min="2" max="2" width="18" style="8" customWidth="1"/>
    <col min="3" max="3" width="7" style="8" customWidth="1"/>
    <col min="4" max="4" width="5.28515625" style="8" bestFit="1" customWidth="1"/>
    <col min="5" max="8" width="6.7109375" style="8" bestFit="1" customWidth="1"/>
    <col min="9" max="10" width="7.5703125" style="8" bestFit="1" customWidth="1"/>
    <col min="11" max="22" width="7.7109375" style="8" bestFit="1" customWidth="1"/>
    <col min="23" max="23" width="7.5703125" style="8" bestFit="1" customWidth="1"/>
    <col min="24" max="16384" width="11.42578125" style="8"/>
  </cols>
  <sheetData>
    <row r="1" spans="2:23" ht="13.5" thickBot="1" x14ac:dyDescent="0.25"/>
    <row r="2" spans="2:23" ht="13.5" thickBot="1" x14ac:dyDescent="0.25">
      <c r="B2" s="52" t="s">
        <v>0</v>
      </c>
      <c r="C2" s="17">
        <v>2022</v>
      </c>
      <c r="D2" s="18">
        <f t="shared" ref="D2:W2" si="0">+C2+1</f>
        <v>2023</v>
      </c>
      <c r="E2" s="18">
        <f t="shared" si="0"/>
        <v>2024</v>
      </c>
      <c r="F2" s="18">
        <f t="shared" si="0"/>
        <v>2025</v>
      </c>
      <c r="G2" s="18">
        <f t="shared" si="0"/>
        <v>2026</v>
      </c>
      <c r="H2" s="18">
        <f t="shared" si="0"/>
        <v>2027</v>
      </c>
      <c r="I2" s="18">
        <f t="shared" si="0"/>
        <v>2028</v>
      </c>
      <c r="J2" s="18">
        <f t="shared" si="0"/>
        <v>2029</v>
      </c>
      <c r="K2" s="18">
        <f t="shared" si="0"/>
        <v>2030</v>
      </c>
      <c r="L2" s="18">
        <f t="shared" si="0"/>
        <v>2031</v>
      </c>
      <c r="M2" s="48">
        <f t="shared" si="0"/>
        <v>2032</v>
      </c>
      <c r="N2" s="48">
        <f t="shared" si="0"/>
        <v>2033</v>
      </c>
      <c r="O2" s="48">
        <f t="shared" si="0"/>
        <v>2034</v>
      </c>
      <c r="P2" s="48">
        <f t="shared" si="0"/>
        <v>2035</v>
      </c>
      <c r="Q2" s="48">
        <f t="shared" si="0"/>
        <v>2036</v>
      </c>
      <c r="R2" s="48">
        <f t="shared" si="0"/>
        <v>2037</v>
      </c>
      <c r="S2" s="48">
        <f t="shared" si="0"/>
        <v>2038</v>
      </c>
      <c r="T2" s="48">
        <f t="shared" si="0"/>
        <v>2039</v>
      </c>
      <c r="U2" s="48">
        <f t="shared" si="0"/>
        <v>2040</v>
      </c>
      <c r="V2" s="48">
        <f t="shared" si="0"/>
        <v>2041</v>
      </c>
      <c r="W2" s="18">
        <f t="shared" si="0"/>
        <v>2042</v>
      </c>
    </row>
    <row r="3" spans="2:23" x14ac:dyDescent="0.2">
      <c r="B3" s="21" t="s">
        <v>1</v>
      </c>
      <c r="C3" s="33">
        <v>64.146629879949614</v>
      </c>
      <c r="D3" s="4">
        <v>38.321388332464267</v>
      </c>
      <c r="E3" s="4">
        <v>51.380737132159993</v>
      </c>
      <c r="F3" s="4">
        <v>57.725657552073244</v>
      </c>
      <c r="G3" s="4">
        <v>46.323875976901036</v>
      </c>
      <c r="H3" s="4">
        <v>61.800761736405548</v>
      </c>
      <c r="I3" s="34">
        <v>71.12228492210852</v>
      </c>
      <c r="J3" s="34">
        <v>92.589040795166511</v>
      </c>
      <c r="K3" s="34">
        <v>136.7158056369517</v>
      </c>
      <c r="L3" s="34">
        <v>165.04363582027145</v>
      </c>
      <c r="M3" s="34">
        <v>193.45797988050617</v>
      </c>
      <c r="N3" s="34">
        <v>267.80899798462633</v>
      </c>
      <c r="O3" s="34">
        <v>399.97829055448528</v>
      </c>
      <c r="P3" s="34">
        <v>547.68414573115297</v>
      </c>
      <c r="Q3" s="34">
        <v>723.73907228256576</v>
      </c>
      <c r="R3" s="34">
        <v>893.14442516327836</v>
      </c>
      <c r="S3" s="34">
        <v>1092.1702558267862</v>
      </c>
      <c r="T3" s="34">
        <v>1281.5570316683734</v>
      </c>
      <c r="U3" s="34">
        <v>1479.8593694055453</v>
      </c>
      <c r="V3" s="34">
        <v>1708.4401763944188</v>
      </c>
      <c r="W3" s="34">
        <v>1924.3577716245782</v>
      </c>
    </row>
    <row r="4" spans="2:23" x14ac:dyDescent="0.2">
      <c r="B4" s="21" t="s">
        <v>2</v>
      </c>
      <c r="C4" s="33">
        <v>0.37226356710016262</v>
      </c>
      <c r="D4" s="4">
        <v>0.11524457393898047</v>
      </c>
      <c r="E4" s="4">
        <v>-0.24242779035921558</v>
      </c>
      <c r="F4" s="4">
        <v>-0.71911837074003415</v>
      </c>
      <c r="G4" s="4">
        <v>-1.3020458425853576</v>
      </c>
      <c r="H4" s="4">
        <v>-1.9596025670434756</v>
      </c>
      <c r="I4" s="34">
        <v>-2.643195987733634</v>
      </c>
      <c r="J4" s="34">
        <v>-3.3030517931583745</v>
      </c>
      <c r="K4" s="34">
        <v>-3.8938954389159335</v>
      </c>
      <c r="L4" s="34">
        <v>-4.3903152587226941</v>
      </c>
      <c r="M4" s="34">
        <v>-4.7766210769113968</v>
      </c>
      <c r="N4" s="34">
        <v>-5.0524516183577362</v>
      </c>
      <c r="O4" s="34">
        <v>-4.2767547656112583</v>
      </c>
      <c r="P4" s="34">
        <v>-3.2909059752200847</v>
      </c>
      <c r="Q4" s="34">
        <v>-2.1028273014017032</v>
      </c>
      <c r="R4" s="34">
        <v>-0.70175429196387995</v>
      </c>
      <c r="S4" s="34">
        <v>0.91589522312278859</v>
      </c>
      <c r="T4" s="34">
        <v>2.7564154212013818</v>
      </c>
      <c r="U4" s="34">
        <v>4.8285698978361324</v>
      </c>
      <c r="V4" s="34">
        <v>7.1375989750958979</v>
      </c>
      <c r="W4" s="34">
        <v>9.6786713985347888</v>
      </c>
    </row>
    <row r="5" spans="2:23" x14ac:dyDescent="0.2">
      <c r="B5" s="21" t="s">
        <v>3</v>
      </c>
      <c r="C5" s="33">
        <v>3.0844573983049486</v>
      </c>
      <c r="D5" s="4">
        <v>0.95257499409490265</v>
      </c>
      <c r="E5" s="4">
        <v>-1.9718279220105615</v>
      </c>
      <c r="F5" s="4">
        <v>-5.6657216863823123</v>
      </c>
      <c r="G5" s="4">
        <v>-9.9172838719678111</v>
      </c>
      <c r="H5" s="4">
        <v>-14.383287367294542</v>
      </c>
      <c r="I5" s="34">
        <v>-18.656366623501526</v>
      </c>
      <c r="J5" s="34">
        <v>-22.379838318855036</v>
      </c>
      <c r="K5" s="34">
        <v>-25.293173876183573</v>
      </c>
      <c r="L5" s="34">
        <v>-27.313681405503303</v>
      </c>
      <c r="M5" s="34">
        <v>-28.44416256036493</v>
      </c>
      <c r="N5" s="34">
        <v>-28.78700635311543</v>
      </c>
      <c r="O5" s="34">
        <v>-23.310766559821786</v>
      </c>
      <c r="P5" s="34">
        <v>-17.159748679376207</v>
      </c>
      <c r="Q5" s="34">
        <v>-10.490740170644131</v>
      </c>
      <c r="R5" s="34">
        <v>-3.3511790369520895</v>
      </c>
      <c r="S5" s="34">
        <v>4.1899859758268576</v>
      </c>
      <c r="T5" s="34">
        <v>12.09012024506228</v>
      </c>
      <c r="U5" s="34">
        <v>20.323337660985999</v>
      </c>
      <c r="V5" s="34">
        <v>28.853157056320924</v>
      </c>
      <c r="W5" s="34">
        <v>37.668987820099574</v>
      </c>
    </row>
    <row r="6" spans="2:23" x14ac:dyDescent="0.2">
      <c r="B6" s="5" t="s">
        <v>4</v>
      </c>
      <c r="C6" s="33">
        <v>201.60276691633044</v>
      </c>
      <c r="D6" s="4">
        <v>-389.87295437697321</v>
      </c>
      <c r="E6" s="4">
        <v>-1197.8129247365869</v>
      </c>
      <c r="F6" s="4">
        <v>-2373.9655277853017</v>
      </c>
      <c r="G6" s="4">
        <v>-3853.2830964309396</v>
      </c>
      <c r="H6" s="4">
        <v>-5545.1693923108978</v>
      </c>
      <c r="I6" s="34">
        <v>-7295.0324109403882</v>
      </c>
      <c r="J6" s="34">
        <v>-8964.4028038858087</v>
      </c>
      <c r="K6" s="34">
        <v>-10426.446759189479</v>
      </c>
      <c r="L6" s="34">
        <v>-11661.195087225875</v>
      </c>
      <c r="M6" s="34">
        <v>-12611.206940007862</v>
      </c>
      <c r="N6" s="34">
        <v>-13267.255165914423</v>
      </c>
      <c r="O6" s="34">
        <v>-13498.958312297123</v>
      </c>
      <c r="P6" s="34">
        <v>-13497.671544938115</v>
      </c>
      <c r="Q6" s="34">
        <v>-13293.354588432587</v>
      </c>
      <c r="R6" s="34">
        <v>-12916.720181742567</v>
      </c>
      <c r="S6" s="34">
        <v>-12371.061414603144</v>
      </c>
      <c r="T6" s="34">
        <v>-11701.861413362552</v>
      </c>
      <c r="U6" s="34">
        <v>-10908.550661028014</v>
      </c>
      <c r="V6" s="34">
        <v>-10006.764489438152</v>
      </c>
      <c r="W6" s="34">
        <v>-9000.1751914254855</v>
      </c>
    </row>
    <row r="7" spans="2:23" x14ac:dyDescent="0.2">
      <c r="B7" s="21" t="s">
        <v>5</v>
      </c>
      <c r="C7" s="33">
        <v>0.30546249918006652</v>
      </c>
      <c r="D7" s="4">
        <v>-0.6605492442540708</v>
      </c>
      <c r="E7" s="4">
        <v>-2.1087261770553596</v>
      </c>
      <c r="F7" s="4">
        <v>-4.0998932905440597</v>
      </c>
      <c r="G7" s="4">
        <v>-6.5562633493991598</v>
      </c>
      <c r="H7" s="4">
        <v>-9.3140900326325209</v>
      </c>
      <c r="I7" s="34">
        <v>-12.129093164097867</v>
      </c>
      <c r="J7" s="34">
        <v>-14.76709084275717</v>
      </c>
      <c r="K7" s="34">
        <v>-17.048889040219365</v>
      </c>
      <c r="L7" s="34">
        <v>-18.864110414486277</v>
      </c>
      <c r="M7" s="34">
        <v>-20.185436387939262</v>
      </c>
      <c r="N7" s="34">
        <v>-21.031007360328658</v>
      </c>
      <c r="O7" s="34">
        <v>-21.21093171197208</v>
      </c>
      <c r="P7" s="34">
        <v>-21.034010519539152</v>
      </c>
      <c r="Q7" s="34">
        <v>-20.560046608748962</v>
      </c>
      <c r="R7" s="34">
        <v>-19.845048238854361</v>
      </c>
      <c r="S7" s="34">
        <v>-18.92813556438341</v>
      </c>
      <c r="T7" s="34">
        <v>-17.84433436469044</v>
      </c>
      <c r="U7" s="34">
        <v>-16.617131541723211</v>
      </c>
      <c r="V7" s="34">
        <v>-15.266878894140973</v>
      </c>
      <c r="W7" s="34">
        <v>-13.805956394928216</v>
      </c>
    </row>
    <row r="8" spans="2:23" x14ac:dyDescent="0.2">
      <c r="B8" s="21" t="s">
        <v>6</v>
      </c>
      <c r="C8" s="33">
        <v>4.5891145091718499</v>
      </c>
      <c r="D8" s="4">
        <v>-8.5967035055982706</v>
      </c>
      <c r="E8" s="4">
        <v>-26.420757519008475</v>
      </c>
      <c r="F8" s="4">
        <v>-53.017106228784542</v>
      </c>
      <c r="G8" s="4">
        <v>-86.984924370972294</v>
      </c>
      <c r="H8" s="4">
        <v>-126.07915421824873</v>
      </c>
      <c r="I8" s="34">
        <v>-166.62850386419086</v>
      </c>
      <c r="J8" s="34">
        <v>-205.3844705610245</v>
      </c>
      <c r="K8" s="34">
        <v>-239.10178863772308</v>
      </c>
      <c r="L8" s="34">
        <v>-268.11056028704479</v>
      </c>
      <c r="M8" s="34">
        <v>-290.46562166524745</v>
      </c>
      <c r="N8" s="34">
        <v>-305.6918115144108</v>
      </c>
      <c r="O8" s="34">
        <v>-310.67459414285986</v>
      </c>
      <c r="P8" s="34">
        <v>-309.97202968685451</v>
      </c>
      <c r="Q8" s="34">
        <v>-304.23143123897898</v>
      </c>
      <c r="R8" s="34">
        <v>-294.38821888507664</v>
      </c>
      <c r="S8" s="34">
        <v>-280.44814576378849</v>
      </c>
      <c r="T8" s="34">
        <v>-263.87946765566812</v>
      </c>
      <c r="U8" s="34">
        <v>-244.40541377199406</v>
      </c>
      <c r="V8" s="34">
        <v>-222.41146940190447</v>
      </c>
      <c r="W8" s="34">
        <v>-197.88422849596827</v>
      </c>
    </row>
    <row r="9" spans="2:23" x14ac:dyDescent="0.2">
      <c r="B9" s="21" t="s">
        <v>7</v>
      </c>
      <c r="C9" s="33">
        <v>271.62514209805522</v>
      </c>
      <c r="D9" s="4">
        <v>74.798752523900475</v>
      </c>
      <c r="E9" s="4">
        <v>-148.42926522926427</v>
      </c>
      <c r="F9" s="4">
        <v>-506.66802011855179</v>
      </c>
      <c r="G9" s="4">
        <v>-989.23523855069652</v>
      </c>
      <c r="H9" s="4">
        <v>-1591.1149032658432</v>
      </c>
      <c r="I9" s="34">
        <v>-2256.1040176140377</v>
      </c>
      <c r="J9" s="34">
        <v>-2953.3111158051761</v>
      </c>
      <c r="K9" s="34">
        <v>-3549.4743450484239</v>
      </c>
      <c r="L9" s="34">
        <v>-4205.3790203533135</v>
      </c>
      <c r="M9" s="34">
        <v>-4765.9805386585649</v>
      </c>
      <c r="N9" s="34">
        <v>-5228.5702462156769</v>
      </c>
      <c r="O9" s="34">
        <v>-5213.8574478145456</v>
      </c>
      <c r="P9" s="34">
        <v>-5095.1693684260827</v>
      </c>
      <c r="Q9" s="34">
        <v>-4859.4669117644662</v>
      </c>
      <c r="R9" s="34">
        <v>-4524.7038594549522</v>
      </c>
      <c r="S9" s="34">
        <v>-4079.3670658789342</v>
      </c>
      <c r="T9" s="34">
        <v>-3549.502982352511</v>
      </c>
      <c r="U9" s="34">
        <v>-2916.483892075019</v>
      </c>
      <c r="V9" s="34">
        <v>-2210.422751171398</v>
      </c>
      <c r="W9" s="34">
        <v>-3508.1451326331589</v>
      </c>
    </row>
    <row r="10" spans="2:23" x14ac:dyDescent="0.2">
      <c r="B10" s="21" t="s">
        <v>8</v>
      </c>
      <c r="C10" s="33">
        <v>3.3558853231397734E-2</v>
      </c>
      <c r="D10" s="4">
        <v>4.2061406891889419E-2</v>
      </c>
      <c r="E10" s="4">
        <v>4.9861786637393379E-2</v>
      </c>
      <c r="F10" s="4">
        <v>5.7027456102787255E-2</v>
      </c>
      <c r="G10" s="4">
        <v>6.2021016357221015E-2</v>
      </c>
      <c r="H10" s="4">
        <v>6.4640448546924745E-2</v>
      </c>
      <c r="I10" s="34">
        <v>6.3698444154397293E-2</v>
      </c>
      <c r="J10" s="34">
        <v>5.9302524043687299E-2</v>
      </c>
      <c r="K10" s="34">
        <v>5.2605838208819478E-2</v>
      </c>
      <c r="L10" s="34">
        <v>4.5003344020187797E-2</v>
      </c>
      <c r="M10" s="34">
        <v>3.9332630452918238E-2</v>
      </c>
      <c r="N10" s="34">
        <v>3.7031388964805956E-2</v>
      </c>
      <c r="O10" s="34">
        <v>9.5532321452083124E-2</v>
      </c>
      <c r="P10" s="34">
        <v>0.16140918049177344</v>
      </c>
      <c r="Q10" s="34">
        <v>0.23437501848593456</v>
      </c>
      <c r="R10" s="34">
        <v>0.3141843501589392</v>
      </c>
      <c r="S10" s="34">
        <v>0.4011741244262339</v>
      </c>
      <c r="T10" s="34">
        <v>0.49485485205104851</v>
      </c>
      <c r="U10" s="34">
        <v>0.59512482818490753</v>
      </c>
      <c r="V10" s="34">
        <v>0.70236752377968514</v>
      </c>
      <c r="W10" s="34">
        <v>0.81625844421569127</v>
      </c>
    </row>
    <row r="11" spans="2:23" x14ac:dyDescent="0.2">
      <c r="B11" s="21" t="s">
        <v>9</v>
      </c>
      <c r="C11" s="33">
        <v>2.7917716868373645</v>
      </c>
      <c r="D11" s="4">
        <v>0.98382701856280619</v>
      </c>
      <c r="E11" s="4">
        <v>-0.8052296427440524</v>
      </c>
      <c r="F11" s="4">
        <v>-3.8178102103120182</v>
      </c>
      <c r="G11" s="4">
        <v>-8.640762471841299</v>
      </c>
      <c r="H11" s="4">
        <v>-15.661610456705603</v>
      </c>
      <c r="I11" s="34">
        <v>-24.931689222989917</v>
      </c>
      <c r="J11" s="34">
        <v>-36.101918110070983</v>
      </c>
      <c r="K11" s="34">
        <v>-46.301743888516285</v>
      </c>
      <c r="L11" s="34">
        <v>-59.003638397770374</v>
      </c>
      <c r="M11" s="34">
        <v>-70.798231956254313</v>
      </c>
      <c r="N11" s="34">
        <v>-80.91911080635964</v>
      </c>
      <c r="O11" s="34">
        <v>-83.150415443409656</v>
      </c>
      <c r="P11" s="34">
        <v>-83.076250638927377</v>
      </c>
      <c r="Q11" s="34">
        <v>-80.753864646667353</v>
      </c>
      <c r="R11" s="34">
        <v>-76.56790142077989</v>
      </c>
      <c r="S11" s="34">
        <v>-70.840295811891338</v>
      </c>
      <c r="T11" s="34">
        <v>-63.822404423706757</v>
      </c>
      <c r="U11" s="34">
        <v>-55.687713570543565</v>
      </c>
      <c r="V11" s="34">
        <v>-46.671092107373624</v>
      </c>
      <c r="W11" s="34">
        <v>-36.644386292275158</v>
      </c>
    </row>
    <row r="12" spans="2:23" x14ac:dyDescent="0.2">
      <c r="B12" s="21" t="s">
        <v>10</v>
      </c>
      <c r="C12" s="33">
        <v>24.766944560466072</v>
      </c>
      <c r="D12" s="4">
        <v>19.017637312455918</v>
      </c>
      <c r="E12" s="4">
        <v>14.543295777562889</v>
      </c>
      <c r="F12" s="4">
        <v>5.9229744148251484</v>
      </c>
      <c r="G12" s="4">
        <v>-8.6187939538249339</v>
      </c>
      <c r="H12" s="4">
        <v>-30.575862759473239</v>
      </c>
      <c r="I12" s="34">
        <v>-60.020580137133948</v>
      </c>
      <c r="J12" s="34">
        <v>-95.396643937179761</v>
      </c>
      <c r="K12" s="34">
        <v>-126.87137613123559</v>
      </c>
      <c r="L12" s="34">
        <v>-166.51363673281594</v>
      </c>
      <c r="M12" s="34">
        <v>-202.98877498894581</v>
      </c>
      <c r="N12" s="34">
        <v>-234.16970815392779</v>
      </c>
      <c r="O12" s="34">
        <v>-221.1092007424013</v>
      </c>
      <c r="P12" s="34">
        <v>-201.76240160115776</v>
      </c>
      <c r="Q12" s="34">
        <v>-179.68887877012821</v>
      </c>
      <c r="R12" s="34">
        <v>-153.68045501165761</v>
      </c>
      <c r="S12" s="34">
        <v>-125.19302728136972</v>
      </c>
      <c r="T12" s="34">
        <v>-93.978515137416252</v>
      </c>
      <c r="U12" s="34">
        <v>-58.969942063165945</v>
      </c>
      <c r="V12" s="34">
        <v>-18.17041126654658</v>
      </c>
      <c r="W12" s="34">
        <v>-1799.5564020624661</v>
      </c>
    </row>
    <row r="13" spans="2:23" x14ac:dyDescent="0.2">
      <c r="B13" s="21" t="s">
        <v>11</v>
      </c>
      <c r="C13" s="33">
        <v>40.611969702389615</v>
      </c>
      <c r="D13" s="4">
        <v>47.975265108303574</v>
      </c>
      <c r="E13" s="4">
        <v>62.020182437649055</v>
      </c>
      <c r="F13" s="4">
        <v>76.732047180834343</v>
      </c>
      <c r="G13" s="4">
        <v>93.078792469234031</v>
      </c>
      <c r="H13" s="4">
        <v>110.05049338672688</v>
      </c>
      <c r="I13" s="34">
        <v>129.91798656466563</v>
      </c>
      <c r="J13" s="34">
        <v>147.57228696282982</v>
      </c>
      <c r="K13" s="34">
        <v>169.28689861763996</v>
      </c>
      <c r="L13" s="34">
        <v>179.36705035992782</v>
      </c>
      <c r="M13" s="34">
        <v>186.01296790025663</v>
      </c>
      <c r="N13" s="34">
        <v>185.39669837355905</v>
      </c>
      <c r="O13" s="34">
        <v>246.22589149023406</v>
      </c>
      <c r="P13" s="34">
        <v>302.18272866135521</v>
      </c>
      <c r="Q13" s="34">
        <v>361.52778134059918</v>
      </c>
      <c r="R13" s="34">
        <v>412.2827742160589</v>
      </c>
      <c r="S13" s="34">
        <v>457.80865547715803</v>
      </c>
      <c r="T13" s="34">
        <v>495.95714117219904</v>
      </c>
      <c r="U13" s="34">
        <v>533.14026085284422</v>
      </c>
      <c r="V13" s="34">
        <v>184.63270030083368</v>
      </c>
      <c r="W13" s="34">
        <v>205.62092424064758</v>
      </c>
    </row>
    <row r="14" spans="2:23" x14ac:dyDescent="0.2">
      <c r="B14" s="21" t="s">
        <v>12</v>
      </c>
      <c r="C14" s="33">
        <v>1.7579003224859662</v>
      </c>
      <c r="D14" s="4">
        <v>1.8325581066058021</v>
      </c>
      <c r="E14" s="4">
        <v>2.1990102486704473</v>
      </c>
      <c r="F14" s="4">
        <v>2.5777840101411584</v>
      </c>
      <c r="G14" s="4">
        <v>2.9753246458144531</v>
      </c>
      <c r="H14" s="4">
        <v>3.4729250870914257</v>
      </c>
      <c r="I14" s="34">
        <v>3.9309538309839809</v>
      </c>
      <c r="J14" s="34">
        <v>4.4350994883727708</v>
      </c>
      <c r="K14" s="34">
        <v>5.3988609846908275</v>
      </c>
      <c r="L14" s="34">
        <v>5.7634023374505432</v>
      </c>
      <c r="M14" s="34">
        <v>6.0797813138283345</v>
      </c>
      <c r="N14" s="34">
        <v>6.3329571784911423</v>
      </c>
      <c r="O14" s="34">
        <v>8.559623219526884</v>
      </c>
      <c r="P14" s="34">
        <v>10.495598079807905</v>
      </c>
      <c r="Q14" s="34">
        <v>12.021311540955139</v>
      </c>
      <c r="R14" s="34">
        <v>13.169928612230251</v>
      </c>
      <c r="S14" s="34">
        <v>13.829226013774132</v>
      </c>
      <c r="T14" s="34">
        <v>14.113985396263615</v>
      </c>
      <c r="U14" s="34">
        <v>13.995696392194986</v>
      </c>
      <c r="V14" s="34">
        <v>13.9345392367145</v>
      </c>
      <c r="W14" s="34">
        <v>-152.76230141335827</v>
      </c>
    </row>
    <row r="15" spans="2:23" x14ac:dyDescent="0.2">
      <c r="B15" s="21" t="s">
        <v>13</v>
      </c>
      <c r="C15" s="33">
        <v>1.2182290104937863</v>
      </c>
      <c r="D15" s="4">
        <v>0.37726951566409639</v>
      </c>
      <c r="E15" s="4">
        <v>-0.76224237850792775</v>
      </c>
      <c r="F15" s="4">
        <v>-2.1854917418468247</v>
      </c>
      <c r="G15" s="4">
        <v>-3.8129172287024673</v>
      </c>
      <c r="H15" s="4">
        <v>-5.5093268381119245</v>
      </c>
      <c r="I15" s="34">
        <v>-7.1263117168008208</v>
      </c>
      <c r="J15" s="34">
        <v>-8.5303841935467233</v>
      </c>
      <c r="K15" s="34">
        <v>-9.6256215234882774</v>
      </c>
      <c r="L15" s="34">
        <v>-10.387704175993463</v>
      </c>
      <c r="M15" s="34">
        <v>-10.817812641601897</v>
      </c>
      <c r="N15" s="34">
        <v>-10.950652385165839</v>
      </c>
      <c r="O15" s="34">
        <v>-8.8626855047895674</v>
      </c>
      <c r="P15" s="34">
        <v>-6.5127982337149746</v>
      </c>
      <c r="Q15" s="34">
        <v>-3.9541418916721085</v>
      </c>
      <c r="R15" s="34">
        <v>-1.2019955123917185</v>
      </c>
      <c r="S15" s="34">
        <v>1.7245580189488834</v>
      </c>
      <c r="T15" s="34">
        <v>4.8069885309937916</v>
      </c>
      <c r="U15" s="34">
        <v>8.0386177391845166</v>
      </c>
      <c r="V15" s="34">
        <v>11.408725770252843</v>
      </c>
      <c r="W15" s="34">
        <v>14.910242308619786</v>
      </c>
    </row>
    <row r="16" spans="2:23" x14ac:dyDescent="0.2">
      <c r="B16" s="21" t="s">
        <v>14</v>
      </c>
      <c r="C16" s="33">
        <v>2.2440196898533031</v>
      </c>
      <c r="D16" s="4">
        <v>-2.1609816722557298</v>
      </c>
      <c r="E16" s="4">
        <v>-2.3519436000133283</v>
      </c>
      <c r="F16" s="4">
        <v>-2.6739294664148474</v>
      </c>
      <c r="G16" s="4">
        <v>-2.6470334231235029</v>
      </c>
      <c r="H16" s="4">
        <v>-2.4796677422054927</v>
      </c>
      <c r="I16" s="34">
        <v>-2.4925973270765098</v>
      </c>
      <c r="J16" s="34">
        <v>-1.7083987744881597</v>
      </c>
      <c r="K16" s="34">
        <v>6.3956733918785176</v>
      </c>
      <c r="L16" s="34">
        <v>3.7568607557004725</v>
      </c>
      <c r="M16" s="34">
        <v>0.52702571785994223</v>
      </c>
      <c r="N16" s="34">
        <v>-3.4946170232142322</v>
      </c>
      <c r="O16" s="34">
        <v>-5.8867951471765991</v>
      </c>
      <c r="P16" s="34">
        <v>-9.3194037332505104</v>
      </c>
      <c r="Q16" s="34">
        <v>-12.771575112550636</v>
      </c>
      <c r="R16" s="34">
        <v>-16.236801368708257</v>
      </c>
      <c r="S16" s="34">
        <v>-19.322115697403206</v>
      </c>
      <c r="T16" s="34">
        <v>-21.694060485177033</v>
      </c>
      <c r="U16" s="34">
        <v>-23.677153333745082</v>
      </c>
      <c r="V16" s="34">
        <v>-24.278818916114687</v>
      </c>
      <c r="W16" s="34">
        <v>-24.042319114007114</v>
      </c>
    </row>
    <row r="17" spans="2:23" x14ac:dyDescent="0.2">
      <c r="B17" s="21" t="s">
        <v>15</v>
      </c>
      <c r="C17" s="33">
        <v>3.2040920597464719</v>
      </c>
      <c r="D17" s="4">
        <v>1.4477218031988741</v>
      </c>
      <c r="E17" s="4">
        <v>1.9260854688163818</v>
      </c>
      <c r="F17" s="4">
        <v>2.4060080573617597</v>
      </c>
      <c r="G17" s="4">
        <v>3.0862048490362213</v>
      </c>
      <c r="H17" s="4">
        <v>3.861548705779569</v>
      </c>
      <c r="I17" s="34">
        <v>4.4715941637368815</v>
      </c>
      <c r="J17" s="34">
        <v>5.3533078754280723</v>
      </c>
      <c r="K17" s="34">
        <v>9.9044125454020104</v>
      </c>
      <c r="L17" s="34">
        <v>8.010266055320244</v>
      </c>
      <c r="M17" s="34">
        <v>4.9131201761265402</v>
      </c>
      <c r="N17" s="34">
        <v>0.20741178777461755</v>
      </c>
      <c r="O17" s="34">
        <v>-1.2331833157732035</v>
      </c>
      <c r="P17" s="34">
        <v>-4.2564399565853819</v>
      </c>
      <c r="Q17" s="34">
        <v>-7.9612572071891918</v>
      </c>
      <c r="R17" s="34">
        <v>-11.771450136329804</v>
      </c>
      <c r="S17" s="34">
        <v>-14.844363759348198</v>
      </c>
      <c r="T17" s="34">
        <v>-16.528635473499889</v>
      </c>
      <c r="U17" s="34">
        <v>-16.739290842044284</v>
      </c>
      <c r="V17" s="34">
        <v>-14.808105227475608</v>
      </c>
      <c r="W17" s="34">
        <v>-11.114813886964839</v>
      </c>
    </row>
    <row r="18" spans="2:23" x14ac:dyDescent="0.2">
      <c r="B18" s="21" t="s">
        <v>16</v>
      </c>
      <c r="C18" s="33">
        <v>2.5984886835076395</v>
      </c>
      <c r="D18" s="4">
        <v>3.3029860895389902</v>
      </c>
      <c r="E18" s="4">
        <v>4.0914335632605798</v>
      </c>
      <c r="F18" s="4">
        <v>4.9746277384233508</v>
      </c>
      <c r="G18" s="4">
        <v>5.9064950768065501</v>
      </c>
      <c r="H18" s="4">
        <v>6.8721627116069612</v>
      </c>
      <c r="I18" s="4">
        <v>7.7557637159980004</v>
      </c>
      <c r="J18" s="4">
        <v>8.4293785128638774</v>
      </c>
      <c r="K18" s="4">
        <v>8.6508273578292574</v>
      </c>
      <c r="L18" s="4">
        <v>8.0643934780136988</v>
      </c>
      <c r="M18" s="4">
        <v>6.3001462152778913</v>
      </c>
      <c r="N18" s="4">
        <v>2.9523503790842369</v>
      </c>
      <c r="O18" s="4">
        <v>2.8484642312832875</v>
      </c>
      <c r="P18" s="4">
        <v>1.3972398602900284</v>
      </c>
      <c r="Q18" s="4">
        <v>-0.95491967308680614</v>
      </c>
      <c r="R18" s="4">
        <v>-3.4225618933123769</v>
      </c>
      <c r="S18" s="4">
        <v>-5.1526426965619976</v>
      </c>
      <c r="T18" s="4">
        <v>-5.5085103169049034</v>
      </c>
      <c r="U18" s="4">
        <v>-4.1091008959474493</v>
      </c>
      <c r="V18" s="4">
        <v>-0.82828010312005063</v>
      </c>
      <c r="W18" s="4">
        <v>4.2427778543615204</v>
      </c>
    </row>
    <row r="19" spans="2:23" x14ac:dyDescent="0.2">
      <c r="B19" s="21" t="s">
        <v>17</v>
      </c>
      <c r="C19" s="33">
        <v>6.2849924308302434</v>
      </c>
      <c r="D19" s="4">
        <v>2.1783439613736846</v>
      </c>
      <c r="E19" s="4">
        <v>-1.8459849973623932</v>
      </c>
      <c r="F19" s="4">
        <v>-8.7647190974512341</v>
      </c>
      <c r="G19" s="4">
        <v>-20.163551964935323</v>
      </c>
      <c r="H19" s="4">
        <v>-37.273719830956907</v>
      </c>
      <c r="I19" s="34">
        <v>-60.650659574728707</v>
      </c>
      <c r="J19" s="34">
        <v>-89.956785557033072</v>
      </c>
      <c r="K19" s="34">
        <v>-119.31690057192827</v>
      </c>
      <c r="L19" s="34">
        <v>-157.74067227071282</v>
      </c>
      <c r="M19" s="34">
        <v>-196.59428445304002</v>
      </c>
      <c r="N19" s="34">
        <v>-233.67591043273569</v>
      </c>
      <c r="O19" s="34">
        <v>-250.00756890420962</v>
      </c>
      <c r="P19" s="34">
        <v>-260.33479075862851</v>
      </c>
      <c r="Q19" s="34">
        <v>-264.02154363184309</v>
      </c>
      <c r="R19" s="34">
        <v>-261.24067424846362</v>
      </c>
      <c r="S19" s="34">
        <v>-252.28645592532848</v>
      </c>
      <c r="T19" s="34">
        <v>-237.3014546002014</v>
      </c>
      <c r="U19" s="34">
        <v>-216.82761259462859</v>
      </c>
      <c r="V19" s="34">
        <v>-190.27260382874374</v>
      </c>
      <c r="W19" s="34">
        <v>-156.89175068306213</v>
      </c>
    </row>
    <row r="20" spans="2:23" x14ac:dyDescent="0.2">
      <c r="B20" s="21" t="s">
        <v>18</v>
      </c>
      <c r="C20" s="33">
        <v>1.3218216363968622</v>
      </c>
      <c r="D20" s="4">
        <v>0.51849692540668002</v>
      </c>
      <c r="E20" s="4">
        <v>-0.28653236697823559</v>
      </c>
      <c r="F20" s="4">
        <v>-1.6549266028262082</v>
      </c>
      <c r="G20" s="4">
        <v>-3.8580877088306806</v>
      </c>
      <c r="H20" s="4">
        <v>-7.0808196540351673</v>
      </c>
      <c r="I20" s="34">
        <v>-11.34402375397849</v>
      </c>
      <c r="J20" s="34">
        <v>-16.483186501695855</v>
      </c>
      <c r="K20" s="34">
        <v>-21.304556572034926</v>
      </c>
      <c r="L20" s="34">
        <v>-27.106858669351823</v>
      </c>
      <c r="M20" s="34">
        <v>-32.467962179045571</v>
      </c>
      <c r="N20" s="34">
        <v>-37.043744853325734</v>
      </c>
      <c r="O20" s="34">
        <v>-37.99788700443105</v>
      </c>
      <c r="P20" s="34">
        <v>-37.875143448090057</v>
      </c>
      <c r="Q20" s="34">
        <v>-36.717472337363688</v>
      </c>
      <c r="R20" s="34">
        <v>-34.716035628341615</v>
      </c>
      <c r="S20" s="34">
        <v>-32.00998698003832</v>
      </c>
      <c r="T20" s="34">
        <v>-28.716055226258959</v>
      </c>
      <c r="U20" s="34">
        <v>-24.914014647168187</v>
      </c>
      <c r="V20" s="34">
        <v>-20.708030352513106</v>
      </c>
      <c r="W20" s="34">
        <v>-16.099674649982262</v>
      </c>
    </row>
    <row r="21" spans="2:23" x14ac:dyDescent="0.2">
      <c r="B21" s="21" t="s">
        <v>19</v>
      </c>
      <c r="C21" s="33">
        <v>0.96235594125755597</v>
      </c>
      <c r="D21" s="4">
        <v>1.146267421238008</v>
      </c>
      <c r="E21" s="4">
        <v>1.320833869438502</v>
      </c>
      <c r="F21" s="4">
        <v>1.4889600276801502</v>
      </c>
      <c r="G21" s="4">
        <v>1.6338667285235715</v>
      </c>
      <c r="H21" s="4">
        <v>1.7399890201340895</v>
      </c>
      <c r="I21" s="34">
        <v>1.7579709464625921</v>
      </c>
      <c r="J21" s="34">
        <v>1.6306843209458748</v>
      </c>
      <c r="K21" s="34">
        <v>1.2823808930261293</v>
      </c>
      <c r="L21" s="34">
        <v>0.62566470090678195</v>
      </c>
      <c r="M21" s="34">
        <v>-0.35875637342542177</v>
      </c>
      <c r="N21" s="34">
        <v>-1.636228446077439</v>
      </c>
      <c r="O21" s="34">
        <v>-1.6874926029777271</v>
      </c>
      <c r="P21" s="34">
        <v>-1.7434494093831745</v>
      </c>
      <c r="Q21" s="34">
        <v>-1.6400795781592024</v>
      </c>
      <c r="R21" s="34">
        <v>-1.2616200373304309</v>
      </c>
      <c r="S21" s="34">
        <v>-0.56498048616049346</v>
      </c>
      <c r="T21" s="34">
        <v>0.46823352904175408</v>
      </c>
      <c r="U21" s="34">
        <v>1.8161605847271858</v>
      </c>
      <c r="V21" s="34">
        <v>3.4384349151368951</v>
      </c>
      <c r="W21" s="34">
        <v>5.2817378782056039</v>
      </c>
    </row>
    <row r="22" spans="2:23" x14ac:dyDescent="0.2">
      <c r="B22" s="21" t="s">
        <v>20</v>
      </c>
      <c r="C22" s="33">
        <v>1.1097103539359523</v>
      </c>
      <c r="D22" s="4">
        <v>1.3309988758046529</v>
      </c>
      <c r="E22" s="4">
        <v>1.5473040653814678</v>
      </c>
      <c r="F22" s="4">
        <v>1.7587406614984502</v>
      </c>
      <c r="G22" s="4">
        <v>1.945471744526003</v>
      </c>
      <c r="H22" s="4">
        <v>2.0883388028960326</v>
      </c>
      <c r="I22" s="34">
        <v>2.1267539705877425</v>
      </c>
      <c r="J22" s="34">
        <v>1.9887584783718921</v>
      </c>
      <c r="K22" s="34">
        <v>1.5770560945238685</v>
      </c>
      <c r="L22" s="34">
        <v>0.77618325773801189</v>
      </c>
      <c r="M22" s="34">
        <v>-0.44922278403828386</v>
      </c>
      <c r="N22" s="34">
        <v>-2.0695527219504584</v>
      </c>
      <c r="O22" s="34">
        <v>-2.1581088208622532</v>
      </c>
      <c r="P22" s="34">
        <v>-2.2572632467054063</v>
      </c>
      <c r="Q22" s="34">
        <v>-2.1530534266348695</v>
      </c>
      <c r="R22" s="34">
        <v>-1.6825433282356244</v>
      </c>
      <c r="S22" s="34">
        <v>-0.76723716911510564</v>
      </c>
      <c r="T22" s="34">
        <v>0.6492846800974803</v>
      </c>
      <c r="U22" s="34">
        <v>2.5802255473390687</v>
      </c>
      <c r="V22" s="34">
        <v>5.0247625327610876</v>
      </c>
      <c r="W22" s="34">
        <v>7.9762458406039514</v>
      </c>
    </row>
    <row r="23" spans="2:23" x14ac:dyDescent="0.2">
      <c r="B23" s="21" t="s">
        <v>21</v>
      </c>
      <c r="C23" s="33">
        <v>3.4845036458681946</v>
      </c>
      <c r="D23" s="4">
        <v>4.1824641083072081</v>
      </c>
      <c r="E23" s="4">
        <v>4.9843714695220491</v>
      </c>
      <c r="F23" s="4">
        <v>5.9414793856163666</v>
      </c>
      <c r="G23" s="4">
        <v>6.9481820809483494</v>
      </c>
      <c r="H23" s="4">
        <v>8.0384131712089086</v>
      </c>
      <c r="I23" s="34">
        <v>9.1825418331191386</v>
      </c>
      <c r="J23" s="34">
        <v>10.343141964075244</v>
      </c>
      <c r="K23" s="34">
        <v>11.480606314519591</v>
      </c>
      <c r="L23" s="34">
        <v>12.538460078833872</v>
      </c>
      <c r="M23" s="34">
        <v>13.433617579724615</v>
      </c>
      <c r="N23" s="34">
        <v>13.983477147879473</v>
      </c>
      <c r="O23" s="34">
        <v>19.251047430682231</v>
      </c>
      <c r="P23" s="34">
        <v>23.781030423856585</v>
      </c>
      <c r="Q23" s="34">
        <v>27.223921647402285</v>
      </c>
      <c r="R23" s="34">
        <v>29.261979668600926</v>
      </c>
      <c r="S23" s="34">
        <v>29.798060192174233</v>
      </c>
      <c r="T23" s="34">
        <v>29.04350645167786</v>
      </c>
      <c r="U23" s="34">
        <v>27.553528305623573</v>
      </c>
      <c r="V23" s="34">
        <v>26.147275859934044</v>
      </c>
      <c r="W23" s="34">
        <v>25.640733513308039</v>
      </c>
    </row>
    <row r="24" spans="2:23" x14ac:dyDescent="0.2">
      <c r="B24" s="21" t="s">
        <v>22</v>
      </c>
      <c r="C24" s="33">
        <v>2.7719380813941825</v>
      </c>
      <c r="D24" s="4">
        <v>3.6039474620483816</v>
      </c>
      <c r="E24" s="4">
        <v>4.5057443321857136</v>
      </c>
      <c r="F24" s="4">
        <v>5.4846585687773768</v>
      </c>
      <c r="G24" s="4">
        <v>6.5333948665356729</v>
      </c>
      <c r="H24" s="4">
        <v>7.6683430798002519</v>
      </c>
      <c r="I24" s="34">
        <v>8.8696041474177036</v>
      </c>
      <c r="J24" s="34">
        <v>10.106422239448875</v>
      </c>
      <c r="K24" s="34">
        <v>11.348504415742354</v>
      </c>
      <c r="L24" s="34">
        <v>12.558688141230959</v>
      </c>
      <c r="M24" s="34">
        <v>13.651487104623811</v>
      </c>
      <c r="N24" s="34">
        <v>14.431776287296088</v>
      </c>
      <c r="O24" s="34">
        <v>19.603173651121324</v>
      </c>
      <c r="P24" s="34">
        <v>23.928452648833627</v>
      </c>
      <c r="Q24" s="34">
        <v>27.050463245657738</v>
      </c>
      <c r="R24" s="34">
        <v>28.679916193970712</v>
      </c>
      <c r="S24" s="34">
        <v>28.765485096431803</v>
      </c>
      <c r="T24" s="34">
        <v>27.545296401222004</v>
      </c>
      <c r="U24" s="34">
        <v>25.579766811220907</v>
      </c>
      <c r="V24" s="34">
        <v>23.659461789211491</v>
      </c>
      <c r="W24" s="34">
        <v>22.553030884009786</v>
      </c>
    </row>
    <row r="25" spans="2:23" x14ac:dyDescent="0.2">
      <c r="B25" s="21" t="s">
        <v>23</v>
      </c>
      <c r="C25" s="33">
        <v>1.827318110986198E-2</v>
      </c>
      <c r="D25" s="4">
        <v>2.229875643070045E-2</v>
      </c>
      <c r="E25" s="4">
        <v>2.6814432587116244E-2</v>
      </c>
      <c r="F25" s="4">
        <v>3.1009855169259026E-2</v>
      </c>
      <c r="G25" s="4">
        <v>3.4239209949646465E-2</v>
      </c>
      <c r="H25" s="4">
        <v>3.5800040305730363E-2</v>
      </c>
      <c r="I25" s="34">
        <v>3.5297788810566999E-2</v>
      </c>
      <c r="J25" s="34">
        <v>3.2518752374244286E-2</v>
      </c>
      <c r="K25" s="34">
        <v>2.826210902458115E-2</v>
      </c>
      <c r="L25" s="34">
        <v>2.32805382117931E-2</v>
      </c>
      <c r="M25" s="34">
        <v>1.9010141935723368E-2</v>
      </c>
      <c r="N25" s="34">
        <v>1.6774344146597286E-2</v>
      </c>
      <c r="O25" s="34">
        <v>5.1604205290004757E-2</v>
      </c>
      <c r="P25" s="34">
        <v>9.1875451483929282E-2</v>
      </c>
      <c r="Q25" s="34">
        <v>0.13790514978745705</v>
      </c>
      <c r="R25" s="34">
        <v>0.18946683930835206</v>
      </c>
      <c r="S25" s="34">
        <v>0.24653338669986624</v>
      </c>
      <c r="T25" s="34">
        <v>0.3091405870836752</v>
      </c>
      <c r="U25" s="34">
        <v>0.37675207944039357</v>
      </c>
      <c r="V25" s="34">
        <v>0.44975334436094272</v>
      </c>
      <c r="W25" s="34">
        <v>0.52833812147491699</v>
      </c>
    </row>
    <row r="26" spans="2:23" ht="13.5" thickBot="1" x14ac:dyDescent="0.25">
      <c r="B26" s="35" t="s">
        <v>24</v>
      </c>
      <c r="C26" s="36">
        <v>1.5674389763603358E-2</v>
      </c>
      <c r="D26" s="37">
        <v>1.9696336401466397E-2</v>
      </c>
      <c r="E26" s="37">
        <v>2.3348610831590122E-2</v>
      </c>
      <c r="F26" s="37">
        <v>2.6528799971401895E-2</v>
      </c>
      <c r="G26" s="37">
        <v>2.8798442318475281E-2</v>
      </c>
      <c r="H26" s="37">
        <v>2.9750015352419723E-2</v>
      </c>
      <c r="I26" s="38">
        <v>2.914101522560486E-2</v>
      </c>
      <c r="J26" s="38">
        <v>2.6902018952796425E-2</v>
      </c>
      <c r="K26" s="38">
        <v>2.3456398204871221E-2</v>
      </c>
      <c r="L26" s="38">
        <v>1.9606326224220538E-2</v>
      </c>
      <c r="M26" s="38">
        <v>1.6315752750188039E-2</v>
      </c>
      <c r="N26" s="38">
        <v>1.4424360763769073E-2</v>
      </c>
      <c r="O26" s="38">
        <v>4.1518179436479841E-2</v>
      </c>
      <c r="P26" s="38">
        <v>7.2151444258224728E-2</v>
      </c>
      <c r="Q26" s="38">
        <v>0.1061068673027421</v>
      </c>
      <c r="R26" s="38">
        <v>0.14343791443502596</v>
      </c>
      <c r="S26" s="38">
        <v>0.18424553121781173</v>
      </c>
      <c r="T26" s="38">
        <v>0.22829320835035105</v>
      </c>
      <c r="U26" s="38">
        <v>0.27577181878382362</v>
      </c>
      <c r="V26" s="38">
        <v>0.32644818244216367</v>
      </c>
      <c r="W26" s="38">
        <v>0.3804499857681094</v>
      </c>
    </row>
    <row r="27" spans="2:23" ht="13.5" thickBot="1" x14ac:dyDescent="0.25">
      <c r="B27" s="39" t="s">
        <v>25</v>
      </c>
      <c r="C27" s="36">
        <v>640.90640670789685</v>
      </c>
      <c r="D27" s="37">
        <v>-199.14108450285138</v>
      </c>
      <c r="E27" s="37">
        <v>-1234.442187776019</v>
      </c>
      <c r="F27" s="37">
        <v>-2798.131289690652</v>
      </c>
      <c r="G27" s="37">
        <v>-4826.4921305031876</v>
      </c>
      <c r="H27" s="37">
        <v>-7180.9080208529458</v>
      </c>
      <c r="I27" s="38">
        <v>-9678.5249995986105</v>
      </c>
      <c r="J27" s="38">
        <v>-12129.185746366873</v>
      </c>
      <c r="K27" s="38">
        <v>-14222.55715571871</v>
      </c>
      <c r="L27" s="38">
        <v>-16209.432396323966</v>
      </c>
      <c r="M27" s="38">
        <v>-17811.09989707265</v>
      </c>
      <c r="N27" s="38">
        <v>-18969.179738927251</v>
      </c>
      <c r="O27" s="38">
        <v>-18987.768517673889</v>
      </c>
      <c r="P27" s="38">
        <v>-18641.713069214366</v>
      </c>
      <c r="Q27" s="38">
        <v>-17928.888501566675</v>
      </c>
      <c r="R27" s="38">
        <v>-16944.449605192312</v>
      </c>
      <c r="S27" s="38">
        <v>-15640.936038282116</v>
      </c>
      <c r="T27" s="38">
        <v>-14130.84583446332</v>
      </c>
      <c r="U27" s="38">
        <v>-12368.294516258868</v>
      </c>
      <c r="V27" s="38">
        <v>-10756.773977008663</v>
      </c>
      <c r="W27" s="38">
        <v>-12657.846437122997</v>
      </c>
    </row>
    <row r="29" spans="2:23" x14ac:dyDescent="0.2">
      <c r="B29" s="31" t="s">
        <v>78</v>
      </c>
    </row>
    <row r="31" spans="2:23" x14ac:dyDescent="0.2">
      <c r="B31" s="32" t="s">
        <v>27</v>
      </c>
      <c r="C31" s="32" t="str">
        <f>+'Tabla 3.11'!C32</f>
        <v>Cálculo Demanda Informe Preliminar Julio 2022</v>
      </c>
    </row>
    <row r="32" spans="2:23" x14ac:dyDescent="0.2">
      <c r="B32" s="32" t="s">
        <v>29</v>
      </c>
      <c r="C32" s="32" t="s">
        <v>79</v>
      </c>
    </row>
  </sheetData>
  <pageMargins left="0.7" right="0.7" top="0.75" bottom="0.75" header="0.3" footer="0.3"/>
  <pageSetup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W35"/>
  <sheetViews>
    <sheetView zoomScale="85" zoomScaleNormal="85" workbookViewId="0">
      <selection activeCell="C4" sqref="C4:W28"/>
    </sheetView>
  </sheetViews>
  <sheetFormatPr baseColWidth="10" defaultColWidth="11.42578125" defaultRowHeight="12.75" x14ac:dyDescent="0.2"/>
  <cols>
    <col min="1" max="1" width="11.42578125" style="8"/>
    <col min="2" max="2" width="21.140625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2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18">
        <f t="shared" si="0"/>
        <v>2042</v>
      </c>
    </row>
    <row r="4" spans="2:23" x14ac:dyDescent="0.2">
      <c r="B4" s="21" t="s">
        <v>1</v>
      </c>
      <c r="C4" s="33">
        <v>125.83517554528648</v>
      </c>
      <c r="D4" s="4">
        <v>294.11317999064818</v>
      </c>
      <c r="E4" s="4">
        <v>327.92218652206122</v>
      </c>
      <c r="F4" s="4">
        <v>341.86639455811672</v>
      </c>
      <c r="G4" s="4">
        <v>356.40425684701285</v>
      </c>
      <c r="H4" s="4">
        <v>371.20523267273114</v>
      </c>
      <c r="I4" s="34">
        <v>386.30831452170901</v>
      </c>
      <c r="J4" s="34">
        <v>401.70817865729623</v>
      </c>
      <c r="K4" s="34">
        <v>417.41494134630193</v>
      </c>
      <c r="L4" s="34">
        <v>433.43505343387812</v>
      </c>
      <c r="M4" s="34">
        <v>449.77635445915689</v>
      </c>
      <c r="N4" s="34">
        <v>466.44631984328277</v>
      </c>
      <c r="O4" s="34">
        <v>483.45430051193227</v>
      </c>
      <c r="P4" s="34">
        <v>500.80396267949999</v>
      </c>
      <c r="Q4" s="34">
        <v>518.52294623584828</v>
      </c>
      <c r="R4" s="34">
        <v>536.4723227652928</v>
      </c>
      <c r="S4" s="34">
        <v>554.48359264354826</v>
      </c>
      <c r="T4" s="34">
        <v>572.54164393454687</v>
      </c>
      <c r="U4" s="34">
        <v>590.64512600725629</v>
      </c>
      <c r="V4" s="34">
        <v>608.79276403063182</v>
      </c>
      <c r="W4" s="34">
        <v>626.98335276672935</v>
      </c>
    </row>
    <row r="5" spans="2:23" x14ac:dyDescent="0.2">
      <c r="B5" s="21" t="s">
        <v>2</v>
      </c>
      <c r="C5" s="33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  <c r="P5" s="34">
        <v>0</v>
      </c>
      <c r="Q5" s="34">
        <v>0</v>
      </c>
      <c r="R5" s="34">
        <v>0</v>
      </c>
      <c r="S5" s="34">
        <v>0</v>
      </c>
      <c r="T5" s="34">
        <v>0</v>
      </c>
      <c r="U5" s="34">
        <v>0</v>
      </c>
      <c r="V5" s="34">
        <v>0</v>
      </c>
      <c r="W5" s="34">
        <v>0</v>
      </c>
    </row>
    <row r="6" spans="2:23" x14ac:dyDescent="0.2">
      <c r="B6" s="21" t="s">
        <v>3</v>
      </c>
      <c r="C6" s="33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</row>
    <row r="7" spans="2:23" x14ac:dyDescent="0.2">
      <c r="B7" s="5" t="s">
        <v>4</v>
      </c>
      <c r="C7" s="33">
        <v>150.26363813486924</v>
      </c>
      <c r="D7" s="4">
        <v>331.56086431829016</v>
      </c>
      <c r="E7" s="4">
        <v>353.65630961839292</v>
      </c>
      <c r="F7" s="4">
        <v>360.43915480914069</v>
      </c>
      <c r="G7" s="4">
        <v>366.82285299556924</v>
      </c>
      <c r="H7" s="4">
        <v>373.80950543515394</v>
      </c>
      <c r="I7" s="34">
        <v>381.07837608755619</v>
      </c>
      <c r="J7" s="34">
        <v>388.7187918528067</v>
      </c>
      <c r="K7" s="34">
        <v>396.72074676231244</v>
      </c>
      <c r="L7" s="34">
        <v>405.09999371894173</v>
      </c>
      <c r="M7" s="34">
        <v>413.86618944432081</v>
      </c>
      <c r="N7" s="34">
        <v>423.0304185074242</v>
      </c>
      <c r="O7" s="34">
        <v>432.60581770254993</v>
      </c>
      <c r="P7" s="34">
        <v>442.59749637765981</v>
      </c>
      <c r="Q7" s="34">
        <v>453.04438797560096</v>
      </c>
      <c r="R7" s="34">
        <v>463.75032134131948</v>
      </c>
      <c r="S7" s="34">
        <v>474.4790818074988</v>
      </c>
      <c r="T7" s="34">
        <v>485.21130729763672</v>
      </c>
      <c r="U7" s="34">
        <v>495.94692225588386</v>
      </c>
      <c r="V7" s="34">
        <v>506.68585435111424</v>
      </c>
      <c r="W7" s="34">
        <v>517.42803427478395</v>
      </c>
    </row>
    <row r="8" spans="2:23" x14ac:dyDescent="0.2">
      <c r="B8" s="21" t="s">
        <v>5</v>
      </c>
      <c r="C8" s="33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</row>
    <row r="9" spans="2:23" x14ac:dyDescent="0.2">
      <c r="B9" s="21" t="s">
        <v>6</v>
      </c>
      <c r="C9" s="33">
        <v>5.446017772860495</v>
      </c>
      <c r="D9" s="4">
        <v>12.554104529081203</v>
      </c>
      <c r="E9" s="4">
        <v>13.699457719869274</v>
      </c>
      <c r="F9" s="4">
        <v>14.015097504910225</v>
      </c>
      <c r="G9" s="4">
        <v>14.338218784183496</v>
      </c>
      <c r="H9" s="4">
        <v>14.668983500387503</v>
      </c>
      <c r="I9" s="34">
        <v>15.007556676056439</v>
      </c>
      <c r="J9" s="34">
        <v>15.354106852713015</v>
      </c>
      <c r="K9" s="34">
        <v>15.70880616666078</v>
      </c>
      <c r="L9" s="34">
        <v>16.071830424939002</v>
      </c>
      <c r="M9" s="34">
        <v>16.443359182864778</v>
      </c>
      <c r="N9" s="34">
        <v>16.823575823200631</v>
      </c>
      <c r="O9" s="34">
        <v>17.212667636981315</v>
      </c>
      <c r="P9" s="34">
        <v>17.610825906034869</v>
      </c>
      <c r="Q9" s="34">
        <v>18.018245987232849</v>
      </c>
      <c r="R9" s="34">
        <v>18.435127398505646</v>
      </c>
      <c r="S9" s="34">
        <v>18.861673906660151</v>
      </c>
      <c r="T9" s="34">
        <v>19.298093617036741</v>
      </c>
      <c r="U9" s="34">
        <v>19.744599065044138</v>
      </c>
      <c r="V9" s="34">
        <v>20.201407309611273</v>
      </c>
      <c r="W9" s="34">
        <v>20.668740028595998</v>
      </c>
    </row>
    <row r="10" spans="2:23" x14ac:dyDescent="0.2">
      <c r="B10" s="21" t="s">
        <v>7</v>
      </c>
      <c r="C10" s="33">
        <v>165.64396231841562</v>
      </c>
      <c r="D10" s="4">
        <v>374.65187741417077</v>
      </c>
      <c r="E10" s="4">
        <v>405.6891314185234</v>
      </c>
      <c r="F10" s="4">
        <v>419.04807196087688</v>
      </c>
      <c r="G10" s="4">
        <v>432.20511528450646</v>
      </c>
      <c r="H10" s="4">
        <v>445.9441498911379</v>
      </c>
      <c r="I10" s="34">
        <v>459.97121392692191</v>
      </c>
      <c r="J10" s="34">
        <v>474.36786278844579</v>
      </c>
      <c r="K10" s="34">
        <v>489.12750570721659</v>
      </c>
      <c r="L10" s="34">
        <v>504.27012228917852</v>
      </c>
      <c r="M10" s="34">
        <v>519.80054205432612</v>
      </c>
      <c r="N10" s="34">
        <v>535.73217816400768</v>
      </c>
      <c r="O10" s="34">
        <v>552.07831044973989</v>
      </c>
      <c r="P10" s="34">
        <v>568.84523546650269</v>
      </c>
      <c r="Q10" s="34">
        <v>586.07374248291603</v>
      </c>
      <c r="R10" s="34">
        <v>603.58497180052063</v>
      </c>
      <c r="S10" s="34">
        <v>621.16025626688543</v>
      </c>
      <c r="T10" s="34">
        <v>638.78076201691806</v>
      </c>
      <c r="U10" s="34">
        <v>656.4455113988837</v>
      </c>
      <c r="V10" s="34">
        <v>674.15355324607197</v>
      </c>
      <c r="W10" s="34">
        <v>691.90396392310731</v>
      </c>
    </row>
    <row r="11" spans="2:23" x14ac:dyDescent="0.2">
      <c r="B11" s="21" t="s">
        <v>8</v>
      </c>
      <c r="C11" s="33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</row>
    <row r="12" spans="2:23" x14ac:dyDescent="0.2">
      <c r="B12" s="21" t="s">
        <v>9</v>
      </c>
      <c r="C12" s="33">
        <v>1.3256881209944831</v>
      </c>
      <c r="D12" s="4">
        <v>3.2239413323245563</v>
      </c>
      <c r="E12" s="4">
        <v>3.6950632446484875</v>
      </c>
      <c r="F12" s="4">
        <v>3.9499210296832117</v>
      </c>
      <c r="G12" s="4">
        <v>4.2032592265284627</v>
      </c>
      <c r="H12" s="4">
        <v>4.4543434314484394</v>
      </c>
      <c r="I12" s="34">
        <v>4.7036291740274452</v>
      </c>
      <c r="J12" s="34">
        <v>4.9504564773753046</v>
      </c>
      <c r="K12" s="34">
        <v>5.1955893823004011</v>
      </c>
      <c r="L12" s="34">
        <v>5.4385073110217128</v>
      </c>
      <c r="M12" s="34">
        <v>5.6795534213560606</v>
      </c>
      <c r="N12" s="34">
        <v>5.9181851684544631</v>
      </c>
      <c r="O12" s="34">
        <v>6.1539118180313519</v>
      </c>
      <c r="P12" s="34">
        <v>6.3874775699345658</v>
      </c>
      <c r="Q12" s="34">
        <v>6.621150500436114</v>
      </c>
      <c r="R12" s="34">
        <v>6.8555912457749431</v>
      </c>
      <c r="S12" s="34">
        <v>7.0907828770170012</v>
      </c>
      <c r="T12" s="34">
        <v>7.3267029975459943</v>
      </c>
      <c r="U12" s="34">
        <v>7.5633305080940385</v>
      </c>
      <c r="V12" s="34">
        <v>7.8006454971891257</v>
      </c>
      <c r="W12" s="34">
        <v>8.014205260591341</v>
      </c>
    </row>
    <row r="13" spans="2:23" x14ac:dyDescent="0.2">
      <c r="B13" s="21" t="s">
        <v>10</v>
      </c>
      <c r="C13" s="33">
        <v>6.6053851191216051</v>
      </c>
      <c r="D13" s="4">
        <v>15.04689406229248</v>
      </c>
      <c r="E13" s="4">
        <v>16.442273132624234</v>
      </c>
      <c r="F13" s="4">
        <v>16.982542880431179</v>
      </c>
      <c r="G13" s="4">
        <v>17.547051757417329</v>
      </c>
      <c r="H13" s="4">
        <v>18.158922030199172</v>
      </c>
      <c r="I13" s="34">
        <v>18.812412064499529</v>
      </c>
      <c r="J13" s="34">
        <v>19.508291494258909</v>
      </c>
      <c r="K13" s="34">
        <v>20.247899181488059</v>
      </c>
      <c r="L13" s="34">
        <v>21.033091666804289</v>
      </c>
      <c r="M13" s="34">
        <v>21.862268749473021</v>
      </c>
      <c r="N13" s="34">
        <v>22.735535024944028</v>
      </c>
      <c r="O13" s="34">
        <v>23.653300448631345</v>
      </c>
      <c r="P13" s="34">
        <v>24.614868932151687</v>
      </c>
      <c r="Q13" s="34">
        <v>25.980005164248713</v>
      </c>
      <c r="R13" s="34">
        <v>27.417543462035056</v>
      </c>
      <c r="S13" s="34">
        <v>28.921947893789461</v>
      </c>
      <c r="T13" s="34">
        <v>30.493476853761031</v>
      </c>
      <c r="U13" s="34">
        <v>32.132955833278118</v>
      </c>
      <c r="V13" s="34">
        <v>33.815062660331748</v>
      </c>
      <c r="W13" s="34">
        <v>35.540796327869273</v>
      </c>
    </row>
    <row r="14" spans="2:23" x14ac:dyDescent="0.2">
      <c r="B14" s="21" t="s">
        <v>11</v>
      </c>
      <c r="C14" s="33">
        <v>14.685471381440749</v>
      </c>
      <c r="D14" s="4">
        <v>33.338077258458078</v>
      </c>
      <c r="E14" s="4">
        <v>36.139755827805196</v>
      </c>
      <c r="F14" s="4">
        <v>37.511352532073758</v>
      </c>
      <c r="G14" s="4">
        <v>39.017277249415848</v>
      </c>
      <c r="H14" s="4">
        <v>40.781749287285059</v>
      </c>
      <c r="I14" s="34">
        <v>42.771353586938027</v>
      </c>
      <c r="J14" s="34">
        <v>45.000189105500191</v>
      </c>
      <c r="K14" s="34">
        <v>47.470967737562411</v>
      </c>
      <c r="L14" s="34">
        <v>50.189485496145224</v>
      </c>
      <c r="M14" s="34">
        <v>53.160931189462978</v>
      </c>
      <c r="N14" s="34">
        <v>56.39077061897067</v>
      </c>
      <c r="O14" s="34">
        <v>59.884837115887137</v>
      </c>
      <c r="P14" s="34">
        <v>63.648060549758988</v>
      </c>
      <c r="Q14" s="34">
        <v>69.073566390917691</v>
      </c>
      <c r="R14" s="34">
        <v>74.820295210236125</v>
      </c>
      <c r="S14" s="34">
        <v>80.860468253899825</v>
      </c>
      <c r="T14" s="34">
        <v>87.19479167031453</v>
      </c>
      <c r="U14" s="34">
        <v>93.826741438761246</v>
      </c>
      <c r="V14" s="34">
        <v>100.6684626125201</v>
      </c>
      <c r="W14" s="34">
        <v>107.72311406258066</v>
      </c>
    </row>
    <row r="15" spans="2:23" x14ac:dyDescent="0.2">
      <c r="B15" s="21" t="s">
        <v>12</v>
      </c>
      <c r="C15" s="33">
        <v>0.54722792606558646</v>
      </c>
      <c r="D15" s="4">
        <v>1.2538130953264672</v>
      </c>
      <c r="E15" s="4">
        <v>1.3620417191541259</v>
      </c>
      <c r="F15" s="4">
        <v>1.3866828032933529</v>
      </c>
      <c r="G15" s="4">
        <v>1.3986438654172135</v>
      </c>
      <c r="H15" s="4">
        <v>1.4432841216292653</v>
      </c>
      <c r="I15" s="34">
        <v>1.4617299200294565</v>
      </c>
      <c r="J15" s="34">
        <v>1.4910511615597426</v>
      </c>
      <c r="K15" s="34">
        <v>1.5098882239894889</v>
      </c>
      <c r="L15" s="34">
        <v>1.5345293081287159</v>
      </c>
      <c r="M15" s="34">
        <v>1.559170392267943</v>
      </c>
      <c r="N15" s="34">
        <v>1.5838114764071705</v>
      </c>
      <c r="O15" s="34">
        <v>1.6099676888943746</v>
      </c>
      <c r="P15" s="34">
        <v>1.635732637352024</v>
      </c>
      <c r="Q15" s="34">
        <v>1.6619099124505152</v>
      </c>
      <c r="R15" s="34">
        <v>1.6988513663525819</v>
      </c>
      <c r="S15" s="34">
        <v>1.7366139664588887</v>
      </c>
      <c r="T15" s="34">
        <v>1.7745821636699086</v>
      </c>
      <c r="U15" s="34">
        <v>1.7867506123672983</v>
      </c>
      <c r="V15" s="34">
        <v>1.7990025010691761</v>
      </c>
      <c r="W15" s="34">
        <v>1.8140012199118756</v>
      </c>
    </row>
    <row r="16" spans="2:23" x14ac:dyDescent="0.2">
      <c r="B16" s="21" t="s">
        <v>13</v>
      </c>
      <c r="C16" s="33">
        <v>1.3452070711530699E-2</v>
      </c>
      <c r="D16" s="4">
        <v>3.1398519733861603E-2</v>
      </c>
      <c r="E16" s="4">
        <v>3.4708040740465074E-2</v>
      </c>
      <c r="F16" s="4">
        <v>3.5900737283398432E-2</v>
      </c>
      <c r="G16" s="4">
        <v>3.7140485673865124E-2</v>
      </c>
      <c r="H16" s="4">
        <v>3.8405346570247585E-2</v>
      </c>
      <c r="I16" s="34">
        <v>3.9698567037929761E-2</v>
      </c>
      <c r="J16" s="34">
        <v>4.1020206392012044E-2</v>
      </c>
      <c r="K16" s="34">
        <v>4.2371441081292663E-2</v>
      </c>
      <c r="L16" s="34">
        <v>4.3753185835402449E-2</v>
      </c>
      <c r="M16" s="34">
        <v>4.5166464738161979E-2</v>
      </c>
      <c r="N16" s="34">
        <v>4.6612280640788158E-2</v>
      </c>
      <c r="O16" s="34">
        <v>4.8091787900947938E-2</v>
      </c>
      <c r="P16" s="34">
        <v>4.960570256759135E-2</v>
      </c>
      <c r="Q16" s="34">
        <v>5.1156644487449741E-2</v>
      </c>
      <c r="R16" s="34">
        <v>5.2733885832992988E-2</v>
      </c>
      <c r="S16" s="34">
        <v>5.4323945849313472E-2</v>
      </c>
      <c r="T16" s="34">
        <v>5.5925524417069994E-2</v>
      </c>
      <c r="U16" s="34">
        <v>5.7538428604018171E-2</v>
      </c>
      <c r="V16" s="34">
        <v>5.9162471834555121E-2</v>
      </c>
      <c r="W16" s="34">
        <v>6.0797473580657173E-2</v>
      </c>
    </row>
    <row r="17" spans="2:23" x14ac:dyDescent="0.2">
      <c r="B17" s="21" t="s">
        <v>14</v>
      </c>
      <c r="C17" s="33">
        <v>7.5878840200081266</v>
      </c>
      <c r="D17" s="4">
        <v>17.6431377473412</v>
      </c>
      <c r="E17" s="4">
        <v>19.347885232166032</v>
      </c>
      <c r="F17" s="4">
        <v>20.181316115747965</v>
      </c>
      <c r="G17" s="4">
        <v>20.952962206505031</v>
      </c>
      <c r="H17" s="4">
        <v>21.762960280514665</v>
      </c>
      <c r="I17" s="34">
        <v>22.570718639458111</v>
      </c>
      <c r="J17" s="34">
        <v>23.393059825001686</v>
      </c>
      <c r="K17" s="34">
        <v>24.223411261991394</v>
      </c>
      <c r="L17" s="34">
        <v>25.066774104431627</v>
      </c>
      <c r="M17" s="34">
        <v>25.92057886938381</v>
      </c>
      <c r="N17" s="34">
        <v>26.785918896794769</v>
      </c>
      <c r="O17" s="34">
        <v>27.661203517255515</v>
      </c>
      <c r="P17" s="34">
        <v>28.548927008683748</v>
      </c>
      <c r="Q17" s="34">
        <v>29.454140673863506</v>
      </c>
      <c r="R17" s="34">
        <v>30.372344849535086</v>
      </c>
      <c r="S17" s="34">
        <v>31.296809540649125</v>
      </c>
      <c r="T17" s="34">
        <v>32.226927014689295</v>
      </c>
      <c r="U17" s="34">
        <v>33.162638232299756</v>
      </c>
      <c r="V17" s="34">
        <v>34.103887827466373</v>
      </c>
      <c r="W17" s="34">
        <v>35.050622564890837</v>
      </c>
    </row>
    <row r="18" spans="2:23" x14ac:dyDescent="0.2">
      <c r="B18" s="21" t="s">
        <v>15</v>
      </c>
      <c r="C18" s="33">
        <v>3.915623027648941</v>
      </c>
      <c r="D18" s="4">
        <v>9.124212422051766</v>
      </c>
      <c r="E18" s="4">
        <v>10.207232571488094</v>
      </c>
      <c r="F18" s="4">
        <v>10.671741890397355</v>
      </c>
      <c r="G18" s="4">
        <v>11.161049438292954</v>
      </c>
      <c r="H18" s="4">
        <v>11.661569426148386</v>
      </c>
      <c r="I18" s="34">
        <v>12.174934944484736</v>
      </c>
      <c r="J18" s="34">
        <v>12.700947958939013</v>
      </c>
      <c r="K18" s="34">
        <v>13.240049427209106</v>
      </c>
      <c r="L18" s="34">
        <v>13.792528360229392</v>
      </c>
      <c r="M18" s="34">
        <v>14.358731526091384</v>
      </c>
      <c r="N18" s="34">
        <v>14.938990578319833</v>
      </c>
      <c r="O18" s="34">
        <v>15.533715610283128</v>
      </c>
      <c r="P18" s="34">
        <v>16.143078891421354</v>
      </c>
      <c r="Q18" s="34">
        <v>16.768257498448559</v>
      </c>
      <c r="R18" s="34">
        <v>17.403436494612901</v>
      </c>
      <c r="S18" s="34">
        <v>18.041535190473052</v>
      </c>
      <c r="T18" s="34">
        <v>18.681905278408301</v>
      </c>
      <c r="U18" s="34">
        <v>19.324477400758763</v>
      </c>
      <c r="V18" s="34">
        <v>19.969186310073347</v>
      </c>
      <c r="W18" s="34">
        <v>20.615970514260944</v>
      </c>
    </row>
    <row r="19" spans="2:23" x14ac:dyDescent="0.2">
      <c r="B19" s="21" t="s">
        <v>16</v>
      </c>
      <c r="C19" s="33">
        <v>1.0399914887011039</v>
      </c>
      <c r="D19" s="4">
        <v>2.4569785055051825</v>
      </c>
      <c r="E19" s="4">
        <v>2.7579444857495679</v>
      </c>
      <c r="F19" s="4">
        <v>2.9065037320060791</v>
      </c>
      <c r="G19" s="4">
        <v>3.06635923292942</v>
      </c>
      <c r="H19" s="4">
        <v>3.2292008121545397</v>
      </c>
      <c r="I19" s="4">
        <v>3.395401204600518</v>
      </c>
      <c r="J19" s="4">
        <v>3.5648954015721839</v>
      </c>
      <c r="K19" s="4">
        <v>3.7377838372581933</v>
      </c>
      <c r="L19" s="4">
        <v>3.914128643759919</v>
      </c>
      <c r="M19" s="4">
        <v>4.0940074155853106</v>
      </c>
      <c r="N19" s="4">
        <v>4.2774944401067447</v>
      </c>
      <c r="O19" s="4">
        <v>4.4646845503084718</v>
      </c>
      <c r="P19" s="4">
        <v>4.6556122877164068</v>
      </c>
      <c r="Q19" s="4">
        <v>4.8505688821712907</v>
      </c>
      <c r="R19" s="4">
        <v>5.0480645491444154</v>
      </c>
      <c r="S19" s="4">
        <v>5.246292122692048</v>
      </c>
      <c r="T19" s="4">
        <v>5.4450849244331545</v>
      </c>
      <c r="U19" s="4">
        <v>5.6444239481684395</v>
      </c>
      <c r="V19" s="4">
        <v>5.8442914243105477</v>
      </c>
      <c r="W19" s="4">
        <v>6.0446707029988662</v>
      </c>
    </row>
    <row r="20" spans="2:23" x14ac:dyDescent="0.2">
      <c r="B20" s="21" t="s">
        <v>17</v>
      </c>
      <c r="C20" s="33">
        <v>3.0192010661483004</v>
      </c>
      <c r="D20" s="4">
        <v>7.3085141997016159</v>
      </c>
      <c r="E20" s="4">
        <v>8.4159736658063622</v>
      </c>
      <c r="F20" s="4">
        <v>9.1325411973977264</v>
      </c>
      <c r="G20" s="4">
        <v>9.9006982036269857</v>
      </c>
      <c r="H20" s="4">
        <v>10.711003310259015</v>
      </c>
      <c r="I20" s="34">
        <v>11.566976171393515</v>
      </c>
      <c r="J20" s="34">
        <v>12.47310753208644</v>
      </c>
      <c r="K20" s="34">
        <v>13.547204763466892</v>
      </c>
      <c r="L20" s="34">
        <v>14.709921780785221</v>
      </c>
      <c r="M20" s="34">
        <v>15.954813172042609</v>
      </c>
      <c r="N20" s="34">
        <v>17.28826170962893</v>
      </c>
      <c r="O20" s="34">
        <v>18.715185576812292</v>
      </c>
      <c r="P20" s="34">
        <v>20.243529061123123</v>
      </c>
      <c r="Q20" s="34">
        <v>21.889884869610803</v>
      </c>
      <c r="R20" s="34">
        <v>23.64798372426279</v>
      </c>
      <c r="S20" s="34">
        <v>25.524801973563349</v>
      </c>
      <c r="T20" s="34">
        <v>27.527000972578833</v>
      </c>
      <c r="U20" s="34">
        <v>29.744730187850465</v>
      </c>
      <c r="V20" s="34">
        <v>32.101816656854112</v>
      </c>
      <c r="W20" s="34">
        <v>34.601603652869692</v>
      </c>
    </row>
    <row r="21" spans="2:23" x14ac:dyDescent="0.2">
      <c r="B21" s="21" t="s">
        <v>18</v>
      </c>
      <c r="C21" s="33">
        <v>0.53839973221018533</v>
      </c>
      <c r="D21" s="4">
        <v>1.2721095896945644</v>
      </c>
      <c r="E21" s="4">
        <v>1.4513973745157274</v>
      </c>
      <c r="F21" s="4">
        <v>1.5539538326442457</v>
      </c>
      <c r="G21" s="4">
        <v>1.6546131804474478</v>
      </c>
      <c r="H21" s="4">
        <v>1.7543862247510555</v>
      </c>
      <c r="I21" s="34">
        <v>1.8526093040840272</v>
      </c>
      <c r="J21" s="34">
        <v>1.9497483582219979</v>
      </c>
      <c r="K21" s="34">
        <v>2.0457373868102153</v>
      </c>
      <c r="L21" s="34">
        <v>2.1407347566247239</v>
      </c>
      <c r="M21" s="34">
        <v>2.2339715279401551</v>
      </c>
      <c r="N21" s="34">
        <v>2.3256220282836666</v>
      </c>
      <c r="O21" s="34">
        <v>2.417094357618299</v>
      </c>
      <c r="P21" s="34">
        <v>2.5066807429016134</v>
      </c>
      <c r="Q21" s="34">
        <v>2.5963578417825981</v>
      </c>
      <c r="R21" s="34">
        <v>2.6867042529671417</v>
      </c>
      <c r="S21" s="34">
        <v>2.7773549418982495</v>
      </c>
      <c r="T21" s="34">
        <v>2.868279294839629</v>
      </c>
      <c r="U21" s="34">
        <v>2.9594772875858815</v>
      </c>
      <c r="V21" s="34">
        <v>3.0509488973489844</v>
      </c>
      <c r="W21" s="34">
        <v>3.142694102637412</v>
      </c>
    </row>
    <row r="22" spans="2:23" x14ac:dyDescent="0.2">
      <c r="B22" s="21" t="s">
        <v>19</v>
      </c>
      <c r="C22" s="33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</row>
    <row r="23" spans="2:23" x14ac:dyDescent="0.2">
      <c r="B23" s="21" t="s">
        <v>20</v>
      </c>
      <c r="C23" s="33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</row>
    <row r="24" spans="2:23" x14ac:dyDescent="0.2">
      <c r="B24" s="21" t="s">
        <v>21</v>
      </c>
      <c r="C24" s="33">
        <v>4.2225710891163901E-3</v>
      </c>
      <c r="D24" s="4">
        <v>9.4245985559157225E-3</v>
      </c>
      <c r="E24" s="4">
        <v>1.0246884585471848E-2</v>
      </c>
      <c r="F24" s="4">
        <v>1.0668832267122402E-2</v>
      </c>
      <c r="G24" s="4">
        <v>1.108403118666873E-2</v>
      </c>
      <c r="H24" s="4">
        <v>1.1521324501447843E-2</v>
      </c>
      <c r="I24" s="34">
        <v>1.1969688860257916E-2</v>
      </c>
      <c r="J24" s="34">
        <v>1.2431775462377529E-2</v>
      </c>
      <c r="K24" s="34">
        <v>1.2907228905616663E-2</v>
      </c>
      <c r="L24" s="34">
        <v>1.3396571763011065E-2</v>
      </c>
      <c r="M24" s="34">
        <v>1.3900145140904463E-2</v>
      </c>
      <c r="N24" s="34">
        <v>1.4418341602698661E-2</v>
      </c>
      <c r="O24" s="34">
        <v>1.4951623372212782E-2</v>
      </c>
      <c r="P24" s="34">
        <v>1.5500190877519892E-2</v>
      </c>
      <c r="Q24" s="34">
        <v>1.6065359437525895E-2</v>
      </c>
      <c r="R24" s="34">
        <v>1.6640676652468388E-2</v>
      </c>
      <c r="S24" s="34">
        <v>1.7218304172377619E-2</v>
      </c>
      <c r="T24" s="34">
        <v>1.7797553032443757E-2</v>
      </c>
      <c r="U24" s="34">
        <v>1.8378375153272838E-2</v>
      </c>
      <c r="V24" s="34">
        <v>1.8960725224987075E-2</v>
      </c>
      <c r="W24" s="34">
        <v>1.9544560474535167E-2</v>
      </c>
    </row>
    <row r="25" spans="2:23" x14ac:dyDescent="0.2">
      <c r="B25" s="21" t="s">
        <v>22</v>
      </c>
      <c r="C25" s="33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</row>
    <row r="26" spans="2:23" x14ac:dyDescent="0.2">
      <c r="B26" s="21" t="s">
        <v>23</v>
      </c>
      <c r="C26" s="33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</row>
    <row r="27" spans="2:23" ht="13.5" thickBot="1" x14ac:dyDescent="0.25">
      <c r="B27" s="35" t="s">
        <v>24</v>
      </c>
      <c r="C27" s="36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</row>
    <row r="28" spans="2:23" ht="13.5" thickBot="1" x14ac:dyDescent="0.25">
      <c r="B28" s="39" t="s">
        <v>25</v>
      </c>
      <c r="C28" s="36">
        <v>486.47134029557151</v>
      </c>
      <c r="D28" s="37">
        <v>1103.5885275831763</v>
      </c>
      <c r="E28" s="37">
        <v>1200.8316074581307</v>
      </c>
      <c r="F28" s="37">
        <v>1239.69184441627</v>
      </c>
      <c r="G28" s="37">
        <v>1278.7205827887135</v>
      </c>
      <c r="H28" s="37">
        <v>1319.6352170948717</v>
      </c>
      <c r="I28" s="38">
        <v>1361.7268944776565</v>
      </c>
      <c r="J28" s="38">
        <v>1405.2341394476316</v>
      </c>
      <c r="K28" s="38">
        <v>1450.2458098545546</v>
      </c>
      <c r="L28" s="38">
        <v>1496.7538510524671</v>
      </c>
      <c r="M28" s="38">
        <v>1544.7695380141506</v>
      </c>
      <c r="N28" s="38">
        <v>1594.3381129020688</v>
      </c>
      <c r="O28" s="38">
        <v>1645.508040396199</v>
      </c>
      <c r="P28" s="38">
        <v>1698.3065940041863</v>
      </c>
      <c r="Q28" s="38">
        <v>1754.6223864194526</v>
      </c>
      <c r="R28" s="38">
        <v>1812.262933023045</v>
      </c>
      <c r="S28" s="38">
        <v>1870.5527536350555</v>
      </c>
      <c r="T28" s="38">
        <v>1929.4442811138281</v>
      </c>
      <c r="U28" s="38">
        <v>1989.0036009799896</v>
      </c>
      <c r="V28" s="38">
        <v>2049.0650065216528</v>
      </c>
      <c r="W28" s="38">
        <v>2109.6121114358825</v>
      </c>
    </row>
    <row r="30" spans="2:23" x14ac:dyDescent="0.2">
      <c r="B30" s="49" t="s">
        <v>80</v>
      </c>
    </row>
    <row r="33" spans="2:3" x14ac:dyDescent="0.2">
      <c r="B33" s="32" t="s">
        <v>27</v>
      </c>
      <c r="C33" s="32" t="str">
        <f>+'Tabla 3.12'!C31</f>
        <v>Cálculo Demanda Informe Preliminar Julio 2022</v>
      </c>
    </row>
    <row r="34" spans="2:3" x14ac:dyDescent="0.2">
      <c r="B34" s="32" t="s">
        <v>29</v>
      </c>
      <c r="C34" s="32" t="s">
        <v>81</v>
      </c>
    </row>
    <row r="35" spans="2:3" x14ac:dyDescent="0.2">
      <c r="B35" s="32" t="s">
        <v>31</v>
      </c>
      <c r="C35" s="32" t="s">
        <v>82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EE2A6-EE29-400E-BD06-EFBA6C4FF272}">
  <dimension ref="B2:W35"/>
  <sheetViews>
    <sheetView zoomScale="85" zoomScaleNormal="85" workbookViewId="0">
      <selection activeCell="C4" sqref="C4:W28"/>
    </sheetView>
  </sheetViews>
  <sheetFormatPr baseColWidth="10" defaultColWidth="11.42578125" defaultRowHeight="12.75" x14ac:dyDescent="0.2"/>
  <cols>
    <col min="1" max="1" width="11.42578125" style="8"/>
    <col min="2" max="2" width="21.140625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2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18">
        <f t="shared" si="0"/>
        <v>2042</v>
      </c>
    </row>
    <row r="4" spans="2:23" x14ac:dyDescent="0.2">
      <c r="B4" s="21" t="s">
        <v>1</v>
      </c>
      <c r="C4" s="33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34">
        <v>0</v>
      </c>
      <c r="J4" s="34">
        <v>0</v>
      </c>
      <c r="K4" s="34">
        <v>0</v>
      </c>
      <c r="L4" s="34">
        <v>0</v>
      </c>
      <c r="M4" s="34">
        <v>0</v>
      </c>
      <c r="N4" s="34">
        <v>0</v>
      </c>
      <c r="O4" s="34">
        <v>0</v>
      </c>
      <c r="P4" s="34">
        <v>0</v>
      </c>
      <c r="Q4" s="34">
        <v>0</v>
      </c>
      <c r="R4" s="34">
        <v>0</v>
      </c>
      <c r="S4" s="34">
        <v>0</v>
      </c>
      <c r="T4" s="34">
        <v>0</v>
      </c>
      <c r="U4" s="34">
        <v>0</v>
      </c>
      <c r="V4" s="34">
        <v>0</v>
      </c>
      <c r="W4" s="34">
        <v>0</v>
      </c>
    </row>
    <row r="5" spans="2:23" x14ac:dyDescent="0.2">
      <c r="B5" s="21" t="s">
        <v>2</v>
      </c>
      <c r="C5" s="33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  <c r="P5" s="34">
        <v>0</v>
      </c>
      <c r="Q5" s="34">
        <v>0</v>
      </c>
      <c r="R5" s="34">
        <v>0</v>
      </c>
      <c r="S5" s="34">
        <v>0</v>
      </c>
      <c r="T5" s="34">
        <v>0</v>
      </c>
      <c r="U5" s="34">
        <v>0</v>
      </c>
      <c r="V5" s="34">
        <v>0</v>
      </c>
      <c r="W5" s="34">
        <v>0</v>
      </c>
    </row>
    <row r="6" spans="2:23" x14ac:dyDescent="0.2">
      <c r="B6" s="21" t="s">
        <v>3</v>
      </c>
      <c r="C6" s="33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</row>
    <row r="7" spans="2:23" x14ac:dyDescent="0.2">
      <c r="B7" s="5" t="s">
        <v>4</v>
      </c>
      <c r="C7" s="33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0</v>
      </c>
      <c r="U7" s="34">
        <v>0</v>
      </c>
      <c r="V7" s="34">
        <v>0</v>
      </c>
      <c r="W7" s="34">
        <v>0</v>
      </c>
    </row>
    <row r="8" spans="2:23" x14ac:dyDescent="0.2">
      <c r="B8" s="21" t="s">
        <v>5</v>
      </c>
      <c r="C8" s="33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</row>
    <row r="9" spans="2:23" x14ac:dyDescent="0.2">
      <c r="B9" s="21" t="s">
        <v>6</v>
      </c>
      <c r="C9" s="33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4">
        <v>0</v>
      </c>
      <c r="W9" s="34">
        <v>0</v>
      </c>
    </row>
    <row r="10" spans="2:23" x14ac:dyDescent="0.2">
      <c r="B10" s="21" t="s">
        <v>7</v>
      </c>
      <c r="C10" s="33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0</v>
      </c>
      <c r="V10" s="34">
        <v>0</v>
      </c>
      <c r="W10" s="34">
        <v>0</v>
      </c>
    </row>
    <row r="11" spans="2:23" x14ac:dyDescent="0.2">
      <c r="B11" s="21" t="s">
        <v>8</v>
      </c>
      <c r="C11" s="33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</row>
    <row r="12" spans="2:23" x14ac:dyDescent="0.2">
      <c r="B12" s="21" t="s">
        <v>9</v>
      </c>
      <c r="C12" s="33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</row>
    <row r="13" spans="2:23" x14ac:dyDescent="0.2">
      <c r="B13" s="21" t="s">
        <v>10</v>
      </c>
      <c r="C13" s="33">
        <v>8.025569980292337</v>
      </c>
      <c r="D13" s="4">
        <v>8.1147530668243437</v>
      </c>
      <c r="E13" s="4">
        <v>8.2974167477988257</v>
      </c>
      <c r="F13" s="4">
        <v>8.5517047746720571</v>
      </c>
      <c r="G13" s="4">
        <v>8.792191989677125</v>
      </c>
      <c r="H13" s="4">
        <v>9.0302391414128529</v>
      </c>
      <c r="I13" s="34">
        <v>9.2627469537923677</v>
      </c>
      <c r="J13" s="34">
        <v>9.4899661717671968</v>
      </c>
      <c r="K13" s="34">
        <v>9.7124825570413709</v>
      </c>
      <c r="L13" s="34">
        <v>9.9311643253913751</v>
      </c>
      <c r="M13" s="34">
        <v>10.145256138956247</v>
      </c>
      <c r="N13" s="34">
        <v>10.354872084536579</v>
      </c>
      <c r="O13" s="34">
        <v>10.560298037472183</v>
      </c>
      <c r="P13" s="34">
        <v>10.76134378579507</v>
      </c>
      <c r="Q13" s="34">
        <v>10.965358453712879</v>
      </c>
      <c r="R13" s="34">
        <v>11.172378314839536</v>
      </c>
      <c r="S13" s="34">
        <v>11.37962676634368</v>
      </c>
      <c r="T13" s="34">
        <v>11.586875217847838</v>
      </c>
      <c r="U13" s="34">
        <v>11.794123669351983</v>
      </c>
      <c r="V13" s="34">
        <v>12.001372120856111</v>
      </c>
      <c r="W13" s="34">
        <v>12.208620572360255</v>
      </c>
    </row>
    <row r="14" spans="2:23" x14ac:dyDescent="0.2">
      <c r="B14" s="21" t="s">
        <v>11</v>
      </c>
      <c r="C14" s="33">
        <v>30.370162356533328</v>
      </c>
      <c r="D14" s="4">
        <v>30.591658917886488</v>
      </c>
      <c r="E14" s="4">
        <v>31.017340474565188</v>
      </c>
      <c r="F14" s="4">
        <v>32.105964622114541</v>
      </c>
      <c r="G14" s="4">
        <v>33.148612588014664</v>
      </c>
      <c r="H14" s="4">
        <v>34.248551704837375</v>
      </c>
      <c r="I14" s="34">
        <v>35.374043602364566</v>
      </c>
      <c r="J14" s="34">
        <v>36.533743637891519</v>
      </c>
      <c r="K14" s="34">
        <v>37.726624221626722</v>
      </c>
      <c r="L14" s="34">
        <v>38.954138162596919</v>
      </c>
      <c r="M14" s="34">
        <v>40.217154832166202</v>
      </c>
      <c r="N14" s="34">
        <v>41.516679254230283</v>
      </c>
      <c r="O14" s="34">
        <v>42.853905181672559</v>
      </c>
      <c r="P14" s="34">
        <v>44.229284337031181</v>
      </c>
      <c r="Q14" s="34">
        <v>45.646393231834729</v>
      </c>
      <c r="R14" s="34">
        <v>47.087095966725613</v>
      </c>
      <c r="S14" s="34">
        <v>48.529579307813236</v>
      </c>
      <c r="T14" s="34">
        <v>49.972062648907325</v>
      </c>
      <c r="U14" s="34">
        <v>51.414545990000221</v>
      </c>
      <c r="V14" s="34">
        <v>52.857029331093372</v>
      </c>
      <c r="W14" s="34">
        <v>54.299512672186502</v>
      </c>
    </row>
    <row r="15" spans="2:23" x14ac:dyDescent="0.2">
      <c r="B15" s="21" t="s">
        <v>12</v>
      </c>
      <c r="C15" s="33">
        <v>0.7740499999999999</v>
      </c>
      <c r="D15" s="4">
        <v>0.78857926483394924</v>
      </c>
      <c r="E15" s="4">
        <v>0.80310852966789847</v>
      </c>
      <c r="F15" s="4">
        <v>0.81763779450184759</v>
      </c>
      <c r="G15" s="4">
        <v>0.8246904646810882</v>
      </c>
      <c r="H15" s="4">
        <v>0.85101195691315001</v>
      </c>
      <c r="I15" s="34">
        <v>0.8618882596162184</v>
      </c>
      <c r="J15" s="34">
        <v>0.87917711269778898</v>
      </c>
      <c r="K15" s="34">
        <v>0.89028411867159341</v>
      </c>
      <c r="L15" s="34">
        <v>0.90481338350554252</v>
      </c>
      <c r="M15" s="34">
        <v>0.91934264833949164</v>
      </c>
      <c r="N15" s="34">
        <v>0.93387191317344098</v>
      </c>
      <c r="O15" s="34">
        <v>0.94929455189064949</v>
      </c>
      <c r="P15" s="34">
        <v>0.96448648733712206</v>
      </c>
      <c r="Q15" s="34">
        <v>0.97992154532353781</v>
      </c>
      <c r="R15" s="34">
        <v>1.0017035482606489</v>
      </c>
      <c r="S15" s="34">
        <v>1.0239697283793074</v>
      </c>
      <c r="T15" s="34">
        <v>1.0463571359068979</v>
      </c>
      <c r="U15" s="34">
        <v>1.0535320886299091</v>
      </c>
      <c r="V15" s="34">
        <v>1.0607562405649398</v>
      </c>
      <c r="W15" s="34">
        <v>1.0696000218289552</v>
      </c>
    </row>
    <row r="16" spans="2:23" x14ac:dyDescent="0.2">
      <c r="B16" s="21" t="s">
        <v>13</v>
      </c>
      <c r="C16" s="33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</row>
    <row r="17" spans="2:23" x14ac:dyDescent="0.2">
      <c r="B17" s="21" t="s">
        <v>14</v>
      </c>
      <c r="C17" s="33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4">
        <v>0</v>
      </c>
      <c r="V17" s="34">
        <v>0</v>
      </c>
      <c r="W17" s="34">
        <v>0</v>
      </c>
    </row>
    <row r="18" spans="2:23" x14ac:dyDescent="0.2">
      <c r="B18" s="21" t="s">
        <v>15</v>
      </c>
      <c r="C18" s="33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</row>
    <row r="19" spans="2:23" x14ac:dyDescent="0.2">
      <c r="B19" s="21" t="s">
        <v>16</v>
      </c>
      <c r="C19" s="33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</row>
    <row r="20" spans="2:23" x14ac:dyDescent="0.2">
      <c r="B20" s="21" t="s">
        <v>17</v>
      </c>
      <c r="C20" s="33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</row>
    <row r="21" spans="2:23" x14ac:dyDescent="0.2">
      <c r="B21" s="21" t="s">
        <v>18</v>
      </c>
      <c r="C21" s="33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</row>
    <row r="22" spans="2:23" x14ac:dyDescent="0.2">
      <c r="B22" s="21" t="s">
        <v>19</v>
      </c>
      <c r="C22" s="33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</row>
    <row r="23" spans="2:23" x14ac:dyDescent="0.2">
      <c r="B23" s="21" t="s">
        <v>20</v>
      </c>
      <c r="C23" s="33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</row>
    <row r="24" spans="2:23" x14ac:dyDescent="0.2">
      <c r="B24" s="21" t="s">
        <v>21</v>
      </c>
      <c r="C24" s="33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</row>
    <row r="25" spans="2:23" x14ac:dyDescent="0.2">
      <c r="B25" s="21" t="s">
        <v>22</v>
      </c>
      <c r="C25" s="33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</row>
    <row r="26" spans="2:23" x14ac:dyDescent="0.2">
      <c r="B26" s="21" t="s">
        <v>23</v>
      </c>
      <c r="C26" s="33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</row>
    <row r="27" spans="2:23" ht="13.5" thickBot="1" x14ac:dyDescent="0.25">
      <c r="B27" s="35" t="s">
        <v>24</v>
      </c>
      <c r="C27" s="36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</row>
    <row r="28" spans="2:23" ht="13.5" thickBot="1" x14ac:dyDescent="0.25">
      <c r="B28" s="39" t="s">
        <v>25</v>
      </c>
      <c r="C28" s="36">
        <v>39.169782336825669</v>
      </c>
      <c r="D28" s="37">
        <v>39.494991249544782</v>
      </c>
      <c r="E28" s="37">
        <v>40.117865752031911</v>
      </c>
      <c r="F28" s="37">
        <v>41.475307191288451</v>
      </c>
      <c r="G28" s="37">
        <v>42.765495042372883</v>
      </c>
      <c r="H28" s="37">
        <v>44.129802803163379</v>
      </c>
      <c r="I28" s="38">
        <v>45.498678815773147</v>
      </c>
      <c r="J28" s="38">
        <v>46.902886922356501</v>
      </c>
      <c r="K28" s="38">
        <v>48.329390897339685</v>
      </c>
      <c r="L28" s="38">
        <v>49.790115871493839</v>
      </c>
      <c r="M28" s="38">
        <v>51.281753619461945</v>
      </c>
      <c r="N28" s="38">
        <v>52.805423251940304</v>
      </c>
      <c r="O28" s="38">
        <v>54.363497771035391</v>
      </c>
      <c r="P28" s="38">
        <v>55.955114610163371</v>
      </c>
      <c r="Q28" s="38">
        <v>57.591673230871145</v>
      </c>
      <c r="R28" s="38">
        <v>59.261177829825797</v>
      </c>
      <c r="S28" s="38">
        <v>60.933175802536219</v>
      </c>
      <c r="T28" s="38">
        <v>62.605295002662061</v>
      </c>
      <c r="U28" s="38">
        <v>64.262201747982118</v>
      </c>
      <c r="V28" s="38">
        <v>65.919157692514418</v>
      </c>
      <c r="W28" s="38">
        <v>67.577733266375716</v>
      </c>
    </row>
    <row r="30" spans="2:23" x14ac:dyDescent="0.2">
      <c r="B30" s="49" t="s">
        <v>83</v>
      </c>
    </row>
    <row r="33" spans="2:3" x14ac:dyDescent="0.2">
      <c r="B33" s="32" t="s">
        <v>27</v>
      </c>
      <c r="C33" s="32" t="str">
        <f>+'Tabla 3.12'!C31</f>
        <v>Cálculo Demanda Informe Preliminar Julio 2022</v>
      </c>
    </row>
    <row r="34" spans="2:3" x14ac:dyDescent="0.2">
      <c r="B34" s="32" t="s">
        <v>29</v>
      </c>
      <c r="C34" s="32" t="s">
        <v>84</v>
      </c>
    </row>
    <row r="35" spans="2:3" x14ac:dyDescent="0.2">
      <c r="B35" s="32" t="s">
        <v>31</v>
      </c>
      <c r="C35" s="32" t="s">
        <v>82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W35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8"/>
    <col min="2" max="2" width="15.42578125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2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18">
        <f t="shared" si="0"/>
        <v>2042</v>
      </c>
    </row>
    <row r="4" spans="2:23" x14ac:dyDescent="0.2">
      <c r="B4" s="21" t="s">
        <v>1</v>
      </c>
      <c r="C4" s="33">
        <v>12.7425810694665</v>
      </c>
      <c r="D4" s="4">
        <v>11.816090393647391</v>
      </c>
      <c r="E4" s="4">
        <v>18.371670809953475</v>
      </c>
      <c r="F4" s="4">
        <v>25.14402096026706</v>
      </c>
      <c r="G4" s="4">
        <v>36.298321374156551</v>
      </c>
      <c r="H4" s="4">
        <v>45.13037528595482</v>
      </c>
      <c r="I4" s="34">
        <v>56.410474583060967</v>
      </c>
      <c r="J4" s="34">
        <v>67.675979125051015</v>
      </c>
      <c r="K4" s="34">
        <v>79.943809838051862</v>
      </c>
      <c r="L4" s="34">
        <v>93.244720577668218</v>
      </c>
      <c r="M4" s="34">
        <v>98.725906770434094</v>
      </c>
      <c r="N4" s="34">
        <v>104.76942080954721</v>
      </c>
      <c r="O4" s="34">
        <v>108.88356113066989</v>
      </c>
      <c r="P4" s="34">
        <v>112.80134813225716</v>
      </c>
      <c r="Q4" s="34">
        <v>117.80864057248851</v>
      </c>
      <c r="R4" s="34">
        <v>124.21136687338343</v>
      </c>
      <c r="S4" s="34">
        <v>130.33695570662749</v>
      </c>
      <c r="T4" s="34">
        <v>137.28473057161426</v>
      </c>
      <c r="U4" s="34">
        <v>142.84332543515299</v>
      </c>
      <c r="V4" s="34">
        <v>148.21559729019521</v>
      </c>
      <c r="W4" s="34">
        <v>151.93385792165532</v>
      </c>
    </row>
    <row r="5" spans="2:23" x14ac:dyDescent="0.2">
      <c r="B5" s="21" t="s">
        <v>2</v>
      </c>
      <c r="C5" s="33">
        <v>0.24633760992000009</v>
      </c>
      <c r="D5" s="4">
        <v>0.13326631057476049</v>
      </c>
      <c r="E5" s="4">
        <v>0.20720261155523975</v>
      </c>
      <c r="F5" s="4">
        <v>0.28358372310614116</v>
      </c>
      <c r="G5" s="4">
        <v>0.40938611744130549</v>
      </c>
      <c r="H5" s="4">
        <v>0.50899734250907647</v>
      </c>
      <c r="I5" s="34">
        <v>0.63621854395236188</v>
      </c>
      <c r="J5" s="34">
        <v>0.76327514025949239</v>
      </c>
      <c r="K5" s="34">
        <v>0.90163634802042081</v>
      </c>
      <c r="L5" s="34">
        <v>1.0516490207827967</v>
      </c>
      <c r="M5" s="34">
        <v>1.1134678997138463</v>
      </c>
      <c r="N5" s="34">
        <v>1.1816289235438917</v>
      </c>
      <c r="O5" s="34">
        <v>1.2280297450946178</v>
      </c>
      <c r="P5" s="34">
        <v>1.2722160200743677</v>
      </c>
      <c r="Q5" s="34">
        <v>1.3286901470696455</v>
      </c>
      <c r="R5" s="34">
        <v>1.4009025018599393</v>
      </c>
      <c r="S5" s="34">
        <v>1.4699891960801588</v>
      </c>
      <c r="T5" s="34">
        <v>1.5483488135267744</v>
      </c>
      <c r="U5" s="34">
        <v>1.6110407365541979</v>
      </c>
      <c r="V5" s="34">
        <v>1.6716312386301639</v>
      </c>
      <c r="W5" s="34">
        <v>1.7135671801812264</v>
      </c>
    </row>
    <row r="6" spans="2:23" x14ac:dyDescent="0.2">
      <c r="B6" s="21" t="s">
        <v>3</v>
      </c>
      <c r="C6" s="33">
        <v>0.17121054749627712</v>
      </c>
      <c r="D6" s="4">
        <v>0.19624368665726716</v>
      </c>
      <c r="E6" s="4">
        <v>0.30511990765890534</v>
      </c>
      <c r="F6" s="4">
        <v>0.41759627814655437</v>
      </c>
      <c r="G6" s="4">
        <v>0.60284884159014407</v>
      </c>
      <c r="H6" s="4">
        <v>0.74953313078099681</v>
      </c>
      <c r="I6" s="34">
        <v>0.9368749839809577</v>
      </c>
      <c r="J6" s="34">
        <v>1.1239744449467342</v>
      </c>
      <c r="K6" s="34">
        <v>1.3277207134841562</v>
      </c>
      <c r="L6" s="34">
        <v>1.5486245549819213</v>
      </c>
      <c r="M6" s="34">
        <v>1.6396570496471263</v>
      </c>
      <c r="N6" s="34">
        <v>1.7400287830961298</v>
      </c>
      <c r="O6" s="34">
        <v>1.8083571418971502</v>
      </c>
      <c r="P6" s="34">
        <v>1.8734244305785868</v>
      </c>
      <c r="Q6" s="34">
        <v>1.9565864152880432</v>
      </c>
      <c r="R6" s="34">
        <v>2.0629240085262084</v>
      </c>
      <c r="S6" s="34">
        <v>2.1646588544468766</v>
      </c>
      <c r="T6" s="34">
        <v>2.2800487091405008</v>
      </c>
      <c r="U6" s="34">
        <v>2.3723668204881805</v>
      </c>
      <c r="V6" s="34">
        <v>2.4615904468684722</v>
      </c>
      <c r="W6" s="34">
        <v>2.5233439668536111</v>
      </c>
    </row>
    <row r="7" spans="2:23" x14ac:dyDescent="0.2">
      <c r="B7" s="5" t="s">
        <v>4</v>
      </c>
      <c r="C7" s="33">
        <v>4.2435564605817602</v>
      </c>
      <c r="D7" s="4">
        <v>2.2336231687449795</v>
      </c>
      <c r="E7" s="4">
        <v>11.587237756856403</v>
      </c>
      <c r="F7" s="4">
        <v>40.650275730562022</v>
      </c>
      <c r="G7" s="4">
        <v>83.243817904768733</v>
      </c>
      <c r="H7" s="4">
        <v>143.83865206898128</v>
      </c>
      <c r="I7" s="34">
        <v>185.68818271295135</v>
      </c>
      <c r="J7" s="34">
        <v>203.24162217021021</v>
      </c>
      <c r="K7" s="34">
        <v>212.55303315107898</v>
      </c>
      <c r="L7" s="34">
        <v>223.93358468267095</v>
      </c>
      <c r="M7" s="34">
        <v>228.45148404069622</v>
      </c>
      <c r="N7" s="34">
        <v>232.61690904288346</v>
      </c>
      <c r="O7" s="34">
        <v>237.09038754827634</v>
      </c>
      <c r="P7" s="34">
        <v>240.78675094261339</v>
      </c>
      <c r="Q7" s="34">
        <v>244.85561264033541</v>
      </c>
      <c r="R7" s="34">
        <v>247.71990212996704</v>
      </c>
      <c r="S7" s="34">
        <v>250.82358691488611</v>
      </c>
      <c r="T7" s="34">
        <v>254.31083961605472</v>
      </c>
      <c r="U7" s="34">
        <v>257.90452751634456</v>
      </c>
      <c r="V7" s="34">
        <v>261.19286153552764</v>
      </c>
      <c r="W7" s="34">
        <v>265.76823964222888</v>
      </c>
    </row>
    <row r="8" spans="2:23" x14ac:dyDescent="0.2">
      <c r="B8" s="21" t="s">
        <v>5</v>
      </c>
      <c r="C8" s="33">
        <v>0</v>
      </c>
      <c r="D8" s="4">
        <v>9.9833402924806355E-3</v>
      </c>
      <c r="E8" s="4">
        <v>2.9465674588327665E-2</v>
      </c>
      <c r="F8" s="4">
        <v>8.2928892719769304E-2</v>
      </c>
      <c r="G8" s="4">
        <v>0.16192147108540389</v>
      </c>
      <c r="H8" s="4">
        <v>0.27063927080461203</v>
      </c>
      <c r="I8" s="34">
        <v>0.3484187831948598</v>
      </c>
      <c r="J8" s="34">
        <v>0.38444094793415928</v>
      </c>
      <c r="K8" s="34">
        <v>0.40682150528881339</v>
      </c>
      <c r="L8" s="34">
        <v>0.43329488811449768</v>
      </c>
      <c r="M8" s="34">
        <v>0.4439089024418803</v>
      </c>
      <c r="N8" s="34">
        <v>0.4542096815462881</v>
      </c>
      <c r="O8" s="34">
        <v>0.46403641079223312</v>
      </c>
      <c r="P8" s="34">
        <v>0.47242564948540527</v>
      </c>
      <c r="Q8" s="34">
        <v>0.48202159361357833</v>
      </c>
      <c r="R8" s="34">
        <v>0.49027334995513538</v>
      </c>
      <c r="S8" s="34">
        <v>0.49879234715944837</v>
      </c>
      <c r="T8" s="34">
        <v>0.50839804791184939</v>
      </c>
      <c r="U8" s="34">
        <v>0.51746417941463263</v>
      </c>
      <c r="V8" s="34">
        <v>0.52590869874430302</v>
      </c>
      <c r="W8" s="34">
        <v>0.5357046461669569</v>
      </c>
    </row>
    <row r="9" spans="2:23" x14ac:dyDescent="0.2">
      <c r="B9" s="21" t="s">
        <v>6</v>
      </c>
      <c r="C9" s="33">
        <v>0.84605760934560026</v>
      </c>
      <c r="D9" s="4">
        <v>7.6271054195727994E-2</v>
      </c>
      <c r="E9" s="4">
        <v>0.39566693760100563</v>
      </c>
      <c r="F9" s="4">
        <v>1.3880762998438299</v>
      </c>
      <c r="G9" s="4">
        <v>2.8425089046875054</v>
      </c>
      <c r="H9" s="4">
        <v>4.9116277897304972</v>
      </c>
      <c r="I9" s="34">
        <v>6.340654791454102</v>
      </c>
      <c r="J9" s="34">
        <v>6.9400483466876253</v>
      </c>
      <c r="K9" s="34">
        <v>7.2580031125130438</v>
      </c>
      <c r="L9" s="34">
        <v>7.6466123796397989</v>
      </c>
      <c r="M9" s="34">
        <v>7.8008841259256361</v>
      </c>
      <c r="N9" s="34">
        <v>7.9431200055205684</v>
      </c>
      <c r="O9" s="34">
        <v>8.0958749224208759</v>
      </c>
      <c r="P9" s="34">
        <v>8.2220938552836635</v>
      </c>
      <c r="Q9" s="34">
        <v>8.3610324083056806</v>
      </c>
      <c r="R9" s="34">
        <v>8.4588386909199027</v>
      </c>
      <c r="S9" s="34">
        <v>8.5648195536497749</v>
      </c>
      <c r="T9" s="34">
        <v>8.6838980282496223</v>
      </c>
      <c r="U9" s="34">
        <v>8.8066109229047864</v>
      </c>
      <c r="V9" s="34">
        <v>8.9188969636749018</v>
      </c>
      <c r="W9" s="34">
        <v>9.0751314245388777</v>
      </c>
    </row>
    <row r="10" spans="2:23" x14ac:dyDescent="0.2">
      <c r="B10" s="21" t="s">
        <v>7</v>
      </c>
      <c r="C10" s="33">
        <v>47.939460153657357</v>
      </c>
      <c r="D10" s="4">
        <v>65.378634695824971</v>
      </c>
      <c r="E10" s="4">
        <v>137.49249942937919</v>
      </c>
      <c r="F10" s="4">
        <v>225.09696747212621</v>
      </c>
      <c r="G10" s="4">
        <v>328.92362559933417</v>
      </c>
      <c r="H10" s="4">
        <v>433.9344432174081</v>
      </c>
      <c r="I10" s="34">
        <v>555.10114211473967</v>
      </c>
      <c r="J10" s="34">
        <v>695.69405083639901</v>
      </c>
      <c r="K10" s="34">
        <v>820.5865146314502</v>
      </c>
      <c r="L10" s="34">
        <v>968.82583815382282</v>
      </c>
      <c r="M10" s="34">
        <v>1044.5270886997678</v>
      </c>
      <c r="N10" s="34">
        <v>1120.7900253001076</v>
      </c>
      <c r="O10" s="34">
        <v>1165.8805912839998</v>
      </c>
      <c r="P10" s="34">
        <v>1200.1931464586846</v>
      </c>
      <c r="Q10" s="34">
        <v>1246.0660941501151</v>
      </c>
      <c r="R10" s="34">
        <v>1288.8932148470315</v>
      </c>
      <c r="S10" s="34">
        <v>1316.1162863320055</v>
      </c>
      <c r="T10" s="34">
        <v>1338.8633432448351</v>
      </c>
      <c r="U10" s="34">
        <v>1363.5829466861292</v>
      </c>
      <c r="V10" s="34">
        <v>1389.1473752256716</v>
      </c>
      <c r="W10" s="34">
        <v>1414.5443910548238</v>
      </c>
    </row>
    <row r="11" spans="2:23" x14ac:dyDescent="0.2">
      <c r="B11" s="21" t="s">
        <v>8</v>
      </c>
      <c r="C11" s="33">
        <v>0</v>
      </c>
      <c r="D11" s="4">
        <v>8.4505763752223597E-3</v>
      </c>
      <c r="E11" s="4">
        <v>2.2527832108380271E-2</v>
      </c>
      <c r="F11" s="4">
        <v>4.464353472967323E-2</v>
      </c>
      <c r="G11" s="4">
        <v>7.382870411829065E-2</v>
      </c>
      <c r="H11" s="4">
        <v>0.11860058374347815</v>
      </c>
      <c r="I11" s="34">
        <v>0.17780341381754514</v>
      </c>
      <c r="J11" s="34">
        <v>0.25371411101217128</v>
      </c>
      <c r="K11" s="34">
        <v>0.37346512554053662</v>
      </c>
      <c r="L11" s="34">
        <v>0.47109805191550208</v>
      </c>
      <c r="M11" s="34">
        <v>0.50442318203855596</v>
      </c>
      <c r="N11" s="34">
        <v>0.53007178067768879</v>
      </c>
      <c r="O11" s="34">
        <v>0.53645326668821436</v>
      </c>
      <c r="P11" s="34">
        <v>0.54694466256740637</v>
      </c>
      <c r="Q11" s="34">
        <v>0.56569281923926484</v>
      </c>
      <c r="R11" s="34">
        <v>0.57570716355677798</v>
      </c>
      <c r="S11" s="34">
        <v>0.57985052660001479</v>
      </c>
      <c r="T11" s="34">
        <v>0.58472099068181604</v>
      </c>
      <c r="U11" s="34">
        <v>0.59471353451038955</v>
      </c>
      <c r="V11" s="34">
        <v>0.61110868194128631</v>
      </c>
      <c r="W11" s="34">
        <v>0.62630838906398023</v>
      </c>
    </row>
    <row r="12" spans="2:23" x14ac:dyDescent="0.2">
      <c r="B12" s="21" t="s">
        <v>9</v>
      </c>
      <c r="C12" s="33">
        <v>1.0373774287499999</v>
      </c>
      <c r="D12" s="4">
        <v>1.9035017982211431</v>
      </c>
      <c r="E12" s="4">
        <v>3.2290105297216374</v>
      </c>
      <c r="F12" s="4">
        <v>4.2873335267086423</v>
      </c>
      <c r="G12" s="4">
        <v>5.7021784190553477</v>
      </c>
      <c r="H12" s="4">
        <v>7.3198113302010039</v>
      </c>
      <c r="I12" s="34">
        <v>8.9052099938092422</v>
      </c>
      <c r="J12" s="34">
        <v>10.73584725409625</v>
      </c>
      <c r="K12" s="34">
        <v>12.008539302105643</v>
      </c>
      <c r="L12" s="34">
        <v>13.95882391018996</v>
      </c>
      <c r="M12" s="34">
        <v>14.873541632222343</v>
      </c>
      <c r="N12" s="34">
        <v>15.631705936917943</v>
      </c>
      <c r="O12" s="34">
        <v>16.447169985957736</v>
      </c>
      <c r="P12" s="34">
        <v>17.036703566107139</v>
      </c>
      <c r="Q12" s="34">
        <v>17.837864842264413</v>
      </c>
      <c r="R12" s="34">
        <v>18.796509635521392</v>
      </c>
      <c r="S12" s="34">
        <v>19.877365781886759</v>
      </c>
      <c r="T12" s="34">
        <v>20.605434485699558</v>
      </c>
      <c r="U12" s="34">
        <v>21.397673164237606</v>
      </c>
      <c r="V12" s="34">
        <v>22.092250181657825</v>
      </c>
      <c r="W12" s="34">
        <v>22.949495982675295</v>
      </c>
    </row>
    <row r="13" spans="2:23" x14ac:dyDescent="0.2">
      <c r="B13" s="21" t="s">
        <v>10</v>
      </c>
      <c r="C13" s="33">
        <v>1.0396598660499985</v>
      </c>
      <c r="D13" s="4">
        <v>4.5350888503082221</v>
      </c>
      <c r="E13" s="4">
        <v>7.7412014005940764</v>
      </c>
      <c r="F13" s="4">
        <v>10.569014115563519</v>
      </c>
      <c r="G13" s="4">
        <v>13.960212079376859</v>
      </c>
      <c r="H13" s="4">
        <v>17.956776637199596</v>
      </c>
      <c r="I13" s="34">
        <v>22.45032146995856</v>
      </c>
      <c r="J13" s="34">
        <v>27.152723828655375</v>
      </c>
      <c r="K13" s="34">
        <v>31.363729978735115</v>
      </c>
      <c r="L13" s="34">
        <v>38.523818892140454</v>
      </c>
      <c r="M13" s="34">
        <v>43.067867393816954</v>
      </c>
      <c r="N13" s="34">
        <v>45.930144797062937</v>
      </c>
      <c r="O13" s="34">
        <v>49.567983718415007</v>
      </c>
      <c r="P13" s="34">
        <v>51.253189602014501</v>
      </c>
      <c r="Q13" s="34">
        <v>53.12803079400193</v>
      </c>
      <c r="R13" s="34">
        <v>56.083588069397422</v>
      </c>
      <c r="S13" s="34">
        <v>58.225537880413732</v>
      </c>
      <c r="T13" s="34">
        <v>59.841422264039323</v>
      </c>
      <c r="U13" s="34">
        <v>61.85334840630879</v>
      </c>
      <c r="V13" s="34">
        <v>65.023026138953995</v>
      </c>
      <c r="W13" s="34">
        <v>66.903229350946134</v>
      </c>
    </row>
    <row r="14" spans="2:23" x14ac:dyDescent="0.2">
      <c r="B14" s="21" t="s">
        <v>11</v>
      </c>
      <c r="C14" s="33">
        <v>1.3230556177735888</v>
      </c>
      <c r="D14" s="4">
        <v>7.6835922349833394</v>
      </c>
      <c r="E14" s="4">
        <v>13.67396126033537</v>
      </c>
      <c r="F14" s="4">
        <v>21.675540323106667</v>
      </c>
      <c r="G14" s="4">
        <v>32.214305554418054</v>
      </c>
      <c r="H14" s="4">
        <v>47.020240822535825</v>
      </c>
      <c r="I14" s="34">
        <v>69.000117619727149</v>
      </c>
      <c r="J14" s="34">
        <v>97.050787652669968</v>
      </c>
      <c r="K14" s="34">
        <v>117.57863384241567</v>
      </c>
      <c r="L14" s="34">
        <v>155.33295854755622</v>
      </c>
      <c r="M14" s="34">
        <v>164.59641284854598</v>
      </c>
      <c r="N14" s="34">
        <v>171.24208159723645</v>
      </c>
      <c r="O14" s="34">
        <v>175.47857310226016</v>
      </c>
      <c r="P14" s="34">
        <v>179.67775049536812</v>
      </c>
      <c r="Q14" s="34">
        <v>184.78580127587955</v>
      </c>
      <c r="R14" s="34">
        <v>189.81664938343394</v>
      </c>
      <c r="S14" s="34">
        <v>193.68346893664312</v>
      </c>
      <c r="T14" s="34">
        <v>197.866843377919</v>
      </c>
      <c r="U14" s="34">
        <v>201.91535162068294</v>
      </c>
      <c r="V14" s="34">
        <v>207.13177773013743</v>
      </c>
      <c r="W14" s="34">
        <v>211.91984362427559</v>
      </c>
    </row>
    <row r="15" spans="2:23" x14ac:dyDescent="0.2">
      <c r="B15" s="21" t="s">
        <v>12</v>
      </c>
      <c r="C15" s="33">
        <v>0</v>
      </c>
      <c r="D15" s="4">
        <v>4.2725838156856384E-2</v>
      </c>
      <c r="E15" s="4">
        <v>7.3565324453539513E-2</v>
      </c>
      <c r="F15" s="4">
        <v>0.1042464966670605</v>
      </c>
      <c r="G15" s="4">
        <v>0.13646367140275284</v>
      </c>
      <c r="H15" s="4">
        <v>0.17599584079754915</v>
      </c>
      <c r="I15" s="34">
        <v>0.2277763631034537</v>
      </c>
      <c r="J15" s="34">
        <v>0.27657399443216396</v>
      </c>
      <c r="K15" s="34">
        <v>0.33179129195843809</v>
      </c>
      <c r="L15" s="34">
        <v>0.43239289131017439</v>
      </c>
      <c r="M15" s="34">
        <v>0.50638609699862946</v>
      </c>
      <c r="N15" s="34">
        <v>0.5472765811630339</v>
      </c>
      <c r="O15" s="34">
        <v>0.60390062885252094</v>
      </c>
      <c r="P15" s="34">
        <v>0.62347798682083833</v>
      </c>
      <c r="Q15" s="34">
        <v>0.64069384104198612</v>
      </c>
      <c r="R15" s="34">
        <v>0.67739464834688901</v>
      </c>
      <c r="S15" s="34">
        <v>0.69186202316355494</v>
      </c>
      <c r="T15" s="34">
        <v>0.70551978951237848</v>
      </c>
      <c r="U15" s="34">
        <v>0.72611515933993886</v>
      </c>
      <c r="V15" s="34">
        <v>0.77595303010845995</v>
      </c>
      <c r="W15" s="34">
        <v>0.79152809022055592</v>
      </c>
    </row>
    <row r="16" spans="2:23" x14ac:dyDescent="0.2">
      <c r="B16" s="21" t="s">
        <v>13</v>
      </c>
      <c r="C16" s="33">
        <v>1.2578123152832725</v>
      </c>
      <c r="D16" s="4">
        <v>0.87016580889995554</v>
      </c>
      <c r="E16" s="4">
        <v>1.3529347913402496</v>
      </c>
      <c r="F16" s="4">
        <v>1.851667227397916</v>
      </c>
      <c r="G16" s="4">
        <v>2.6730972028814723</v>
      </c>
      <c r="H16" s="4">
        <v>3.3235112637403654</v>
      </c>
      <c r="I16" s="34">
        <v>4.1542053767961749</v>
      </c>
      <c r="J16" s="34">
        <v>4.9838246963739223</v>
      </c>
      <c r="K16" s="34">
        <v>5.8872577677361093</v>
      </c>
      <c r="L16" s="34">
        <v>6.8667693800598277</v>
      </c>
      <c r="M16" s="34">
        <v>7.2704173429870256</v>
      </c>
      <c r="N16" s="34">
        <v>7.7154765044564027</v>
      </c>
      <c r="O16" s="34">
        <v>8.0184518644267637</v>
      </c>
      <c r="P16" s="34">
        <v>8.3069672854975725</v>
      </c>
      <c r="Q16" s="34">
        <v>8.6757165529367466</v>
      </c>
      <c r="R16" s="34">
        <v>9.1472289843056362</v>
      </c>
      <c r="S16" s="34">
        <v>9.5983323344403004</v>
      </c>
      <c r="T16" s="34">
        <v>10.109983475726109</v>
      </c>
      <c r="U16" s="34">
        <v>10.519332002577151</v>
      </c>
      <c r="V16" s="34">
        <v>10.914959247176302</v>
      </c>
      <c r="W16" s="34">
        <v>11.188781058137977</v>
      </c>
    </row>
    <row r="17" spans="2:23" x14ac:dyDescent="0.2">
      <c r="B17" s="21" t="s">
        <v>14</v>
      </c>
      <c r="C17" s="33">
        <v>0.78024875962500029</v>
      </c>
      <c r="D17" s="4">
        <v>0.59546335186943211</v>
      </c>
      <c r="E17" s="4">
        <v>0.98125099193909282</v>
      </c>
      <c r="F17" s="4">
        <v>1.4212076150082775</v>
      </c>
      <c r="G17" s="4">
        <v>2.2960266904563005</v>
      </c>
      <c r="H17" s="4">
        <v>3.0324556996077621</v>
      </c>
      <c r="I17" s="34">
        <v>3.8999971264126607</v>
      </c>
      <c r="J17" s="34">
        <v>4.7731603519505548</v>
      </c>
      <c r="K17" s="34">
        <v>5.2552572050300492</v>
      </c>
      <c r="L17" s="34">
        <v>5.6001074928667158</v>
      </c>
      <c r="M17" s="34">
        <v>5.8141660930496695</v>
      </c>
      <c r="N17" s="34">
        <v>5.9504855503549932</v>
      </c>
      <c r="O17" s="34">
        <v>6.0907469506064826</v>
      </c>
      <c r="P17" s="34">
        <v>6.2682588586411621</v>
      </c>
      <c r="Q17" s="34">
        <v>6.3817329862384469</v>
      </c>
      <c r="R17" s="34">
        <v>6.522542838236971</v>
      </c>
      <c r="S17" s="34">
        <v>6.6597923660893654</v>
      </c>
      <c r="T17" s="34">
        <v>6.7835093490055804</v>
      </c>
      <c r="U17" s="34">
        <v>6.9358064505756802</v>
      </c>
      <c r="V17" s="34">
        <v>7.0988363909395353</v>
      </c>
      <c r="W17" s="34">
        <v>7.3509027054690659</v>
      </c>
    </row>
    <row r="18" spans="2:23" x14ac:dyDescent="0.2">
      <c r="B18" s="21" t="s">
        <v>15</v>
      </c>
      <c r="C18" s="33">
        <v>1.2148449710867415</v>
      </c>
      <c r="D18" s="4">
        <v>0.68308833532626034</v>
      </c>
      <c r="E18" s="4">
        <v>1.1256462795176179</v>
      </c>
      <c r="F18" s="4">
        <v>1.6303444046408406</v>
      </c>
      <c r="G18" s="4">
        <v>2.633896855154167</v>
      </c>
      <c r="H18" s="4">
        <v>3.4786945481909375</v>
      </c>
      <c r="I18" s="34">
        <v>4.4738984128826287</v>
      </c>
      <c r="J18" s="34">
        <v>5.4755513480771549</v>
      </c>
      <c r="K18" s="34">
        <v>6.0285908186041501</v>
      </c>
      <c r="L18" s="34">
        <v>6.4241873037876447</v>
      </c>
      <c r="M18" s="34">
        <v>6.6697455441095537</v>
      </c>
      <c r="N18" s="34">
        <v>6.8261249936104029</v>
      </c>
      <c r="O18" s="34">
        <v>6.9870264598509797</v>
      </c>
      <c r="P18" s="34">
        <v>7.1906600056927497</v>
      </c>
      <c r="Q18" s="34">
        <v>7.3208323373394952</v>
      </c>
      <c r="R18" s="34">
        <v>7.4823629623514938</v>
      </c>
      <c r="S18" s="34">
        <v>7.6398093462652499</v>
      </c>
      <c r="T18" s="34">
        <v>7.7817318132760391</v>
      </c>
      <c r="U18" s="34">
        <v>7.9564400858505451</v>
      </c>
      <c r="V18" s="34">
        <v>8.1434605804315527</v>
      </c>
      <c r="W18" s="34">
        <v>8.4326195331080509</v>
      </c>
    </row>
    <row r="19" spans="2:23" x14ac:dyDescent="0.2">
      <c r="B19" s="21" t="s">
        <v>16</v>
      </c>
      <c r="C19" s="33">
        <v>0.89935995232088706</v>
      </c>
      <c r="D19" s="4">
        <v>0.64356878016629027</v>
      </c>
      <c r="E19" s="4">
        <v>1.060522871704243</v>
      </c>
      <c r="F19" s="4">
        <v>1.5360220713540655</v>
      </c>
      <c r="G19" s="4">
        <v>2.4815147595014584</v>
      </c>
      <c r="H19" s="4">
        <v>3.2774373257026403</v>
      </c>
      <c r="I19" s="4">
        <v>4.215064429099888</v>
      </c>
      <c r="J19" s="4">
        <v>5.1587674969399098</v>
      </c>
      <c r="K19" s="4">
        <v>5.6798112902889404</v>
      </c>
      <c r="L19" s="4">
        <v>6.0525208422475663</v>
      </c>
      <c r="M19" s="4">
        <v>6.2838724976791731</v>
      </c>
      <c r="N19" s="4">
        <v>6.4312047332827413</v>
      </c>
      <c r="O19" s="4">
        <v>6.5827973677931189</v>
      </c>
      <c r="P19" s="4">
        <v>6.7746498499991441</v>
      </c>
      <c r="Q19" s="4">
        <v>6.8972911605834977</v>
      </c>
      <c r="R19" s="4">
        <v>7.049476554363963</v>
      </c>
      <c r="S19" s="4">
        <v>7.197813997702931</v>
      </c>
      <c r="T19" s="4">
        <v>7.3315256485228808</v>
      </c>
      <c r="U19" s="4">
        <v>7.4961263071068567</v>
      </c>
      <c r="V19" s="4">
        <v>7.672326873474467</v>
      </c>
      <c r="W19" s="4">
        <v>7.9447567552690268</v>
      </c>
    </row>
    <row r="20" spans="2:23" x14ac:dyDescent="0.2">
      <c r="B20" s="21" t="s">
        <v>17</v>
      </c>
      <c r="C20" s="33">
        <v>1.2835760700258312</v>
      </c>
      <c r="D20" s="4">
        <v>1.3050381854327795</v>
      </c>
      <c r="E20" s="4">
        <v>2.2138051282059759</v>
      </c>
      <c r="F20" s="4">
        <v>2.9393899030038848</v>
      </c>
      <c r="G20" s="4">
        <v>3.9094055934027585</v>
      </c>
      <c r="H20" s="4">
        <v>5.018452467448637</v>
      </c>
      <c r="I20" s="34">
        <v>6.1053995862148875</v>
      </c>
      <c r="J20" s="34">
        <v>7.3604819457814523</v>
      </c>
      <c r="K20" s="34">
        <v>8.2330378438116298</v>
      </c>
      <c r="L20" s="34">
        <v>9.5701502586201492</v>
      </c>
      <c r="M20" s="34">
        <v>10.197279456638203</v>
      </c>
      <c r="N20" s="34">
        <v>10.717075849467721</v>
      </c>
      <c r="O20" s="34">
        <v>11.27615686732601</v>
      </c>
      <c r="P20" s="34">
        <v>11.680340269941574</v>
      </c>
      <c r="Q20" s="34">
        <v>12.229615326604184</v>
      </c>
      <c r="R20" s="34">
        <v>12.886860863559189</v>
      </c>
      <c r="S20" s="34">
        <v>13.627894334231355</v>
      </c>
      <c r="T20" s="34">
        <v>14.127057224953177</v>
      </c>
      <c r="U20" s="34">
        <v>14.67021496109777</v>
      </c>
      <c r="V20" s="34">
        <v>15.146415998209733</v>
      </c>
      <c r="W20" s="34">
        <v>15.734142527113034</v>
      </c>
    </row>
    <row r="21" spans="2:23" x14ac:dyDescent="0.2">
      <c r="B21" s="21" t="s">
        <v>18</v>
      </c>
      <c r="C21" s="33">
        <v>0.10224999059102177</v>
      </c>
      <c r="D21" s="4">
        <v>0.10829858813921153</v>
      </c>
      <c r="E21" s="4">
        <v>0.18371260893070832</v>
      </c>
      <c r="F21" s="4">
        <v>0.24392525830990058</v>
      </c>
      <c r="G21" s="4">
        <v>0.32442200615658778</v>
      </c>
      <c r="H21" s="4">
        <v>0.41645625617322168</v>
      </c>
      <c r="I21" s="34">
        <v>0.50665655809414356</v>
      </c>
      <c r="J21" s="34">
        <v>0.61080956224123217</v>
      </c>
      <c r="K21" s="34">
        <v>0.68321860964230341</v>
      </c>
      <c r="L21" s="34">
        <v>0.79417887756668837</v>
      </c>
      <c r="M21" s="34">
        <v>0.84622119133523788</v>
      </c>
      <c r="N21" s="34">
        <v>0.8893564927322799</v>
      </c>
      <c r="O21" s="34">
        <v>0.93575182856638583</v>
      </c>
      <c r="P21" s="34">
        <v>0.96929298647361772</v>
      </c>
      <c r="Q21" s="34">
        <v>1.0148745746605712</v>
      </c>
      <c r="R21" s="34">
        <v>1.0694160926847511</v>
      </c>
      <c r="S21" s="34">
        <v>1.1309107520238431</v>
      </c>
      <c r="T21" s="34">
        <v>1.1723337823382656</v>
      </c>
      <c r="U21" s="34">
        <v>1.2174077247086512</v>
      </c>
      <c r="V21" s="34">
        <v>1.2569252657011789</v>
      </c>
      <c r="W21" s="34">
        <v>1.305697749144703</v>
      </c>
    </row>
    <row r="22" spans="2:23" x14ac:dyDescent="0.2">
      <c r="B22" s="21" t="s">
        <v>19</v>
      </c>
      <c r="C22" s="33">
        <v>0</v>
      </c>
      <c r="D22" s="4">
        <v>1.7486214581927884E-2</v>
      </c>
      <c r="E22" s="4">
        <v>9.4860016303090031E-2</v>
      </c>
      <c r="F22" s="4">
        <v>0.22398417188309869</v>
      </c>
      <c r="G22" s="4">
        <v>0.47674115853297289</v>
      </c>
      <c r="H22" s="4">
        <v>0.94626451162202441</v>
      </c>
      <c r="I22" s="34">
        <v>1.8600809366529154</v>
      </c>
      <c r="J22" s="34">
        <v>2.8866356746653059</v>
      </c>
      <c r="K22" s="34">
        <v>3.4258531180603908</v>
      </c>
      <c r="L22" s="34">
        <v>4.0590209330468561</v>
      </c>
      <c r="M22" s="34">
        <v>4.2451257402758822</v>
      </c>
      <c r="N22" s="34">
        <v>4.3326791163747576</v>
      </c>
      <c r="O22" s="34">
        <v>4.3366272428274444</v>
      </c>
      <c r="P22" s="34">
        <v>4.3381052776997384</v>
      </c>
      <c r="Q22" s="34">
        <v>4.3402688155198224</v>
      </c>
      <c r="R22" s="34">
        <v>4.3433353221498248</v>
      </c>
      <c r="S22" s="34">
        <v>4.3461521777628986</v>
      </c>
      <c r="T22" s="34">
        <v>4.3497602214247912</v>
      </c>
      <c r="U22" s="34">
        <v>4.3505483142367298</v>
      </c>
      <c r="V22" s="34">
        <v>4.3589397483813652</v>
      </c>
      <c r="W22" s="34">
        <v>4.3593660124286693</v>
      </c>
    </row>
    <row r="23" spans="2:23" x14ac:dyDescent="0.2">
      <c r="B23" s="21" t="s">
        <v>20</v>
      </c>
      <c r="C23" s="33">
        <v>3.9220338979500009E-2</v>
      </c>
      <c r="D23" s="4">
        <v>8.5788607222938948E-2</v>
      </c>
      <c r="E23" s="4">
        <v>0.46538995856758836</v>
      </c>
      <c r="F23" s="4">
        <v>1.0988822112301839</v>
      </c>
      <c r="G23" s="4">
        <v>2.3389258895783773</v>
      </c>
      <c r="H23" s="4">
        <v>4.642440714438373</v>
      </c>
      <c r="I23" s="34">
        <v>9.1256888178825051</v>
      </c>
      <c r="J23" s="34">
        <v>14.162039069652232</v>
      </c>
      <c r="K23" s="34">
        <v>16.807478037728657</v>
      </c>
      <c r="L23" s="34">
        <v>19.91384418299025</v>
      </c>
      <c r="M23" s="34">
        <v>20.826887548372049</v>
      </c>
      <c r="N23" s="34">
        <v>21.256430612595423</v>
      </c>
      <c r="O23" s="34">
        <v>21.275800400603522</v>
      </c>
      <c r="P23" s="34">
        <v>21.283051744370752</v>
      </c>
      <c r="Q23" s="34">
        <v>21.293666214151472</v>
      </c>
      <c r="R23" s="34">
        <v>21.308710712867605</v>
      </c>
      <c r="S23" s="34">
        <v>21.32253040601282</v>
      </c>
      <c r="T23" s="34">
        <v>21.340231723762479</v>
      </c>
      <c r="U23" s="34">
        <v>21.344098162915547</v>
      </c>
      <c r="V23" s="34">
        <v>21.385267133163424</v>
      </c>
      <c r="W23" s="34">
        <v>21.387358414770201</v>
      </c>
    </row>
    <row r="24" spans="2:23" x14ac:dyDescent="0.2">
      <c r="B24" s="21" t="s">
        <v>21</v>
      </c>
      <c r="C24" s="33">
        <v>0.85661480757090025</v>
      </c>
      <c r="D24" s="4">
        <v>0.72228280434683934</v>
      </c>
      <c r="E24" s="4">
        <v>1.2138928357977858</v>
      </c>
      <c r="F24" s="4">
        <v>1.8439182989615543</v>
      </c>
      <c r="G24" s="4">
        <v>2.58214733454074</v>
      </c>
      <c r="H24" s="4">
        <v>3.4912356393273174</v>
      </c>
      <c r="I24" s="34">
        <v>4.5972494469852521</v>
      </c>
      <c r="J24" s="34">
        <v>6.1708319079455327</v>
      </c>
      <c r="K24" s="34">
        <v>7.5575547497107944</v>
      </c>
      <c r="L24" s="34">
        <v>10.513748968294381</v>
      </c>
      <c r="M24" s="34">
        <v>11.192519534325312</v>
      </c>
      <c r="N24" s="34">
        <v>11.734371590119165</v>
      </c>
      <c r="O24" s="34">
        <v>12.131151792174849</v>
      </c>
      <c r="P24" s="34">
        <v>12.535927094971598</v>
      </c>
      <c r="Q24" s="34">
        <v>13.029475981652755</v>
      </c>
      <c r="R24" s="34">
        <v>13.509787802565778</v>
      </c>
      <c r="S24" s="34">
        <v>13.881730210396094</v>
      </c>
      <c r="T24" s="34">
        <v>14.283963986239238</v>
      </c>
      <c r="U24" s="34">
        <v>14.674524867040454</v>
      </c>
      <c r="V24" s="34">
        <v>15.163843246986577</v>
      </c>
      <c r="W24" s="34">
        <v>15.628420699131484</v>
      </c>
    </row>
    <row r="25" spans="2:23" x14ac:dyDescent="0.2">
      <c r="B25" s="21" t="s">
        <v>22</v>
      </c>
      <c r="C25" s="33">
        <v>0.12558887441654401</v>
      </c>
      <c r="D25" s="4">
        <v>0.21042643980739939</v>
      </c>
      <c r="E25" s="4">
        <v>0.35211417474491075</v>
      </c>
      <c r="F25" s="4">
        <v>0.53299203554565799</v>
      </c>
      <c r="G25" s="4">
        <v>0.74255514206689222</v>
      </c>
      <c r="H25" s="4">
        <v>0.99690851199004826</v>
      </c>
      <c r="I25" s="34">
        <v>1.2983245026281187</v>
      </c>
      <c r="J25" s="34">
        <v>1.7335810299981551</v>
      </c>
      <c r="K25" s="34">
        <v>2.1257227666424505</v>
      </c>
      <c r="L25" s="34">
        <v>2.9737944792589044</v>
      </c>
      <c r="M25" s="34">
        <v>3.1675647495900243</v>
      </c>
      <c r="N25" s="34">
        <v>3.3236795317187156</v>
      </c>
      <c r="O25" s="34">
        <v>3.4394082889937816</v>
      </c>
      <c r="P25" s="34">
        <v>3.5575287747010793</v>
      </c>
      <c r="Q25" s="34">
        <v>3.7015464637810815</v>
      </c>
      <c r="R25" s="34">
        <v>3.8416790343732719</v>
      </c>
      <c r="S25" s="34">
        <v>3.9501840964166379</v>
      </c>
      <c r="T25" s="34">
        <v>4.0675127449684103</v>
      </c>
      <c r="U25" s="34">
        <v>4.1815001793543694</v>
      </c>
      <c r="V25" s="34">
        <v>4.3241369002405303</v>
      </c>
      <c r="W25" s="34">
        <v>4.4597384851216173</v>
      </c>
    </row>
    <row r="26" spans="2:23" x14ac:dyDescent="0.2">
      <c r="B26" s="21" t="s">
        <v>23</v>
      </c>
      <c r="C26" s="33">
        <v>0</v>
      </c>
      <c r="D26" s="4">
        <v>2.0112464341626353E-4</v>
      </c>
      <c r="E26" s="4">
        <v>3.4117834403126493E-4</v>
      </c>
      <c r="F26" s="4">
        <v>4.5300110962421549E-4</v>
      </c>
      <c r="G26" s="4">
        <v>6.0249409919138045E-4</v>
      </c>
      <c r="H26" s="4">
        <v>7.7341373937066661E-4</v>
      </c>
      <c r="I26" s="34">
        <v>9.4092749805942144E-4</v>
      </c>
      <c r="J26" s="34">
        <v>1.1343532497681021E-3</v>
      </c>
      <c r="K26" s="34">
        <v>1.2688263217524901E-3</v>
      </c>
      <c r="L26" s="34">
        <v>1.4748940526722876E-3</v>
      </c>
      <c r="M26" s="34">
        <v>1.5715434363724897E-3</v>
      </c>
      <c r="N26" s="34">
        <v>1.6516513330791503E-3</v>
      </c>
      <c r="O26" s="34">
        <v>1.7378135401415135E-3</v>
      </c>
      <c r="P26" s="34">
        <v>1.8001038574925491E-3</v>
      </c>
      <c r="Q26" s="34">
        <v>1.8847548287375629E-3</v>
      </c>
      <c r="R26" s="34">
        <v>1.9860455616314589E-3</v>
      </c>
      <c r="S26" s="34">
        <v>2.1002491874043175E-3</v>
      </c>
      <c r="T26" s="34">
        <v>2.1771771727488727E-3</v>
      </c>
      <c r="U26" s="34">
        <v>2.2608853793134481E-3</v>
      </c>
      <c r="V26" s="34">
        <v>2.3342746217529997E-3</v>
      </c>
      <c r="W26" s="34">
        <v>2.424851502852272E-3</v>
      </c>
    </row>
    <row r="27" spans="2:23" ht="13.5" thickBot="1" x14ac:dyDescent="0.25">
      <c r="B27" s="35" t="s">
        <v>24</v>
      </c>
      <c r="C27" s="36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</row>
    <row r="28" spans="2:23" ht="13.5" thickBot="1" x14ac:dyDescent="0.25">
      <c r="B28" s="39" t="s">
        <v>25</v>
      </c>
      <c r="C28" s="41">
        <v>76.14881244294078</v>
      </c>
      <c r="D28" s="42">
        <v>99.259280188418813</v>
      </c>
      <c r="E28" s="42">
        <v>202.17360031020092</v>
      </c>
      <c r="F28" s="42">
        <v>343.0670135519922</v>
      </c>
      <c r="G28" s="42">
        <v>525.02875376780594</v>
      </c>
      <c r="H28" s="42">
        <v>730.56032367262742</v>
      </c>
      <c r="I28" s="42">
        <v>946.46070149489753</v>
      </c>
      <c r="J28" s="42">
        <v>1164.6098552892292</v>
      </c>
      <c r="K28" s="42">
        <v>1346.3187498742197</v>
      </c>
      <c r="L28" s="42">
        <v>1578.1732141635848</v>
      </c>
      <c r="M28" s="43">
        <v>1682.7663998840474</v>
      </c>
      <c r="N28" s="43">
        <v>1782.555159865349</v>
      </c>
      <c r="O28" s="43">
        <v>1847.1605757620343</v>
      </c>
      <c r="P28" s="43">
        <v>1897.6660540537016</v>
      </c>
      <c r="Q28" s="43">
        <v>1962.7036666679396</v>
      </c>
      <c r="R28" s="43">
        <v>2026.3506585149194</v>
      </c>
      <c r="S28" s="43">
        <v>2072.3904243240909</v>
      </c>
      <c r="T28" s="43">
        <v>2114.4333350865741</v>
      </c>
      <c r="U28" s="43">
        <v>2157.4737441229113</v>
      </c>
      <c r="V28" s="43">
        <v>2203.2354228214367</v>
      </c>
      <c r="W28" s="59">
        <v>2247.0788500648273</v>
      </c>
    </row>
    <row r="30" spans="2:23" x14ac:dyDescent="0.2">
      <c r="B30" s="49" t="s">
        <v>85</v>
      </c>
    </row>
    <row r="33" spans="2:3" x14ac:dyDescent="0.2">
      <c r="B33" s="32" t="s">
        <v>27</v>
      </c>
      <c r="C33" s="32" t="str">
        <f>+'Tabla 3.13'!C33</f>
        <v>Cálculo Demanda Informe Preliminar Julio 2022</v>
      </c>
    </row>
    <row r="34" spans="2:3" x14ac:dyDescent="0.2">
      <c r="B34" s="32" t="s">
        <v>29</v>
      </c>
      <c r="C34" s="32" t="s">
        <v>86</v>
      </c>
    </row>
    <row r="35" spans="2:3" x14ac:dyDescent="0.2">
      <c r="B35" s="32" t="s">
        <v>31</v>
      </c>
      <c r="C35" s="32" t="s">
        <v>48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W36"/>
  <sheetViews>
    <sheetView zoomScale="85" zoomScaleNormal="85" workbookViewId="0">
      <selection activeCell="D28" sqref="D28"/>
    </sheetView>
  </sheetViews>
  <sheetFormatPr baseColWidth="10" defaultColWidth="11.42578125" defaultRowHeight="12.75" x14ac:dyDescent="0.2"/>
  <cols>
    <col min="1" max="1" width="11.42578125" style="8"/>
    <col min="2" max="2" width="16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">
      <c r="B4" s="5" t="s">
        <v>1</v>
      </c>
      <c r="C4" s="19">
        <v>0.95236524485483198</v>
      </c>
      <c r="D4" s="20">
        <v>1.9475255586607918</v>
      </c>
      <c r="E4" s="20">
        <v>6.0172044480424276</v>
      </c>
      <c r="F4" s="20">
        <v>19.136722709947669</v>
      </c>
      <c r="G4" s="20">
        <v>37.270083047593687</v>
      </c>
      <c r="H4" s="20">
        <v>61.03872293043819</v>
      </c>
      <c r="I4" s="20">
        <v>88.905107111574196</v>
      </c>
      <c r="J4" s="20">
        <v>119.1689690460386</v>
      </c>
      <c r="K4" s="20">
        <v>153.44344762488336</v>
      </c>
      <c r="L4" s="20">
        <v>191.55645436423245</v>
      </c>
      <c r="M4" s="40">
        <v>232.71378374443862</v>
      </c>
      <c r="N4" s="40">
        <v>278.19134244728463</v>
      </c>
      <c r="O4" s="40">
        <v>326.32235886304068</v>
      </c>
      <c r="P4" s="40">
        <v>378.34895521560168</v>
      </c>
      <c r="Q4" s="40">
        <v>431.60077033015483</v>
      </c>
      <c r="R4" s="40">
        <v>489.08241956817574</v>
      </c>
      <c r="S4" s="40">
        <v>547.67290112491833</v>
      </c>
      <c r="T4" s="40">
        <v>606.27129270838896</v>
      </c>
      <c r="U4" s="40">
        <v>667.99346855846341</v>
      </c>
      <c r="V4" s="40">
        <v>731.11635285424029</v>
      </c>
      <c r="W4" s="54">
        <v>796.17230712890444</v>
      </c>
    </row>
    <row r="5" spans="2:23" x14ac:dyDescent="0.2">
      <c r="B5" s="21" t="s">
        <v>2</v>
      </c>
      <c r="C5" s="19">
        <v>8.2707842703953066E-3</v>
      </c>
      <c r="D5" s="20">
        <v>1.6913220892704636E-2</v>
      </c>
      <c r="E5" s="20">
        <v>5.22562117522547E-2</v>
      </c>
      <c r="F5" s="20">
        <v>0.16619223142742642</v>
      </c>
      <c r="G5" s="20">
        <v>0.32367079572853519</v>
      </c>
      <c r="H5" s="20">
        <v>0.53008875767514763</v>
      </c>
      <c r="I5" s="20">
        <v>0.77209344359085808</v>
      </c>
      <c r="J5" s="20">
        <v>1.0349189452576451</v>
      </c>
      <c r="K5" s="20">
        <v>1.3325745136830975</v>
      </c>
      <c r="L5" s="20">
        <v>1.663565652156791</v>
      </c>
      <c r="M5" s="40">
        <v>2.0209951092777039</v>
      </c>
      <c r="N5" s="40">
        <v>2.4159434541564715</v>
      </c>
      <c r="O5" s="40">
        <v>2.8339356642252591</v>
      </c>
      <c r="P5" s="40">
        <v>3.2857589085946581</v>
      </c>
      <c r="Q5" s="40">
        <v>3.7482225245223697</v>
      </c>
      <c r="R5" s="40">
        <v>4.2474199941094408</v>
      </c>
      <c r="S5" s="40">
        <v>4.7562470810620505</v>
      </c>
      <c r="T5" s="40">
        <v>5.2651428623785028</v>
      </c>
      <c r="U5" s="40">
        <v>5.8011670441861689</v>
      </c>
      <c r="V5" s="40">
        <v>6.3493556318693258</v>
      </c>
      <c r="W5" s="54">
        <v>6.9143319014437843</v>
      </c>
    </row>
    <row r="6" spans="2:23" x14ac:dyDescent="0.2">
      <c r="B6" s="5" t="s">
        <v>3</v>
      </c>
      <c r="C6" s="19">
        <v>5.1764769811576808E-2</v>
      </c>
      <c r="D6" s="20">
        <v>0.10585561872494123</v>
      </c>
      <c r="E6" s="20">
        <v>0.32705855746509399</v>
      </c>
      <c r="F6" s="20">
        <v>1.0401556035147133</v>
      </c>
      <c r="G6" s="20">
        <v>2.0257745442097859</v>
      </c>
      <c r="H6" s="20">
        <v>3.3176929325769033</v>
      </c>
      <c r="I6" s="20">
        <v>4.8323397242469932</v>
      </c>
      <c r="J6" s="20">
        <v>6.4772987933756525</v>
      </c>
      <c r="K6" s="20">
        <v>8.3402505376049998</v>
      </c>
      <c r="L6" s="20">
        <v>10.411841275872868</v>
      </c>
      <c r="M6" s="40">
        <v>12.648902837007817</v>
      </c>
      <c r="N6" s="40">
        <v>15.120785731268764</v>
      </c>
      <c r="O6" s="40">
        <v>17.73689441333077</v>
      </c>
      <c r="P6" s="40">
        <v>20.564743076246494</v>
      </c>
      <c r="Q6" s="40">
        <v>23.459187163056562</v>
      </c>
      <c r="R6" s="40">
        <v>26.583539250946444</v>
      </c>
      <c r="S6" s="40">
        <v>29.768160705078277</v>
      </c>
      <c r="T6" s="40">
        <v>32.953212100049505</v>
      </c>
      <c r="U6" s="40">
        <v>36.308053367525396</v>
      </c>
      <c r="V6" s="40">
        <v>39.739028608449651</v>
      </c>
      <c r="W6" s="54">
        <v>43.275073750892631</v>
      </c>
    </row>
    <row r="7" spans="2:23" x14ac:dyDescent="0.2">
      <c r="B7" s="5" t="s">
        <v>4</v>
      </c>
      <c r="C7" s="19">
        <v>3.5837556972776299</v>
      </c>
      <c r="D7" s="20">
        <v>7.3288855217460958</v>
      </c>
      <c r="E7" s="20">
        <v>22.643756117077874</v>
      </c>
      <c r="F7" s="20">
        <v>72.014592638256389</v>
      </c>
      <c r="G7" s="20">
        <v>140.25679593190171</v>
      </c>
      <c r="H7" s="20">
        <v>229.70278524446911</v>
      </c>
      <c r="I7" s="20">
        <v>334.57376970986076</v>
      </c>
      <c r="J7" s="20">
        <v>448.46987519022417</v>
      </c>
      <c r="K7" s="20">
        <v>577.44814932423242</v>
      </c>
      <c r="L7" s="20">
        <v>720.88442006399805</v>
      </c>
      <c r="M7" s="40">
        <v>875.77282338942518</v>
      </c>
      <c r="N7" s="40">
        <v>1046.9076365139365</v>
      </c>
      <c r="O7" s="40">
        <v>1228.0635903491634</v>
      </c>
      <c r="P7" s="40">
        <v>1423.8456249433675</v>
      </c>
      <c r="Q7" s="40">
        <v>1624.2574260817671</v>
      </c>
      <c r="R7" s="40">
        <v>1840.6185797488367</v>
      </c>
      <c r="S7" s="40">
        <v>2061.111008953425</v>
      </c>
      <c r="T7" s="40">
        <v>2281.6575110957024</v>
      </c>
      <c r="U7" s="40">
        <v>2513.9981654878407</v>
      </c>
      <c r="V7" s="40">
        <v>2751.5830687126104</v>
      </c>
      <c r="W7" s="54">
        <v>2996.4502943801858</v>
      </c>
    </row>
    <row r="8" spans="2:23" x14ac:dyDescent="0.2">
      <c r="B8" s="5" t="s">
        <v>5</v>
      </c>
      <c r="C8" s="19">
        <v>6.5396108133542507E-3</v>
      </c>
      <c r="D8" s="20">
        <v>1.337366017531853E-2</v>
      </c>
      <c r="E8" s="20">
        <v>4.132005365141142E-2</v>
      </c>
      <c r="F8" s="20">
        <v>0.13141137531984284</v>
      </c>
      <c r="G8" s="20">
        <v>0.25593857468018311</v>
      </c>
      <c r="H8" s="20">
        <v>0.41915847726970823</v>
      </c>
      <c r="I8" s="20">
        <v>0.61052524740636072</v>
      </c>
      <c r="J8" s="20">
        <v>0.81836062971415113</v>
      </c>
      <c r="K8" s="20">
        <v>1.0537188848422456</v>
      </c>
      <c r="L8" s="20">
        <v>1.3154585382858086</v>
      </c>
      <c r="M8" s="40">
        <v>1.5980963489239017</v>
      </c>
      <c r="N8" s="40">
        <v>1.9103816196442014</v>
      </c>
      <c r="O8" s="40">
        <v>2.2409495449913495</v>
      </c>
      <c r="P8" s="40">
        <v>2.5982105467152725</v>
      </c>
      <c r="Q8" s="40">
        <v>2.9639178622892515</v>
      </c>
      <c r="R8" s="40">
        <v>3.3587259833372851</v>
      </c>
      <c r="S8" s="40">
        <v>3.7610772169014455</v>
      </c>
      <c r="T8" s="40">
        <v>4.1635245355814439</v>
      </c>
      <c r="U8" s="40">
        <v>4.587489549832954</v>
      </c>
      <c r="V8" s="40">
        <v>5.0210270638446959</v>
      </c>
      <c r="W8" s="54">
        <v>5.467852436452409</v>
      </c>
    </row>
    <row r="9" spans="2:23" x14ac:dyDescent="0.2">
      <c r="B9" s="5" t="s">
        <v>6</v>
      </c>
      <c r="C9" s="19">
        <v>9.1271881267748531E-2</v>
      </c>
      <c r="D9" s="20">
        <v>0.18665367443262701</v>
      </c>
      <c r="E9" s="20">
        <v>0.57669617974901777</v>
      </c>
      <c r="F9" s="20">
        <v>1.8340835436459213</v>
      </c>
      <c r="G9" s="20">
        <v>3.5720910426500114</v>
      </c>
      <c r="H9" s="20">
        <v>5.8501212450476245</v>
      </c>
      <c r="I9" s="20">
        <v>8.5209986293035431</v>
      </c>
      <c r="J9" s="20">
        <v>11.421729788003775</v>
      </c>
      <c r="K9" s="20">
        <v>14.706576947596963</v>
      </c>
      <c r="L9" s="20">
        <v>18.359643556571875</v>
      </c>
      <c r="M9" s="40">
        <v>22.304375606473759</v>
      </c>
      <c r="N9" s="40">
        <v>26.662874807784885</v>
      </c>
      <c r="O9" s="40">
        <v>31.276594633038265</v>
      </c>
      <c r="P9" s="40">
        <v>36.26281471199475</v>
      </c>
      <c r="Q9" s="40">
        <v>41.366946707391364</v>
      </c>
      <c r="R9" s="40">
        <v>46.877280334054319</v>
      </c>
      <c r="S9" s="40">
        <v>52.492830198149754</v>
      </c>
      <c r="T9" s="40">
        <v>58.109757203759685</v>
      </c>
      <c r="U9" s="40">
        <v>64.027060282610549</v>
      </c>
      <c r="V9" s="40">
        <v>70.077925048479884</v>
      </c>
      <c r="W9" s="54">
        <v>76.314257610007871</v>
      </c>
    </row>
    <row r="10" spans="2:23" x14ac:dyDescent="0.2">
      <c r="B10" s="5" t="s">
        <v>7</v>
      </c>
      <c r="C10" s="19">
        <v>5.4662115262809756</v>
      </c>
      <c r="D10" s="20">
        <v>11.178394833807078</v>
      </c>
      <c r="E10" s="20">
        <v>34.537454620839341</v>
      </c>
      <c r="F10" s="20">
        <v>109.84052879673536</v>
      </c>
      <c r="G10" s="20">
        <v>213.92549302989906</v>
      </c>
      <c r="H10" s="20">
        <v>350.35295479624671</v>
      </c>
      <c r="I10" s="20">
        <v>510.3051886958977</v>
      </c>
      <c r="J10" s="20">
        <v>684.0215104110398</v>
      </c>
      <c r="K10" s="20">
        <v>880.74718438895513</v>
      </c>
      <c r="L10" s="20">
        <v>1099.5184742469878</v>
      </c>
      <c r="M10" s="40">
        <v>1335.7592467907773</v>
      </c>
      <c r="N10" s="40">
        <v>1596.7855757118555</v>
      </c>
      <c r="O10" s="40">
        <v>1873.0788079929737</v>
      </c>
      <c r="P10" s="40">
        <v>2171.6973389682203</v>
      </c>
      <c r="Q10" s="40">
        <v>2477.3679014399709</v>
      </c>
      <c r="R10" s="40">
        <v>2807.3493694221802</v>
      </c>
      <c r="S10" s="40">
        <v>3143.6528068349403</v>
      </c>
      <c r="T10" s="40">
        <v>3480.0265627729314</v>
      </c>
      <c r="U10" s="40">
        <v>3834.3699659783138</v>
      </c>
      <c r="V10" s="40">
        <v>4196.7256053009751</v>
      </c>
      <c r="W10" s="54">
        <v>4570.184700070552</v>
      </c>
    </row>
    <row r="11" spans="2:23" x14ac:dyDescent="0.2">
      <c r="B11" s="5" t="s">
        <v>8</v>
      </c>
      <c r="C11" s="19">
        <v>1.4546186068206722E-3</v>
      </c>
      <c r="D11" s="20">
        <v>2.9732242621169041E-3</v>
      </c>
      <c r="E11" s="20">
        <v>9.1865002397077331E-3</v>
      </c>
      <c r="F11" s="20">
        <v>2.9216657375068601E-2</v>
      </c>
      <c r="G11" s="20">
        <v>5.6887409313764105E-2</v>
      </c>
      <c r="H11" s="20">
        <v>9.3172729756696701E-2</v>
      </c>
      <c r="I11" s="20">
        <v>0.13569569385281044</v>
      </c>
      <c r="J11" s="20">
        <v>0.18186657660897271</v>
      </c>
      <c r="K11" s="20">
        <v>0.23420334910863239</v>
      </c>
      <c r="L11" s="20">
        <v>0.29234728716247804</v>
      </c>
      <c r="M11" s="40">
        <v>0.35515608734135273</v>
      </c>
      <c r="N11" s="40">
        <v>0.42460708566598654</v>
      </c>
      <c r="O11" s="40">
        <v>0.49796271162530603</v>
      </c>
      <c r="P11" s="40">
        <v>0.57740360982145023</v>
      </c>
      <c r="Q11" s="40">
        <v>0.65863694556401775</v>
      </c>
      <c r="R11" s="40">
        <v>0.7461977939744967</v>
      </c>
      <c r="S11" s="40">
        <v>0.83562134862365356</v>
      </c>
      <c r="T11" s="40">
        <v>0.92495737690248825</v>
      </c>
      <c r="U11" s="40">
        <v>1.0189034071255685</v>
      </c>
      <c r="V11" s="40">
        <v>1.1150979480996508</v>
      </c>
      <c r="W11" s="54">
        <v>1.2142115344905764</v>
      </c>
    </row>
    <row r="12" spans="2:23" x14ac:dyDescent="0.2">
      <c r="B12" s="5" t="s">
        <v>9</v>
      </c>
      <c r="C12" s="19">
        <v>3.842980039468636E-2</v>
      </c>
      <c r="D12" s="20">
        <v>7.8611495384135588E-2</v>
      </c>
      <c r="E12" s="20">
        <v>0.24287914239469668</v>
      </c>
      <c r="F12" s="20">
        <v>0.77242756527095013</v>
      </c>
      <c r="G12" s="20">
        <v>1.5046109700917554</v>
      </c>
      <c r="H12" s="20">
        <v>2.4640546957113907</v>
      </c>
      <c r="I12" s="20">
        <v>3.5892348012256599</v>
      </c>
      <c r="J12" s="20">
        <v>4.8114109881700884</v>
      </c>
      <c r="K12" s="20">
        <v>6.1946931630962077</v>
      </c>
      <c r="L12" s="20">
        <v>7.7338799757155545</v>
      </c>
      <c r="M12" s="40">
        <v>9.3956377774920838</v>
      </c>
      <c r="N12" s="40">
        <v>11.23093299366549</v>
      </c>
      <c r="O12" s="40">
        <v>13.17599408828182</v>
      </c>
      <c r="P12" s="40">
        <v>15.275790888910846</v>
      </c>
      <c r="Q12" s="40">
        <v>17.42646233168001</v>
      </c>
      <c r="R12" s="40">
        <v>19.750233834192795</v>
      </c>
      <c r="S12" s="40">
        <v>22.115675204528415</v>
      </c>
      <c r="T12" s="40">
        <v>24.483246266195593</v>
      </c>
      <c r="U12" s="40">
        <v>26.979797923710777</v>
      </c>
      <c r="V12" s="40">
        <v>29.530887795788477</v>
      </c>
      <c r="W12" s="54">
        <v>32.160589307933556</v>
      </c>
    </row>
    <row r="13" spans="2:23" x14ac:dyDescent="0.2">
      <c r="B13" s="5" t="s">
        <v>10</v>
      </c>
      <c r="C13" s="19">
        <v>0.32416293481191338</v>
      </c>
      <c r="D13" s="20">
        <v>0.66307478668919528</v>
      </c>
      <c r="E13" s="20">
        <v>2.0486496165722983</v>
      </c>
      <c r="F13" s="20">
        <v>6.5153228772690195</v>
      </c>
      <c r="G13" s="20">
        <v>12.690899560988797</v>
      </c>
      <c r="H13" s="20">
        <v>20.783615500861078</v>
      </c>
      <c r="I13" s="20">
        <v>30.273910332727404</v>
      </c>
      <c r="J13" s="20">
        <v>40.582096343762714</v>
      </c>
      <c r="K13" s="20">
        <v>52.250079205370497</v>
      </c>
      <c r="L13" s="20">
        <v>65.231989069624319</v>
      </c>
      <c r="M13" s="40">
        <v>79.24812238796585</v>
      </c>
      <c r="N13" s="40">
        <v>94.72898513426675</v>
      </c>
      <c r="O13" s="40">
        <v>111.13266046574249</v>
      </c>
      <c r="P13" s="40">
        <v>128.84437697557456</v>
      </c>
      <c r="Q13" s="40">
        <v>146.98358843416392</v>
      </c>
      <c r="R13" s="40">
        <v>166.58016443210127</v>
      </c>
      <c r="S13" s="40">
        <v>186.5317533014624</v>
      </c>
      <c r="T13" s="40">
        <v>206.49923353028205</v>
      </c>
      <c r="U13" s="40">
        <v>227.55133591425249</v>
      </c>
      <c r="V13" s="40">
        <v>249.0657495154141</v>
      </c>
      <c r="W13" s="54">
        <v>271.24257107455503</v>
      </c>
    </row>
    <row r="14" spans="2:23" x14ac:dyDescent="0.2">
      <c r="B14" s="5" t="s">
        <v>11</v>
      </c>
      <c r="C14" s="19">
        <v>0.5843134931722852</v>
      </c>
      <c r="D14" s="20">
        <v>1.1949034273926933</v>
      </c>
      <c r="E14" s="20">
        <v>3.6918497511590092</v>
      </c>
      <c r="F14" s="20">
        <v>11.741309556189616</v>
      </c>
      <c r="G14" s="20">
        <v>22.867211278396677</v>
      </c>
      <c r="H14" s="20">
        <v>37.450471217975164</v>
      </c>
      <c r="I14" s="20">
        <v>54.548165180388793</v>
      </c>
      <c r="J14" s="20">
        <v>73.117008071992771</v>
      </c>
      <c r="K14" s="20">
        <v>94.145938784624889</v>
      </c>
      <c r="L14" s="20">
        <v>117.53076576771508</v>
      </c>
      <c r="M14" s="40">
        <v>142.78318601091803</v>
      </c>
      <c r="N14" s="40">
        <v>170.68560407288422</v>
      </c>
      <c r="O14" s="40">
        <v>200.21817343458696</v>
      </c>
      <c r="P14" s="40">
        <v>232.13887110489213</v>
      </c>
      <c r="Q14" s="40">
        <v>264.81243412452807</v>
      </c>
      <c r="R14" s="40">
        <v>300.08309717928699</v>
      </c>
      <c r="S14" s="40">
        <v>336.03161825605628</v>
      </c>
      <c r="T14" s="40">
        <v>371.98643803445248</v>
      </c>
      <c r="U14" s="40">
        <v>409.86016146056818</v>
      </c>
      <c r="V14" s="40">
        <v>448.59169114282315</v>
      </c>
      <c r="W14" s="54">
        <v>488.50972104350228</v>
      </c>
    </row>
    <row r="15" spans="2:23" x14ac:dyDescent="0.2">
      <c r="B15" s="5" t="s">
        <v>12</v>
      </c>
      <c r="C15" s="19">
        <v>3.3549731921241215E-2</v>
      </c>
      <c r="D15" s="20">
        <v>6.8622844764956989E-2</v>
      </c>
      <c r="E15" s="20">
        <v>0.2120190766546704</v>
      </c>
      <c r="F15" s="20">
        <v>0.67428567795512462</v>
      </c>
      <c r="G15" s="20">
        <v>1.3133788460953277</v>
      </c>
      <c r="H15" s="20">
        <v>2.1509057536650897</v>
      </c>
      <c r="I15" s="20">
        <v>3.1330298897641282</v>
      </c>
      <c r="J15" s="20">
        <v>4.199771749475361</v>
      </c>
      <c r="K15" s="20">
        <v>5.407337707941382</v>
      </c>
      <c r="L15" s="20">
        <v>6.7507659099503154</v>
      </c>
      <c r="M15" s="40">
        <v>8.2012662745609024</v>
      </c>
      <c r="N15" s="40">
        <v>9.8034585300720121</v>
      </c>
      <c r="O15" s="40">
        <v>11.500827148360619</v>
      </c>
      <c r="P15" s="40">
        <v>13.333876044103402</v>
      </c>
      <c r="Q15" s="40">
        <v>15.21099260559423</v>
      </c>
      <c r="R15" s="40">
        <v>17.23864372068978</v>
      </c>
      <c r="S15" s="40">
        <v>19.303415715756497</v>
      </c>
      <c r="T15" s="40">
        <v>21.369609586787256</v>
      </c>
      <c r="U15" s="40">
        <v>23.547697486021455</v>
      </c>
      <c r="V15" s="40">
        <v>25.773877049258228</v>
      </c>
      <c r="W15" s="54">
        <v>28.068538635245208</v>
      </c>
    </row>
    <row r="16" spans="2:23" x14ac:dyDescent="0.2">
      <c r="B16" s="5" t="s">
        <v>13</v>
      </c>
      <c r="C16" s="19">
        <v>2.2218481143110348E-2</v>
      </c>
      <c r="D16" s="20">
        <v>4.5435362256868166E-2</v>
      </c>
      <c r="E16" s="20">
        <v>0.14038011601677999</v>
      </c>
      <c r="F16" s="20">
        <v>0.44645572165615399</v>
      </c>
      <c r="G16" s="20">
        <v>0.86950320989647312</v>
      </c>
      <c r="H16" s="20">
        <v>1.4240205863835365</v>
      </c>
      <c r="I16" s="20">
        <v>2.074137476725975</v>
      </c>
      <c r="J16" s="20">
        <v>2.7801870195262155</v>
      </c>
      <c r="K16" s="20">
        <v>3.5798034063149631</v>
      </c>
      <c r="L16" s="20">
        <v>4.4689718489060652</v>
      </c>
      <c r="M16" s="40">
        <v>5.4291636993282024</v>
      </c>
      <c r="N16" s="40">
        <v>6.4901455924966145</v>
      </c>
      <c r="O16" s="40">
        <v>7.6130320968179861</v>
      </c>
      <c r="P16" s="40">
        <v>8.8268016629005768</v>
      </c>
      <c r="Q16" s="40">
        <v>10.069155325375366</v>
      </c>
      <c r="R16" s="40">
        <v>11.410190129584885</v>
      </c>
      <c r="S16" s="40">
        <v>12.77709375890902</v>
      </c>
      <c r="T16" s="40">
        <v>14.144181927495429</v>
      </c>
      <c r="U16" s="40">
        <v>15.58414732695271</v>
      </c>
      <c r="V16" s="40">
        <v>17.056790960266142</v>
      </c>
      <c r="W16" s="54">
        <v>18.57453271019634</v>
      </c>
    </row>
    <row r="17" spans="2:23" x14ac:dyDescent="0.2">
      <c r="B17" s="5" t="s">
        <v>14</v>
      </c>
      <c r="C17" s="19">
        <v>1.6221267567196964E-2</v>
      </c>
      <c r="D17" s="20">
        <v>3.3181952518813985E-2</v>
      </c>
      <c r="E17" s="20">
        <v>0.10251942046398005</v>
      </c>
      <c r="F17" s="20">
        <v>0.32604212514239472</v>
      </c>
      <c r="G17" s="20">
        <v>0.63509655977433832</v>
      </c>
      <c r="H17" s="20">
        <v>1.040078183878264</v>
      </c>
      <c r="I17" s="20">
        <v>1.5150164299835835</v>
      </c>
      <c r="J17" s="20">
        <v>2.0308962429676787</v>
      </c>
      <c r="K17" s="20">
        <v>2.6147808354861111</v>
      </c>
      <c r="L17" s="20">
        <v>3.2644705647074428</v>
      </c>
      <c r="M17" s="40">
        <v>3.9658983145835811</v>
      </c>
      <c r="N17" s="40">
        <v>4.7405783125041525</v>
      </c>
      <c r="O17" s="40">
        <v>5.5615842185352102</v>
      </c>
      <c r="P17" s="40">
        <v>6.4479101119227824</v>
      </c>
      <c r="Q17" s="40">
        <v>7.3557068431063906</v>
      </c>
      <c r="R17" s="40">
        <v>8.3365635766924999</v>
      </c>
      <c r="S17" s="40">
        <v>9.3350165271591266</v>
      </c>
      <c r="T17" s="40">
        <v>10.334364115589267</v>
      </c>
      <c r="U17" s="40">
        <v>11.388147606990971</v>
      </c>
      <c r="V17" s="40">
        <v>12.464956466148138</v>
      </c>
      <c r="W17" s="54">
        <v>13.574945950770873</v>
      </c>
    </row>
    <row r="18" spans="2:23" x14ac:dyDescent="0.2">
      <c r="B18" s="5" t="s">
        <v>15</v>
      </c>
      <c r="C18" s="19">
        <v>4.1616561964246804E-2</v>
      </c>
      <c r="D18" s="20">
        <v>8.5130140254047998E-2</v>
      </c>
      <c r="E18" s="20">
        <v>0.26301926138655951</v>
      </c>
      <c r="F18" s="20">
        <v>0.83647916216993023</v>
      </c>
      <c r="G18" s="20">
        <v>1.6293754617904948</v>
      </c>
      <c r="H18" s="20">
        <v>2.6683782884243872</v>
      </c>
      <c r="I18" s="20">
        <v>3.8868587102751797</v>
      </c>
      <c r="J18" s="20">
        <v>5.2103769935548456</v>
      </c>
      <c r="K18" s="20">
        <v>6.7083653119061752</v>
      </c>
      <c r="L18" s="20">
        <v>8.3751803596001579</v>
      </c>
      <c r="M18" s="40">
        <v>10.174732169915726</v>
      </c>
      <c r="N18" s="40">
        <v>12.162216686916087</v>
      </c>
      <c r="O18" s="40">
        <v>14.268552891519994</v>
      </c>
      <c r="P18" s="40">
        <v>16.542471147900386</v>
      </c>
      <c r="Q18" s="40">
        <v>18.871474029934198</v>
      </c>
      <c r="R18" s="40">
        <v>21.38791640179187</v>
      </c>
      <c r="S18" s="40">
        <v>23.94950284436478</v>
      </c>
      <c r="T18" s="40">
        <v>26.513384530271164</v>
      </c>
      <c r="U18" s="40">
        <v>29.216924545572049</v>
      </c>
      <c r="V18" s="40">
        <v>31.979537419388777</v>
      </c>
      <c r="W18" s="54">
        <v>34.827277028830828</v>
      </c>
    </row>
    <row r="19" spans="2:23" x14ac:dyDescent="0.2">
      <c r="B19" s="5" t="s">
        <v>16</v>
      </c>
      <c r="C19" s="19">
        <v>3.7784425912210741E-2</v>
      </c>
      <c r="D19" s="20">
        <v>7.7291187102110775E-2</v>
      </c>
      <c r="E19" s="20">
        <v>0.23879992306627129</v>
      </c>
      <c r="F19" s="20">
        <v>0.75945449211472027</v>
      </c>
      <c r="G19" s="20">
        <v>1.479339318612821</v>
      </c>
      <c r="H19" s="20">
        <v>2.4226686921264933</v>
      </c>
      <c r="I19" s="20">
        <v>3.5289490058259672</v>
      </c>
      <c r="J19" s="20">
        <v>4.7305950851200613</v>
      </c>
      <c r="K19" s="20">
        <v>6.0906456505831361</v>
      </c>
      <c r="L19" s="20">
        <v>7.6039770433362852</v>
      </c>
      <c r="M19" s="40">
        <v>9.2378225327947501</v>
      </c>
      <c r="N19" s="40">
        <v>11.042295510374727</v>
      </c>
      <c r="O19" s="40">
        <v>12.954676075050809</v>
      </c>
      <c r="P19" s="40">
        <v>15.019207401844261</v>
      </c>
      <c r="Q19" s="40">
        <v>17.133751052065382</v>
      </c>
      <c r="R19" s="40">
        <v>19.418474389939625</v>
      </c>
      <c r="S19" s="40">
        <v>21.744184842433778</v>
      </c>
      <c r="T19" s="40">
        <v>24.071979187676181</v>
      </c>
      <c r="U19" s="40">
        <v>26.526571844719616</v>
      </c>
      <c r="V19" s="40">
        <v>29.034797813614524</v>
      </c>
      <c r="W19" s="54">
        <v>31.620311878487819</v>
      </c>
    </row>
    <row r="20" spans="2:23" x14ac:dyDescent="0.2">
      <c r="B20" s="21" t="s">
        <v>17</v>
      </c>
      <c r="C20" s="19">
        <v>9.7851185504005622E-2</v>
      </c>
      <c r="D20" s="20">
        <v>0.20016310099398613</v>
      </c>
      <c r="E20" s="20">
        <v>0.61842663176578339</v>
      </c>
      <c r="F20" s="20">
        <v>1.9667797438829768</v>
      </c>
      <c r="G20" s="20">
        <v>3.8310885207243293</v>
      </c>
      <c r="H20" s="20">
        <v>6.2740547868005452</v>
      </c>
      <c r="I20" s="20">
        <v>9.1390243182404429</v>
      </c>
      <c r="J20" s="20">
        <v>12.250968371007714</v>
      </c>
      <c r="K20" s="20">
        <v>15.773125637320122</v>
      </c>
      <c r="L20" s="20">
        <v>19.692252272902643</v>
      </c>
      <c r="M20" s="40">
        <v>23.923473076923443</v>
      </c>
      <c r="N20" s="40">
        <v>28.5965603895817</v>
      </c>
      <c r="O20" s="40">
        <v>33.54913708868532</v>
      </c>
      <c r="P20" s="40">
        <v>38.895706785869542</v>
      </c>
      <c r="Q20" s="40">
        <v>44.371815122192594</v>
      </c>
      <c r="R20" s="40">
        <v>50.288676360762558</v>
      </c>
      <c r="S20" s="40">
        <v>56.31163874803439</v>
      </c>
      <c r="T20" s="40">
        <v>62.340023823413105</v>
      </c>
      <c r="U20" s="40">
        <v>68.696823412557706</v>
      </c>
      <c r="V20" s="40">
        <v>75.192489945985244</v>
      </c>
      <c r="W20" s="54">
        <v>81.888319948803883</v>
      </c>
    </row>
    <row r="21" spans="2:23" x14ac:dyDescent="0.2">
      <c r="B21" s="5" t="s">
        <v>18</v>
      </c>
      <c r="C21" s="19">
        <v>1.7382649158349452E-2</v>
      </c>
      <c r="D21" s="20">
        <v>3.5557719010806448E-2</v>
      </c>
      <c r="E21" s="20">
        <v>0.10985961094691415</v>
      </c>
      <c r="F21" s="20">
        <v>0.34938608135991023</v>
      </c>
      <c r="G21" s="20">
        <v>0.68056883835714921</v>
      </c>
      <c r="H21" s="20">
        <v>1.1145464676537047</v>
      </c>
      <c r="I21" s="20">
        <v>1.6234903292724474</v>
      </c>
      <c r="J21" s="20">
        <v>2.176307665015929</v>
      </c>
      <c r="K21" s="20">
        <v>2.8019968043502042</v>
      </c>
      <c r="L21" s="20">
        <v>3.4982050614354967</v>
      </c>
      <c r="M21" s="40">
        <v>4.2498548893754151</v>
      </c>
      <c r="N21" s="40">
        <v>5.0799995301774148</v>
      </c>
      <c r="O21" s="40">
        <v>5.9597937068847626</v>
      </c>
      <c r="P21" s="40">
        <v>6.9095782676759203</v>
      </c>
      <c r="Q21" s="40">
        <v>7.8823745549474697</v>
      </c>
      <c r="R21" s="40">
        <v>8.9334678298929067</v>
      </c>
      <c r="S21" s="40">
        <v>10.003409308196153</v>
      </c>
      <c r="T21" s="40">
        <v>11.074314093018087</v>
      </c>
      <c r="U21" s="40">
        <v>12.203559655643559</v>
      </c>
      <c r="V21" s="40">
        <v>13.357474059629816</v>
      </c>
      <c r="W21" s="54">
        <v>14.546946248070309</v>
      </c>
    </row>
    <row r="22" spans="2:23" x14ac:dyDescent="0.2">
      <c r="B22" s="5" t="s">
        <v>19</v>
      </c>
      <c r="C22" s="19">
        <v>2.0019581028609543E-2</v>
      </c>
      <c r="D22" s="20">
        <v>4.0940179200184348E-2</v>
      </c>
      <c r="E22" s="20">
        <v>0.12649126256464036</v>
      </c>
      <c r="F22" s="20">
        <v>0.4022839900125259</v>
      </c>
      <c r="G22" s="20">
        <v>0.78349026419650325</v>
      </c>
      <c r="H22" s="20">
        <v>1.2831475770116445</v>
      </c>
      <c r="I22" s="20">
        <v>1.8689650895544208</v>
      </c>
      <c r="J22" s="20">
        <v>2.5051941816188621</v>
      </c>
      <c r="K22" s="20">
        <v>3.2256884695311396</v>
      </c>
      <c r="L22" s="20">
        <v>4.0269297847399406</v>
      </c>
      <c r="M22" s="40">
        <v>4.8921499472921592</v>
      </c>
      <c r="N22" s="40">
        <v>5.8481401098162742</v>
      </c>
      <c r="O22" s="40">
        <v>6.8600618219099383</v>
      </c>
      <c r="P22" s="40">
        <v>7.9537320886652152</v>
      </c>
      <c r="Q22" s="40">
        <v>9.0732392999931033</v>
      </c>
      <c r="R22" s="40">
        <v>10.281799215984115</v>
      </c>
      <c r="S22" s="40">
        <v>11.51349268038941</v>
      </c>
      <c r="T22" s="40">
        <v>12.745455567952543</v>
      </c>
      <c r="U22" s="40">
        <v>14.043250147889578</v>
      </c>
      <c r="V22" s="40">
        <v>15.370375908718803</v>
      </c>
      <c r="W22" s="54">
        <v>16.738171219682837</v>
      </c>
    </row>
    <row r="23" spans="2:23" x14ac:dyDescent="0.2">
      <c r="B23" s="5" t="s">
        <v>20</v>
      </c>
      <c r="C23" s="19">
        <v>2.1573674780091642E-2</v>
      </c>
      <c r="D23" s="20">
        <v>4.411831147920852E-2</v>
      </c>
      <c r="E23" s="20">
        <v>0.13631061295403474</v>
      </c>
      <c r="F23" s="20">
        <v>0.43351276719354243</v>
      </c>
      <c r="G23" s="20">
        <v>0.84431158319387756</v>
      </c>
      <c r="H23" s="20">
        <v>1.3827566362029144</v>
      </c>
      <c r="I23" s="20">
        <v>2.0140503919523023</v>
      </c>
      <c r="J23" s="20">
        <v>2.6996691118553811</v>
      </c>
      <c r="K23" s="20">
        <v>3.4760944239595664</v>
      </c>
      <c r="L23" s="20">
        <v>4.33953504891495</v>
      </c>
      <c r="M23" s="40">
        <v>5.2719211150071645</v>
      </c>
      <c r="N23" s="40">
        <v>6.3021235368155226</v>
      </c>
      <c r="O23" s="40">
        <v>7.3925994008420579</v>
      </c>
      <c r="P23" s="40">
        <v>8.5711698523373236</v>
      </c>
      <c r="Q23" s="40">
        <v>9.7775829364393481</v>
      </c>
      <c r="R23" s="40">
        <v>11.079961769571995</v>
      </c>
      <c r="S23" s="40">
        <v>12.407269978063995</v>
      </c>
      <c r="T23" s="40">
        <v>13.734868524679316</v>
      </c>
      <c r="U23" s="40">
        <v>15.133409191385359</v>
      </c>
      <c r="V23" s="40">
        <v>16.563557979988648</v>
      </c>
      <c r="W23" s="54">
        <v>18.037533442427272</v>
      </c>
    </row>
    <row r="24" spans="2:23" x14ac:dyDescent="0.2">
      <c r="B24" s="5" t="s">
        <v>21</v>
      </c>
      <c r="C24" s="19">
        <v>7.3625782837430098E-2</v>
      </c>
      <c r="D24" s="20">
        <v>0.15056074374537137</v>
      </c>
      <c r="E24" s="20">
        <v>0.4651823573077134</v>
      </c>
      <c r="F24" s="20">
        <v>1.4794352006257523</v>
      </c>
      <c r="G24" s="20">
        <v>2.8813095273024198</v>
      </c>
      <c r="H24" s="20">
        <v>4.7188339139640059</v>
      </c>
      <c r="I24" s="20">
        <v>6.873159841284882</v>
      </c>
      <c r="J24" s="20">
        <v>9.2128385182830481</v>
      </c>
      <c r="K24" s="20">
        <v>11.862549106618918</v>
      </c>
      <c r="L24" s="20">
        <v>14.809040787963667</v>
      </c>
      <c r="M24" s="40">
        <v>17.990875697341714</v>
      </c>
      <c r="N24" s="40">
        <v>21.506676273306574</v>
      </c>
      <c r="O24" s="40">
        <v>25.227693287212183</v>
      </c>
      <c r="P24" s="40">
        <v>29.249796296189388</v>
      </c>
      <c r="Q24" s="40">
        <v>33.366662620611343</v>
      </c>
      <c r="R24" s="40">
        <v>37.810604044217577</v>
      </c>
      <c r="S24" s="40">
        <v>42.340173883736909</v>
      </c>
      <c r="T24" s="40">
        <v>46.870410354873492</v>
      </c>
      <c r="U24" s="40">
        <v>51.642230621036603</v>
      </c>
      <c r="V24" s="40">
        <v>56.522276966349622</v>
      </c>
      <c r="W24" s="54">
        <v>61.551784281627505</v>
      </c>
    </row>
    <row r="25" spans="2:23" x14ac:dyDescent="0.2">
      <c r="B25" s="5" t="s">
        <v>22</v>
      </c>
      <c r="C25" s="19">
        <v>6.0543723491184247E-2</v>
      </c>
      <c r="D25" s="20">
        <v>0.12380853395377275</v>
      </c>
      <c r="E25" s="20">
        <v>0.38252699142634489</v>
      </c>
      <c r="F25" s="20">
        <v>1.216563581613562</v>
      </c>
      <c r="G25" s="20">
        <v>2.3693465169127301</v>
      </c>
      <c r="H25" s="20">
        <v>3.8803724155305712</v>
      </c>
      <c r="I25" s="20">
        <v>5.6519079386278044</v>
      </c>
      <c r="J25" s="20">
        <v>7.5758610831377915</v>
      </c>
      <c r="K25" s="20">
        <v>9.7547617916525589</v>
      </c>
      <c r="L25" s="20">
        <v>12.177706312860055</v>
      </c>
      <c r="M25" s="40">
        <v>14.794178699012358</v>
      </c>
      <c r="N25" s="40">
        <v>17.685280042695403</v>
      </c>
      <c r="O25" s="40">
        <v>20.745122919316746</v>
      </c>
      <c r="P25" s="40">
        <v>24.052564300770904</v>
      </c>
      <c r="Q25" s="40">
        <v>27.437925080222374</v>
      </c>
      <c r="R25" s="40">
        <v>31.0922349932634</v>
      </c>
      <c r="S25" s="40">
        <v>34.816971613222194</v>
      </c>
      <c r="T25" s="40">
        <v>38.54224874889362</v>
      </c>
      <c r="U25" s="40">
        <v>42.466171908978758</v>
      </c>
      <c r="V25" s="40">
        <v>46.479099597632754</v>
      </c>
      <c r="W25" s="54">
        <v>50.614928987021578</v>
      </c>
    </row>
    <row r="26" spans="2:23" x14ac:dyDescent="0.2">
      <c r="B26" s="5" t="s">
        <v>23</v>
      </c>
      <c r="C26" s="19">
        <v>1.2556750046682167E-5</v>
      </c>
      <c r="D26" s="20">
        <v>2.5685923116868057E-5</v>
      </c>
      <c r="E26" s="20">
        <v>7.9359576455786639E-5</v>
      </c>
      <c r="F26" s="20">
        <v>2.5238694363907471E-4</v>
      </c>
      <c r="G26" s="20">
        <v>4.916243039230166E-4</v>
      </c>
      <c r="H26" s="20">
        <v>8.0511786680212698E-4</v>
      </c>
      <c r="I26" s="20">
        <v>1.1727649843342727E-3</v>
      </c>
      <c r="J26" s="20">
        <v>1.5721050989030236E-3</v>
      </c>
      <c r="K26" s="20">
        <v>2.0240858101268013E-3</v>
      </c>
      <c r="L26" s="20">
        <v>2.5270076021401398E-3</v>
      </c>
      <c r="M26" s="40">
        <v>3.0699788676874112E-3</v>
      </c>
      <c r="N26" s="40">
        <v>3.6696526379042201E-3</v>
      </c>
      <c r="O26" s="40">
        <v>4.3051918741163417E-3</v>
      </c>
      <c r="P26" s="40">
        <v>4.991290248386516E-3</v>
      </c>
      <c r="Q26" s="40">
        <v>5.6940116641116863E-3</v>
      </c>
      <c r="R26" s="40">
        <v>6.4532926810042602E-3</v>
      </c>
      <c r="S26" s="40">
        <v>7.2261891241898624E-3</v>
      </c>
      <c r="T26" s="40">
        <v>7.9997814336420659E-3</v>
      </c>
      <c r="U26" s="40">
        <v>8.8155175243864459E-3</v>
      </c>
      <c r="V26" s="40">
        <v>9.649073711025689E-3</v>
      </c>
      <c r="W26" s="54">
        <v>1.0508315868056346E-2</v>
      </c>
    </row>
    <row r="27" spans="2:23" ht="13.5" thickBot="1" x14ac:dyDescent="0.25">
      <c r="B27" s="5" t="s">
        <v>24</v>
      </c>
      <c r="C27" s="19">
        <v>8.8317436266403479E-7</v>
      </c>
      <c r="D27" s="20">
        <v>1.805198579503709E-6</v>
      </c>
      <c r="E27" s="20">
        <v>5.5776005176022733E-6</v>
      </c>
      <c r="F27" s="20">
        <v>1.7738947264532529E-5</v>
      </c>
      <c r="G27" s="20">
        <v>3.4539295199931085E-5</v>
      </c>
      <c r="H27" s="20">
        <v>5.6569994247766088E-5</v>
      </c>
      <c r="I27" s="20">
        <v>8.2387890112754672E-5</v>
      </c>
      <c r="J27" s="20">
        <v>1.1042062650194107E-4</v>
      </c>
      <c r="K27" s="20">
        <v>1.4219699419003697E-4</v>
      </c>
      <c r="L27" s="20">
        <v>1.7749919312568755E-4</v>
      </c>
      <c r="M27" s="40">
        <v>2.1563367168079991E-4</v>
      </c>
      <c r="N27" s="40">
        <v>2.5780097305734637E-4</v>
      </c>
      <c r="O27" s="40">
        <v>3.0233897628421572E-4</v>
      </c>
      <c r="P27" s="40">
        <v>3.5057166374253559E-4</v>
      </c>
      <c r="Q27" s="40">
        <v>3.9989263295406183E-4</v>
      </c>
      <c r="R27" s="40">
        <v>4.5305536312033453E-4</v>
      </c>
      <c r="S27" s="40">
        <v>5.0734903880556383E-4</v>
      </c>
      <c r="T27" s="40">
        <v>5.6158957269406148E-4</v>
      </c>
      <c r="U27" s="40">
        <v>6.1862907774235215E-4</v>
      </c>
      <c r="V27" s="40">
        <v>6.7703377022888095E-4</v>
      </c>
      <c r="W27" s="54">
        <v>7.372107665093526E-4</v>
      </c>
    </row>
    <row r="28" spans="2:23" ht="13.5" thickBot="1" x14ac:dyDescent="0.25">
      <c r="B28" s="55" t="s">
        <v>25</v>
      </c>
      <c r="C28" s="41">
        <v>11.550940866794305</v>
      </c>
      <c r="D28" s="42">
        <v>23.622002588569512</v>
      </c>
      <c r="E28" s="42">
        <v>72.983931400673811</v>
      </c>
      <c r="F28" s="42">
        <v>232.11291222456944</v>
      </c>
      <c r="G28" s="42">
        <v>452.06679099590968</v>
      </c>
      <c r="H28" s="42">
        <v>740.36346351752979</v>
      </c>
      <c r="I28" s="42">
        <v>1078.3768731444566</v>
      </c>
      <c r="J28" s="42">
        <v>1445.4793933314768</v>
      </c>
      <c r="K28" s="42">
        <v>1861.1941321524669</v>
      </c>
      <c r="L28" s="42">
        <v>2323.5085793004355</v>
      </c>
      <c r="M28" s="43">
        <v>2822.7349481187166</v>
      </c>
      <c r="N28" s="43">
        <v>3374.3260715407805</v>
      </c>
      <c r="O28" s="43">
        <v>3958.2156103469861</v>
      </c>
      <c r="P28" s="43">
        <v>4589.2480447720309</v>
      </c>
      <c r="Q28" s="43">
        <v>5235.2022673198662</v>
      </c>
      <c r="R28" s="43">
        <v>5932.562466321634</v>
      </c>
      <c r="S28" s="43">
        <v>6643.2396036635755</v>
      </c>
      <c r="T28" s="43">
        <v>7354.0902803182798</v>
      </c>
      <c r="U28" s="43">
        <v>8102.9539368687792</v>
      </c>
      <c r="V28" s="43">
        <v>8868.7213498970541</v>
      </c>
      <c r="W28" s="59">
        <v>9657.9604460967184</v>
      </c>
    </row>
    <row r="30" spans="2:23" x14ac:dyDescent="0.2">
      <c r="B30" s="31" t="s">
        <v>87</v>
      </c>
    </row>
    <row r="33" spans="2:3" x14ac:dyDescent="0.2">
      <c r="B33" s="32" t="s">
        <v>27</v>
      </c>
      <c r="C33" s="32" t="str">
        <f>+'Tabla 3.1'!C33</f>
        <v>Cálculo Demanda Informe Preliminar Julio 2022</v>
      </c>
    </row>
    <row r="34" spans="2:3" x14ac:dyDescent="0.2">
      <c r="B34" s="32" t="s">
        <v>29</v>
      </c>
      <c r="C34" s="32" t="s">
        <v>86</v>
      </c>
    </row>
    <row r="35" spans="2:3" x14ac:dyDescent="0.2">
      <c r="B35" s="32" t="s">
        <v>31</v>
      </c>
      <c r="C35" s="32" t="s">
        <v>51</v>
      </c>
    </row>
    <row r="36" spans="2:3" x14ac:dyDescent="0.2">
      <c r="B36" s="32"/>
      <c r="C36" s="3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W35"/>
  <sheetViews>
    <sheetView zoomScale="85" zoomScaleNormal="85" workbookViewId="0">
      <selection activeCell="C4" sqref="C4"/>
    </sheetView>
  </sheetViews>
  <sheetFormatPr baseColWidth="10" defaultColWidth="11.42578125" defaultRowHeight="12.75" x14ac:dyDescent="0.2"/>
  <cols>
    <col min="1" max="1" width="11.42578125" style="8"/>
    <col min="2" max="2" width="18.140625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">
      <c r="B4" s="5" t="s">
        <v>1</v>
      </c>
      <c r="C4" s="19">
        <v>2406.9234080089313</v>
      </c>
      <c r="D4" s="20">
        <v>2337.3719364820208</v>
      </c>
      <c r="E4" s="20">
        <v>2420.2420095625257</v>
      </c>
      <c r="F4" s="20">
        <v>2530.0260369737839</v>
      </c>
      <c r="G4" s="20">
        <v>2644.8639904341449</v>
      </c>
      <c r="H4" s="20">
        <v>2769.5839515068042</v>
      </c>
      <c r="I4" s="20">
        <v>2898.201019476222</v>
      </c>
      <c r="J4" s="20">
        <v>3031.4194239751409</v>
      </c>
      <c r="K4" s="20">
        <v>3169.8997133823559</v>
      </c>
      <c r="L4" s="20">
        <v>3313.5260944074903</v>
      </c>
      <c r="M4" s="40">
        <v>3470.3991335453738</v>
      </c>
      <c r="N4" s="40">
        <v>3633.4214137259182</v>
      </c>
      <c r="O4" s="40">
        <v>3803.4751247743884</v>
      </c>
      <c r="P4" s="40">
        <v>3980.1396559974332</v>
      </c>
      <c r="Q4" s="40">
        <v>4159.6507729692612</v>
      </c>
      <c r="R4" s="40">
        <v>4343.7122077488857</v>
      </c>
      <c r="S4" s="40">
        <v>4529.5885733930327</v>
      </c>
      <c r="T4" s="40">
        <v>4715.0075283184542</v>
      </c>
      <c r="U4" s="40">
        <v>4905.2673839335002</v>
      </c>
      <c r="V4" s="40">
        <v>5097.4109788869637</v>
      </c>
      <c r="W4" s="54">
        <v>5293.4731847493813</v>
      </c>
    </row>
    <row r="5" spans="2:23" x14ac:dyDescent="0.2">
      <c r="B5" s="21" t="s">
        <v>2</v>
      </c>
      <c r="C5" s="19">
        <v>18.125487552228243</v>
      </c>
      <c r="D5" s="20">
        <v>19.036154756584708</v>
      </c>
      <c r="E5" s="20">
        <v>20.141672312768364</v>
      </c>
      <c r="F5" s="20">
        <v>21.697482406587181</v>
      </c>
      <c r="G5" s="20">
        <v>23.371585741638079</v>
      </c>
      <c r="H5" s="20">
        <v>25.289519610787934</v>
      </c>
      <c r="I5" s="20">
        <v>27.376911618649931</v>
      </c>
      <c r="J5" s="20">
        <v>29.654891421237256</v>
      </c>
      <c r="K5" s="20">
        <v>32.129816921679229</v>
      </c>
      <c r="L5" s="20">
        <v>34.804597370634916</v>
      </c>
      <c r="M5" s="40">
        <v>37.776585692784138</v>
      </c>
      <c r="N5" s="40">
        <v>40.966753042240761</v>
      </c>
      <c r="O5" s="40">
        <v>44.392263354380006</v>
      </c>
      <c r="P5" s="40">
        <v>48.049274685659661</v>
      </c>
      <c r="Q5" s="40">
        <v>51.905980934956169</v>
      </c>
      <c r="R5" s="40">
        <v>55.977566909649745</v>
      </c>
      <c r="S5" s="40">
        <v>60.244583598791571</v>
      </c>
      <c r="T5" s="40">
        <v>64.685605382735019</v>
      </c>
      <c r="U5" s="40">
        <v>69.354171996120698</v>
      </c>
      <c r="V5" s="40">
        <v>74.223205553203925</v>
      </c>
      <c r="W5" s="54">
        <v>79.197859607915277</v>
      </c>
    </row>
    <row r="6" spans="2:23" x14ac:dyDescent="0.2">
      <c r="B6" s="5" t="s">
        <v>3</v>
      </c>
      <c r="C6" s="19">
        <v>152.03511933610136</v>
      </c>
      <c r="D6" s="20">
        <v>158.2181502371127</v>
      </c>
      <c r="E6" s="20">
        <v>165.10796051561803</v>
      </c>
      <c r="F6" s="20">
        <v>172.49552094146037</v>
      </c>
      <c r="G6" s="20">
        <v>180.08999402551524</v>
      </c>
      <c r="H6" s="20">
        <v>188.0359021747675</v>
      </c>
      <c r="I6" s="20">
        <v>196.16980633020219</v>
      </c>
      <c r="J6" s="20">
        <v>204.43961548598008</v>
      </c>
      <c r="K6" s="20">
        <v>212.91565810114528</v>
      </c>
      <c r="L6" s="20">
        <v>221.58780096520215</v>
      </c>
      <c r="M6" s="40">
        <v>230.55973473334203</v>
      </c>
      <c r="N6" s="40">
        <v>239.76154122033338</v>
      </c>
      <c r="O6" s="40">
        <v>249.1387269556698</v>
      </c>
      <c r="P6" s="40">
        <v>258.73512234612826</v>
      </c>
      <c r="Q6" s="40">
        <v>268.38425072284883</v>
      </c>
      <c r="R6" s="40">
        <v>278.24426332945802</v>
      </c>
      <c r="S6" s="40">
        <v>288.17324817090685</v>
      </c>
      <c r="T6" s="40">
        <v>298.09303579316486</v>
      </c>
      <c r="U6" s="40">
        <v>308.20962932956434</v>
      </c>
      <c r="V6" s="40">
        <v>318.40932823662666</v>
      </c>
      <c r="W6" s="54">
        <v>328.74535527535829</v>
      </c>
    </row>
    <row r="7" spans="2:23" x14ac:dyDescent="0.2">
      <c r="B7" s="5" t="s">
        <v>4</v>
      </c>
      <c r="C7" s="19">
        <v>9686.681512937459</v>
      </c>
      <c r="D7" s="20">
        <v>9322.3005167464107</v>
      </c>
      <c r="E7" s="20">
        <v>9306.3134154374748</v>
      </c>
      <c r="F7" s="20">
        <v>9506.073050007406</v>
      </c>
      <c r="G7" s="20">
        <v>9700.9932514181328</v>
      </c>
      <c r="H7" s="20">
        <v>9915.1783147718725</v>
      </c>
      <c r="I7" s="20">
        <v>10171.009465607578</v>
      </c>
      <c r="J7" s="20">
        <v>10469.843876429095</v>
      </c>
      <c r="K7" s="20">
        <v>10801.292206391292</v>
      </c>
      <c r="L7" s="20">
        <v>11154.812729798628</v>
      </c>
      <c r="M7" s="40">
        <v>11536.526562931633</v>
      </c>
      <c r="N7" s="40">
        <v>11944.99969431832</v>
      </c>
      <c r="O7" s="40">
        <v>12373.558571007428</v>
      </c>
      <c r="P7" s="40">
        <v>12828.222756715186</v>
      </c>
      <c r="Q7" s="40">
        <v>13298.90004779055</v>
      </c>
      <c r="R7" s="40">
        <v>13793.363078975161</v>
      </c>
      <c r="S7" s="40">
        <v>14292.145478458444</v>
      </c>
      <c r="T7" s="40">
        <v>14790.563431294388</v>
      </c>
      <c r="U7" s="40">
        <v>15300.63158300885</v>
      </c>
      <c r="V7" s="40">
        <v>15816.225866442388</v>
      </c>
      <c r="W7" s="54">
        <v>16337.793881554762</v>
      </c>
    </row>
    <row r="8" spans="2:23" x14ac:dyDescent="0.2">
      <c r="B8" s="5" t="s">
        <v>5</v>
      </c>
      <c r="C8" s="19">
        <v>15.378949816673934</v>
      </c>
      <c r="D8" s="20">
        <v>15.307911934330857</v>
      </c>
      <c r="E8" s="20">
        <v>15.381962405140833</v>
      </c>
      <c r="F8" s="20">
        <v>15.586156824779573</v>
      </c>
      <c r="G8" s="20">
        <v>15.790616395265056</v>
      </c>
      <c r="H8" s="20">
        <v>16.012345171464464</v>
      </c>
      <c r="I8" s="20">
        <v>16.297017019668402</v>
      </c>
      <c r="J8" s="20">
        <v>16.644759375359047</v>
      </c>
      <c r="K8" s="20">
        <v>17.038188969450381</v>
      </c>
      <c r="L8" s="20">
        <v>17.458528938330659</v>
      </c>
      <c r="M8" s="40">
        <v>17.920348811825441</v>
      </c>
      <c r="N8" s="40">
        <v>18.417018104589179</v>
      </c>
      <c r="O8" s="40">
        <v>18.937314933781177</v>
      </c>
      <c r="P8" s="40">
        <v>19.49099452787074</v>
      </c>
      <c r="Q8" s="40">
        <v>20.057753362655482</v>
      </c>
      <c r="R8" s="40">
        <v>20.658184371392927</v>
      </c>
      <c r="S8" s="40">
        <v>21.265947465665683</v>
      </c>
      <c r="T8" s="40">
        <v>21.872549769285705</v>
      </c>
      <c r="U8" s="40">
        <v>22.501063114536095</v>
      </c>
      <c r="V8" s="40">
        <v>23.139645100769314</v>
      </c>
      <c r="W8" s="54">
        <v>23.790050670116138</v>
      </c>
    </row>
    <row r="9" spans="2:23" x14ac:dyDescent="0.2">
      <c r="B9" s="5" t="s">
        <v>6</v>
      </c>
      <c r="C9" s="19">
        <v>213.49430010429012</v>
      </c>
      <c r="D9" s="20">
        <v>212.61509078990863</v>
      </c>
      <c r="E9" s="20">
        <v>216.7246307750155</v>
      </c>
      <c r="F9" s="20">
        <v>222.00534835407234</v>
      </c>
      <c r="G9" s="20">
        <v>227.43042495122938</v>
      </c>
      <c r="H9" s="20">
        <v>232.90686960390437</v>
      </c>
      <c r="I9" s="20">
        <v>239.54114837801592</v>
      </c>
      <c r="J9" s="20">
        <v>247.35915971496954</v>
      </c>
      <c r="K9" s="20">
        <v>255.96638158624998</v>
      </c>
      <c r="L9" s="20">
        <v>264.99793944207579</v>
      </c>
      <c r="M9" s="40">
        <v>274.68312505785116</v>
      </c>
      <c r="N9" s="40">
        <v>284.92415214612191</v>
      </c>
      <c r="O9" s="40">
        <v>295.53970253902366</v>
      </c>
      <c r="P9" s="40">
        <v>306.69178327253684</v>
      </c>
      <c r="Q9" s="40">
        <v>318.09029823318173</v>
      </c>
      <c r="R9" s="40">
        <v>330.0814964880044</v>
      </c>
      <c r="S9" s="40">
        <v>342.31831214649105</v>
      </c>
      <c r="T9" s="40">
        <v>354.69676975699139</v>
      </c>
      <c r="U9" s="40">
        <v>367.52840820813861</v>
      </c>
      <c r="V9" s="40">
        <v>380.66429814709699</v>
      </c>
      <c r="W9" s="54">
        <v>394.1054602998754</v>
      </c>
    </row>
    <row r="10" spans="2:23" x14ac:dyDescent="0.2">
      <c r="B10" s="5" t="s">
        <v>7</v>
      </c>
      <c r="C10" s="19">
        <v>13227.919605312112</v>
      </c>
      <c r="D10" s="20">
        <v>13078.088076115095</v>
      </c>
      <c r="E10" s="20">
        <v>13202.661736175402</v>
      </c>
      <c r="F10" s="20">
        <v>13628.864216725668</v>
      </c>
      <c r="G10" s="20">
        <v>14061.132499960317</v>
      </c>
      <c r="H10" s="20">
        <v>14543.769410836307</v>
      </c>
      <c r="I10" s="20">
        <v>15043.286622593503</v>
      </c>
      <c r="J10" s="20">
        <v>15549.296165142448</v>
      </c>
      <c r="K10" s="20">
        <v>16105.816854187105</v>
      </c>
      <c r="L10" s="20">
        <v>16673.658152579974</v>
      </c>
      <c r="M10" s="40">
        <v>17344.127924970242</v>
      </c>
      <c r="N10" s="40">
        <v>18051.879616531336</v>
      </c>
      <c r="O10" s="40">
        <v>18819.174398987601</v>
      </c>
      <c r="P10" s="40">
        <v>19633.266462015567</v>
      </c>
      <c r="Q10" s="40">
        <v>20457.868509101147</v>
      </c>
      <c r="R10" s="40">
        <v>21318.997987904302</v>
      </c>
      <c r="S10" s="40">
        <v>22204.040684693271</v>
      </c>
      <c r="T10" s="40">
        <v>23095.025982331623</v>
      </c>
      <c r="U10" s="40">
        <v>24003.353441700492</v>
      </c>
      <c r="V10" s="40">
        <v>24920.193122667552</v>
      </c>
      <c r="W10" s="54">
        <v>25851.752412297421</v>
      </c>
    </row>
    <row r="11" spans="2:23" x14ac:dyDescent="0.2">
      <c r="B11" s="5" t="s">
        <v>8</v>
      </c>
      <c r="C11" s="19">
        <v>1.7491917021090282</v>
      </c>
      <c r="D11" s="20">
        <v>1.8423667153466285</v>
      </c>
      <c r="E11" s="20">
        <v>1.9067159782162229</v>
      </c>
      <c r="F11" s="20">
        <v>1.9796669442131303</v>
      </c>
      <c r="G11" s="20">
        <v>2.05612418082691</v>
      </c>
      <c r="H11" s="20">
        <v>2.1286592513630769</v>
      </c>
      <c r="I11" s="20">
        <v>2.196171301554521</v>
      </c>
      <c r="J11" s="20">
        <v>2.2539173445459131</v>
      </c>
      <c r="K11" s="20">
        <v>2.2774103343023926</v>
      </c>
      <c r="L11" s="20">
        <v>2.332382166483526</v>
      </c>
      <c r="M11" s="40">
        <v>2.4600162218928787</v>
      </c>
      <c r="N11" s="40">
        <v>2.6058013920915499</v>
      </c>
      <c r="O11" s="40">
        <v>2.7786824473507084</v>
      </c>
      <c r="P11" s="40">
        <v>2.9576728821046374</v>
      </c>
      <c r="Q11" s="40">
        <v>3.1344951634063434</v>
      </c>
      <c r="R11" s="40">
        <v>3.3308433762810288</v>
      </c>
      <c r="S11" s="40">
        <v>3.5395643035306583</v>
      </c>
      <c r="T11" s="40">
        <v>3.7522917176007393</v>
      </c>
      <c r="U11" s="40">
        <v>3.9695169599698339</v>
      </c>
      <c r="V11" s="40">
        <v>4.1877936907289284</v>
      </c>
      <c r="W11" s="54">
        <v>4.4155945432329986</v>
      </c>
    </row>
    <row r="12" spans="2:23" x14ac:dyDescent="0.2">
      <c r="B12" s="5" t="s">
        <v>9</v>
      </c>
      <c r="C12" s="19">
        <v>132.70441780811831</v>
      </c>
      <c r="D12" s="20">
        <v>140.90357673803592</v>
      </c>
      <c r="E12" s="20">
        <v>150.13865559819232</v>
      </c>
      <c r="F12" s="20">
        <v>160.17433870316896</v>
      </c>
      <c r="G12" s="20">
        <v>169.9950344124054</v>
      </c>
      <c r="H12" s="20">
        <v>179.7490687473919</v>
      </c>
      <c r="I12" s="20">
        <v>189.62887031294801</v>
      </c>
      <c r="J12" s="20">
        <v>199.26051556660309</v>
      </c>
      <c r="K12" s="20">
        <v>209.53999275092292</v>
      </c>
      <c r="L12" s="20">
        <v>219.20857959259178</v>
      </c>
      <c r="M12" s="40">
        <v>229.95679796278753</v>
      </c>
      <c r="N12" s="40">
        <v>240.93332540090489</v>
      </c>
      <c r="O12" s="40">
        <v>251.83377546486955</v>
      </c>
      <c r="P12" s="40">
        <v>263.02296051298123</v>
      </c>
      <c r="Q12" s="40">
        <v>274.05350990516848</v>
      </c>
      <c r="R12" s="40">
        <v>285.12956772479572</v>
      </c>
      <c r="S12" s="40">
        <v>296.15460720661304</v>
      </c>
      <c r="T12" s="40">
        <v>307.56341869066489</v>
      </c>
      <c r="U12" s="40">
        <v>319.06520064895858</v>
      </c>
      <c r="V12" s="40">
        <v>330.74675999745466</v>
      </c>
      <c r="W12" s="54">
        <v>341.35879804376486</v>
      </c>
    </row>
    <row r="13" spans="2:23" x14ac:dyDescent="0.2">
      <c r="B13" s="5" t="s">
        <v>10</v>
      </c>
      <c r="C13" s="19">
        <v>1175.7210022095005</v>
      </c>
      <c r="D13" s="20">
        <v>1179.0770204938353</v>
      </c>
      <c r="E13" s="20">
        <v>1205.0936388950729</v>
      </c>
      <c r="F13" s="20">
        <v>1246.5076469293322</v>
      </c>
      <c r="G13" s="20">
        <v>1290.8313410174869</v>
      </c>
      <c r="H13" s="20">
        <v>1339.9349146687102</v>
      </c>
      <c r="I13" s="20">
        <v>1392.9842487590133</v>
      </c>
      <c r="J13" s="20">
        <v>1449.7427026889668</v>
      </c>
      <c r="K13" s="20">
        <v>1511.5407715853819</v>
      </c>
      <c r="L13" s="20">
        <v>1575.0412266012477</v>
      </c>
      <c r="M13" s="40">
        <v>1645.399986089375</v>
      </c>
      <c r="N13" s="40">
        <v>1722.1188535708839</v>
      </c>
      <c r="O13" s="40">
        <v>1802.1885884666076</v>
      </c>
      <c r="P13" s="40">
        <v>1888.7107569384461</v>
      </c>
      <c r="Q13" s="40">
        <v>2004.979044217928</v>
      </c>
      <c r="R13" s="40">
        <v>2126.9169027297135</v>
      </c>
      <c r="S13" s="40">
        <v>2254.9101636118348</v>
      </c>
      <c r="T13" s="40">
        <v>2388.3505637905491</v>
      </c>
      <c r="U13" s="40">
        <v>2527.4439820451689</v>
      </c>
      <c r="V13" s="40">
        <v>2668.9528303704069</v>
      </c>
      <c r="W13" s="54">
        <v>2817.4871465267101</v>
      </c>
    </row>
    <row r="14" spans="2:23" x14ac:dyDescent="0.2">
      <c r="B14" s="5" t="s">
        <v>11</v>
      </c>
      <c r="C14" s="19">
        <v>1872.9355624791342</v>
      </c>
      <c r="D14" s="20">
        <v>1865.6268028993763</v>
      </c>
      <c r="E14" s="20">
        <v>1890.2035903047324</v>
      </c>
      <c r="F14" s="20">
        <v>1962.2642769900697</v>
      </c>
      <c r="G14" s="20">
        <v>2041.7591880536265</v>
      </c>
      <c r="H14" s="20">
        <v>2133.8683708823014</v>
      </c>
      <c r="I14" s="20">
        <v>2232.979646474646</v>
      </c>
      <c r="J14" s="20">
        <v>2339.8959261617529</v>
      </c>
      <c r="K14" s="20">
        <v>2469.3324242640815</v>
      </c>
      <c r="L14" s="20">
        <v>2596.7529646892503</v>
      </c>
      <c r="M14" s="40">
        <v>2767.6472651584099</v>
      </c>
      <c r="N14" s="40">
        <v>2957.2121868483514</v>
      </c>
      <c r="O14" s="40">
        <v>3164.4511693282525</v>
      </c>
      <c r="P14" s="40">
        <v>3388.0740682428254</v>
      </c>
      <c r="Q14" s="40">
        <v>3697.5122883115396</v>
      </c>
      <c r="R14" s="40">
        <v>4026.2636552990043</v>
      </c>
      <c r="S14" s="40">
        <v>4372.0337546740247</v>
      </c>
      <c r="T14" s="40">
        <v>4732.707327414596</v>
      </c>
      <c r="U14" s="40">
        <v>5110.8214746225258</v>
      </c>
      <c r="V14" s="40">
        <v>5499.8676036112583</v>
      </c>
      <c r="W14" s="54">
        <v>5901.154793062351</v>
      </c>
    </row>
    <row r="15" spans="2:23" x14ac:dyDescent="0.2">
      <c r="B15" s="5" t="s">
        <v>12</v>
      </c>
      <c r="C15" s="19">
        <v>81.967541166026678</v>
      </c>
      <c r="D15" s="20">
        <v>82.777969017073303</v>
      </c>
      <c r="E15" s="20">
        <v>84.326855775450184</v>
      </c>
      <c r="F15" s="20">
        <v>86.281167098999816</v>
      </c>
      <c r="G15" s="20">
        <v>87.626970646034181</v>
      </c>
      <c r="H15" s="20">
        <v>91.18375950503389</v>
      </c>
      <c r="I15" s="20">
        <v>93.253803387673628</v>
      </c>
      <c r="J15" s="20">
        <v>96.083634320007661</v>
      </c>
      <c r="K15" s="20">
        <v>98.399345304565273</v>
      </c>
      <c r="L15" s="20">
        <v>101.16491251443769</v>
      </c>
      <c r="M15" s="40">
        <v>104.06421006843161</v>
      </c>
      <c r="N15" s="40">
        <v>107.14836757106681</v>
      </c>
      <c r="O15" s="40">
        <v>110.40358106057641</v>
      </c>
      <c r="P15" s="40">
        <v>113.80763716326534</v>
      </c>
      <c r="Q15" s="40">
        <v>117.28403332366217</v>
      </c>
      <c r="R15" s="40">
        <v>121.55722553342831</v>
      </c>
      <c r="S15" s="40">
        <v>125.94103467098144</v>
      </c>
      <c r="T15" s="40">
        <v>130.34017086290055</v>
      </c>
      <c r="U15" s="40">
        <v>133.24994318693089</v>
      </c>
      <c r="V15" s="40">
        <v>136.18366321687441</v>
      </c>
      <c r="W15" s="54">
        <v>139.56217509026001</v>
      </c>
    </row>
    <row r="16" spans="2:23" x14ac:dyDescent="0.2">
      <c r="B16" s="5" t="s">
        <v>13</v>
      </c>
      <c r="C16" s="19">
        <v>58.779257804095678</v>
      </c>
      <c r="D16" s="20">
        <v>61.444419565339921</v>
      </c>
      <c r="E16" s="20">
        <v>63.316925960484831</v>
      </c>
      <c r="F16" s="20">
        <v>65.343164320135259</v>
      </c>
      <c r="G16" s="20">
        <v>67.251363239664812</v>
      </c>
      <c r="H16" s="20">
        <v>69.508807084868451</v>
      </c>
      <c r="I16" s="20">
        <v>71.73421516664186</v>
      </c>
      <c r="J16" s="20">
        <v>74.069249707111794</v>
      </c>
      <c r="K16" s="20">
        <v>76.478745832907293</v>
      </c>
      <c r="L16" s="20">
        <v>78.958099834678592</v>
      </c>
      <c r="M16" s="40">
        <v>82.14263042018743</v>
      </c>
      <c r="N16" s="40">
        <v>85.446729232397502</v>
      </c>
      <c r="O16" s="40">
        <v>89.01519168943635</v>
      </c>
      <c r="P16" s="40">
        <v>92.752699987641961</v>
      </c>
      <c r="Q16" s="40">
        <v>96.507186326344652</v>
      </c>
      <c r="R16" s="40">
        <v>100.30628897762041</v>
      </c>
      <c r="S16" s="40">
        <v>104.17532408681885</v>
      </c>
      <c r="T16" s="40">
        <v>108.00525221647851</v>
      </c>
      <c r="U16" s="40">
        <v>112.03126457283744</v>
      </c>
      <c r="V16" s="40">
        <v>116.12424487278433</v>
      </c>
      <c r="W16" s="54">
        <v>120.40436872078922</v>
      </c>
    </row>
    <row r="17" spans="2:23" x14ac:dyDescent="0.2">
      <c r="B17" s="5" t="s">
        <v>14</v>
      </c>
      <c r="C17" s="19">
        <v>92.185036466880788</v>
      </c>
      <c r="D17" s="20">
        <v>85.410895560221959</v>
      </c>
      <c r="E17" s="20">
        <v>86.259067993502228</v>
      </c>
      <c r="F17" s="20">
        <v>89.796416262375715</v>
      </c>
      <c r="G17" s="20">
        <v>92.705818417328416</v>
      </c>
      <c r="H17" s="20">
        <v>96.022115069833518</v>
      </c>
      <c r="I17" s="20">
        <v>99.2673554992531</v>
      </c>
      <c r="J17" s="20">
        <v>102.61276705857992</v>
      </c>
      <c r="K17" s="20">
        <v>106.44575791514382</v>
      </c>
      <c r="L17" s="20">
        <v>110.5515042526341</v>
      </c>
      <c r="M17" s="40">
        <v>114.88741763544246</v>
      </c>
      <c r="N17" s="40">
        <v>119.42709128690031</v>
      </c>
      <c r="O17" s="40">
        <v>124.05225103313916</v>
      </c>
      <c r="P17" s="40">
        <v>128.76257565258535</v>
      </c>
      <c r="Q17" s="40">
        <v>133.63719806981581</v>
      </c>
      <c r="R17" s="40">
        <v>138.61606247955555</v>
      </c>
      <c r="S17" s="40">
        <v>143.64388562888422</v>
      </c>
      <c r="T17" s="40">
        <v>148.71085645640912</v>
      </c>
      <c r="U17" s="40">
        <v>153.82847314326725</v>
      </c>
      <c r="V17" s="40">
        <v>158.98189701231234</v>
      </c>
      <c r="W17" s="54">
        <v>164.10330163172424</v>
      </c>
    </row>
    <row r="18" spans="2:23" x14ac:dyDescent="0.2">
      <c r="B18" s="5" t="s">
        <v>15</v>
      </c>
      <c r="C18" s="19">
        <v>153.01590906221099</v>
      </c>
      <c r="D18" s="20">
        <v>153.9228353124785</v>
      </c>
      <c r="E18" s="20">
        <v>160.53560062316993</v>
      </c>
      <c r="F18" s="20">
        <v>167.94884496431084</v>
      </c>
      <c r="G18" s="20">
        <v>175.47458234163008</v>
      </c>
      <c r="H18" s="20">
        <v>183.58237754359314</v>
      </c>
      <c r="I18" s="20">
        <v>191.92253292523711</v>
      </c>
      <c r="J18" s="20">
        <v>200.56098275322466</v>
      </c>
      <c r="K18" s="20">
        <v>210.02568191299986</v>
      </c>
      <c r="L18" s="20">
        <v>220.03484256958535</v>
      </c>
      <c r="M18" s="40">
        <v>230.5450340525274</v>
      </c>
      <c r="N18" s="40">
        <v>241.55625632059247</v>
      </c>
      <c r="O18" s="40">
        <v>252.90717392003094</v>
      </c>
      <c r="P18" s="40">
        <v>264.61604252211299</v>
      </c>
      <c r="Q18" s="40">
        <v>276.70423881712054</v>
      </c>
      <c r="R18" s="40">
        <v>289.10675478098216</v>
      </c>
      <c r="S18" s="40">
        <v>301.60390417470188</v>
      </c>
      <c r="T18" s="40">
        <v>314.15335324092382</v>
      </c>
      <c r="U18" s="40">
        <v>326.84297079410806</v>
      </c>
      <c r="V18" s="40">
        <v>339.6109224549175</v>
      </c>
      <c r="W18" s="54">
        <v>352.39285608192188</v>
      </c>
    </row>
    <row r="19" spans="2:23" x14ac:dyDescent="0.2">
      <c r="B19" s="5" t="s">
        <v>16</v>
      </c>
      <c r="C19" s="19">
        <v>136.18890796603407</v>
      </c>
      <c r="D19" s="20">
        <v>141.98990277472336</v>
      </c>
      <c r="E19" s="20">
        <v>149.01680170511642</v>
      </c>
      <c r="F19" s="20">
        <v>157.13246346911669</v>
      </c>
      <c r="G19" s="20">
        <v>165.59105207141386</v>
      </c>
      <c r="H19" s="20">
        <v>174.58485796630541</v>
      </c>
      <c r="I19" s="20">
        <v>183.78248384403668</v>
      </c>
      <c r="J19" s="20">
        <v>193.2485733316536</v>
      </c>
      <c r="K19" s="20">
        <v>203.48060746364547</v>
      </c>
      <c r="L19" s="20">
        <v>214.20288098909839</v>
      </c>
      <c r="M19" s="40">
        <v>225.38024906013612</v>
      </c>
      <c r="N19" s="40">
        <v>237.00994215095409</v>
      </c>
      <c r="O19" s="40">
        <v>248.94112255767624</v>
      </c>
      <c r="P19" s="40">
        <v>261.18865689563347</v>
      </c>
      <c r="Q19" s="40">
        <v>273.77523917688035</v>
      </c>
      <c r="R19" s="40">
        <v>286.64052759489044</v>
      </c>
      <c r="S19" s="40">
        <v>299.58965407144359</v>
      </c>
      <c r="T19" s="40">
        <v>312.58477923214343</v>
      </c>
      <c r="U19" s="40">
        <v>325.70367613917068</v>
      </c>
      <c r="V19" s="40">
        <v>338.89137305612087</v>
      </c>
      <c r="W19" s="54">
        <v>352.08608500197107</v>
      </c>
    </row>
    <row r="20" spans="2:23" x14ac:dyDescent="0.2">
      <c r="B20" s="21" t="s">
        <v>17</v>
      </c>
      <c r="C20" s="19">
        <v>299.76054204781241</v>
      </c>
      <c r="D20" s="20">
        <v>318.62408189023193</v>
      </c>
      <c r="E20" s="20">
        <v>343.03161566342317</v>
      </c>
      <c r="F20" s="20">
        <v>373.00420732386362</v>
      </c>
      <c r="G20" s="20">
        <v>405.36548863332877</v>
      </c>
      <c r="H20" s="20">
        <v>439.89821980046355</v>
      </c>
      <c r="I20" s="20">
        <v>476.75157777973209</v>
      </c>
      <c r="J20" s="20">
        <v>515.74384104045282</v>
      </c>
      <c r="K20" s="20">
        <v>562.40692185687658</v>
      </c>
      <c r="L20" s="20">
        <v>612.64067016912998</v>
      </c>
      <c r="M20" s="40">
        <v>667.26189260116655</v>
      </c>
      <c r="N20" s="40">
        <v>726.05680261979944</v>
      </c>
      <c r="O20" s="40">
        <v>788.89818150890653</v>
      </c>
      <c r="P20" s="40">
        <v>856.4352683580039</v>
      </c>
      <c r="Q20" s="40">
        <v>928.78241557945046</v>
      </c>
      <c r="R20" s="40">
        <v>1006.0314170867571</v>
      </c>
      <c r="S20" s="40">
        <v>1088.1577818583248</v>
      </c>
      <c r="T20" s="40">
        <v>1175.6594126628222</v>
      </c>
      <c r="U20" s="40">
        <v>1272.2655200000295</v>
      </c>
      <c r="V20" s="40">
        <v>1374.7776944949542</v>
      </c>
      <c r="W20" s="54">
        <v>1483.2148841227254</v>
      </c>
    </row>
    <row r="21" spans="2:23" x14ac:dyDescent="0.2">
      <c r="B21" s="5" t="s">
        <v>18</v>
      </c>
      <c r="C21" s="19">
        <v>63.359081671920542</v>
      </c>
      <c r="D21" s="20">
        <v>65.851145499037827</v>
      </c>
      <c r="E21" s="20">
        <v>70.347329319780158</v>
      </c>
      <c r="F21" s="20">
        <v>75.504032447969664</v>
      </c>
      <c r="G21" s="20">
        <v>80.640924106875019</v>
      </c>
      <c r="H21" s="20">
        <v>85.827124229906644</v>
      </c>
      <c r="I21" s="20">
        <v>91.015996797672884</v>
      </c>
      <c r="J21" s="20">
        <v>96.183099440151096</v>
      </c>
      <c r="K21" s="20">
        <v>101.39869080972002</v>
      </c>
      <c r="L21" s="20">
        <v>106.59914945612361</v>
      </c>
      <c r="M21" s="40">
        <v>111.82808840864058</v>
      </c>
      <c r="N21" s="40">
        <v>117.06665249289767</v>
      </c>
      <c r="O21" s="40">
        <v>122.33921746264342</v>
      </c>
      <c r="P21" s="40">
        <v>127.60200894672563</v>
      </c>
      <c r="Q21" s="40">
        <v>132.87910323725126</v>
      </c>
      <c r="R21" s="40">
        <v>138.25713695417465</v>
      </c>
      <c r="S21" s="40">
        <v>143.66110070509262</v>
      </c>
      <c r="T21" s="40">
        <v>149.09876967274187</v>
      </c>
      <c r="U21" s="40">
        <v>154.603880079558</v>
      </c>
      <c r="V21" s="40">
        <v>160.15207387755368</v>
      </c>
      <c r="W21" s="54">
        <v>165.73942924861137</v>
      </c>
    </row>
    <row r="22" spans="2:23" x14ac:dyDescent="0.2">
      <c r="B22" s="5" t="s">
        <v>19</v>
      </c>
      <c r="C22" s="19">
        <v>45.275015102083273</v>
      </c>
      <c r="D22" s="20">
        <v>46.722398765747116</v>
      </c>
      <c r="E22" s="20">
        <v>48.254366515871908</v>
      </c>
      <c r="F22" s="20">
        <v>49.937280205591513</v>
      </c>
      <c r="G22" s="20">
        <v>51.603939564548845</v>
      </c>
      <c r="H22" s="20">
        <v>53.17262626733406</v>
      </c>
      <c r="I22" s="20">
        <v>54.383318227720622</v>
      </c>
      <c r="J22" s="20">
        <v>55.53184069126101</v>
      </c>
      <c r="K22" s="20">
        <v>57.252194822360849</v>
      </c>
      <c r="L22" s="20">
        <v>58.959663986783816</v>
      </c>
      <c r="M22" s="40">
        <v>61.178513137163925</v>
      </c>
      <c r="N22" s="40">
        <v>63.586986072502711</v>
      </c>
      <c r="O22" s="40">
        <v>66.133730692242594</v>
      </c>
      <c r="P22" s="40">
        <v>68.764698799877578</v>
      </c>
      <c r="Q22" s="40">
        <v>71.420653967081989</v>
      </c>
      <c r="R22" s="40">
        <v>74.164475051836092</v>
      </c>
      <c r="S22" s="40">
        <v>76.931351060159741</v>
      </c>
      <c r="T22" s="40">
        <v>79.697358049620746</v>
      </c>
      <c r="U22" s="40">
        <v>82.531691983420316</v>
      </c>
      <c r="V22" s="40">
        <v>85.387470704465628</v>
      </c>
      <c r="W22" s="54">
        <v>88.291656103871901</v>
      </c>
    </row>
    <row r="23" spans="2:23" x14ac:dyDescent="0.2">
      <c r="B23" s="5" t="s">
        <v>20</v>
      </c>
      <c r="C23" s="19">
        <v>52.166721867538307</v>
      </c>
      <c r="D23" s="20">
        <v>54.183235585323942</v>
      </c>
      <c r="E23" s="20">
        <v>56.161926868615303</v>
      </c>
      <c r="F23" s="20">
        <v>58.109305802463751</v>
      </c>
      <c r="G23" s="20">
        <v>59.585786480817752</v>
      </c>
      <c r="H23" s="20">
        <v>60.15389579562941</v>
      </c>
      <c r="I23" s="20">
        <v>58.669336965037509</v>
      </c>
      <c r="J23" s="20">
        <v>56.728641980929723</v>
      </c>
      <c r="K23" s="20">
        <v>57.32281448064731</v>
      </c>
      <c r="L23" s="20">
        <v>57.609318798196398</v>
      </c>
      <c r="M23" s="40">
        <v>60.240548274143734</v>
      </c>
      <c r="N23" s="40">
        <v>63.555691933759512</v>
      </c>
      <c r="O23" s="40">
        <v>67.467046638811979</v>
      </c>
      <c r="P23" s="40">
        <v>71.637342677992265</v>
      </c>
      <c r="Q23" s="40">
        <v>76.029757392363905</v>
      </c>
      <c r="R23" s="40">
        <v>80.759992904553101</v>
      </c>
      <c r="S23" s="40">
        <v>85.823484140755255</v>
      </c>
      <c r="T23" s="40">
        <v>91.266405675306032</v>
      </c>
      <c r="U23" s="40">
        <v>97.271913177994776</v>
      </c>
      <c r="V23" s="40">
        <v>103.86783156547828</v>
      </c>
      <c r="W23" s="54">
        <v>111.29038913484436</v>
      </c>
    </row>
    <row r="24" spans="2:23" x14ac:dyDescent="0.2">
      <c r="B24" s="5" t="s">
        <v>21</v>
      </c>
      <c r="C24" s="19">
        <v>162.76325397869002</v>
      </c>
      <c r="D24" s="20">
        <v>161.72950459292284</v>
      </c>
      <c r="E24" s="20">
        <v>164.68285323369662</v>
      </c>
      <c r="F24" s="20">
        <v>171.8784695303948</v>
      </c>
      <c r="G24" s="20">
        <v>179.24449330844675</v>
      </c>
      <c r="H24" s="20">
        <v>187.2319373366432</v>
      </c>
      <c r="I24" s="20">
        <v>195.51794461606434</v>
      </c>
      <c r="J24" s="20">
        <v>203.74326562652331</v>
      </c>
      <c r="K24" s="20">
        <v>212.68131067163492</v>
      </c>
      <c r="L24" s="20">
        <v>220.57099318395387</v>
      </c>
      <c r="M24" s="40">
        <v>231.20336323690086</v>
      </c>
      <c r="N24" s="40">
        <v>242.54306448736546</v>
      </c>
      <c r="O24" s="40">
        <v>254.47174002989004</v>
      </c>
      <c r="P24" s="40">
        <v>266.94105678773576</v>
      </c>
      <c r="Q24" s="40">
        <v>279.68551011298865</v>
      </c>
      <c r="R24" s="40">
        <v>292.93557579307503</v>
      </c>
      <c r="S24" s="40">
        <v>306.41848898122498</v>
      </c>
      <c r="T24" s="40">
        <v>319.89928567530143</v>
      </c>
      <c r="U24" s="40">
        <v>333.65949822974483</v>
      </c>
      <c r="V24" s="40">
        <v>347.45376186143909</v>
      </c>
      <c r="W24" s="54">
        <v>361.44527743849858</v>
      </c>
    </row>
    <row r="25" spans="2:23" x14ac:dyDescent="0.2">
      <c r="B25" s="5" t="s">
        <v>22</v>
      </c>
      <c r="C25" s="19">
        <v>130.03992029064077</v>
      </c>
      <c r="D25" s="20">
        <v>139.35123656779359</v>
      </c>
      <c r="E25" s="20">
        <v>148.76379742655098</v>
      </c>
      <c r="F25" s="20">
        <v>158.4138810723264</v>
      </c>
      <c r="G25" s="20">
        <v>168.06128959183474</v>
      </c>
      <c r="H25" s="20">
        <v>177.74538233433415</v>
      </c>
      <c r="I25" s="20">
        <v>187.349652678469</v>
      </c>
      <c r="J25" s="20">
        <v>196.69661781957785</v>
      </c>
      <c r="K25" s="20">
        <v>206.06010142299414</v>
      </c>
      <c r="L25" s="20">
        <v>214.97131987222707</v>
      </c>
      <c r="M25" s="40">
        <v>224.46755378113522</v>
      </c>
      <c r="N25" s="40">
        <v>233.97268706517707</v>
      </c>
      <c r="O25" s="40">
        <v>243.38553769871021</v>
      </c>
      <c r="P25" s="40">
        <v>252.77426853664258</v>
      </c>
      <c r="Q25" s="40">
        <v>262.15291068257341</v>
      </c>
      <c r="R25" s="40">
        <v>271.81032258287189</v>
      </c>
      <c r="S25" s="40">
        <v>281.57641794543281</v>
      </c>
      <c r="T25" s="40">
        <v>291.34057759303175</v>
      </c>
      <c r="U25" s="40">
        <v>301.31246029074424</v>
      </c>
      <c r="V25" s="40">
        <v>311.34958772800957</v>
      </c>
      <c r="W25" s="54">
        <v>321.52072031323365</v>
      </c>
    </row>
    <row r="26" spans="2:23" x14ac:dyDescent="0.2">
      <c r="B26" s="5" t="s">
        <v>23</v>
      </c>
      <c r="C26" s="19">
        <v>1.1411464009163026</v>
      </c>
      <c r="D26" s="20">
        <v>1.1668406095766695</v>
      </c>
      <c r="E26" s="20">
        <v>1.2278571989138871</v>
      </c>
      <c r="F26" s="20">
        <v>1.2905495718077107</v>
      </c>
      <c r="G26" s="20">
        <v>1.3550565053350292</v>
      </c>
      <c r="H26" s="20">
        <v>1.4193831407394015</v>
      </c>
      <c r="I26" s="20">
        <v>1.483326961121409</v>
      </c>
      <c r="J26" s="20">
        <v>1.5479847410028793</v>
      </c>
      <c r="K26" s="20">
        <v>1.6173824632150759</v>
      </c>
      <c r="L26" s="20">
        <v>1.6920506140374616</v>
      </c>
      <c r="M26" s="40">
        <v>1.7702883474905069</v>
      </c>
      <c r="N26" s="40">
        <v>1.8521754406676489</v>
      </c>
      <c r="O26" s="40">
        <v>1.9377971137678236</v>
      </c>
      <c r="P26" s="40">
        <v>2.0263469708007347</v>
      </c>
      <c r="Q26" s="40">
        <v>2.1179640640301232</v>
      </c>
      <c r="R26" s="40">
        <v>2.2137124822502892</v>
      </c>
      <c r="S26" s="40">
        <v>2.3137374046571031</v>
      </c>
      <c r="T26" s="40">
        <v>2.4182687287465754</v>
      </c>
      <c r="U26" s="40">
        <v>2.5261898393835405</v>
      </c>
      <c r="V26" s="40">
        <v>2.637756060294691</v>
      </c>
      <c r="W26" s="54">
        <v>2.7542038126317858</v>
      </c>
    </row>
    <row r="27" spans="2:23" ht="13.5" thickBot="1" x14ac:dyDescent="0.25">
      <c r="B27" s="5" t="s">
        <v>24</v>
      </c>
      <c r="C27" s="19">
        <v>0.81004901160077591</v>
      </c>
      <c r="D27" s="20">
        <v>0.8564478411570241</v>
      </c>
      <c r="E27" s="20">
        <v>0.88992126185366438</v>
      </c>
      <c r="F27" s="20">
        <v>0.92471179170627427</v>
      </c>
      <c r="G27" s="20">
        <v>0.96086725491028169</v>
      </c>
      <c r="H27" s="20">
        <v>0.99844178395174488</v>
      </c>
      <c r="I27" s="20">
        <v>1.0374893861439252</v>
      </c>
      <c r="J27" s="20">
        <v>1.0780659219190647</v>
      </c>
      <c r="K27" s="20">
        <v>1.1202320957665433</v>
      </c>
      <c r="L27" s="20">
        <v>1.1640488115426697</v>
      </c>
      <c r="M27" s="40">
        <v>1.209578754110225</v>
      </c>
      <c r="N27" s="40">
        <v>1.2568891434299201</v>
      </c>
      <c r="O27" s="40">
        <v>1.3060198674568961</v>
      </c>
      <c r="P27" s="40">
        <v>1.3570702147997853</v>
      </c>
      <c r="Q27" s="40">
        <v>1.4101128195827448</v>
      </c>
      <c r="R27" s="40">
        <v>1.4652283336857297</v>
      </c>
      <c r="S27" s="40">
        <v>1.5224949432440411</v>
      </c>
      <c r="T27" s="40">
        <v>1.5819958685197482</v>
      </c>
      <c r="U27" s="40">
        <v>1.643821222640395</v>
      </c>
      <c r="V27" s="40">
        <v>1.7080606802092726</v>
      </c>
      <c r="W27" s="54">
        <v>1.7748089428937854</v>
      </c>
    </row>
    <row r="28" spans="2:23" ht="13.5" thickBot="1" x14ac:dyDescent="0.25">
      <c r="B28" s="55" t="s">
        <v>25</v>
      </c>
      <c r="C28" s="41">
        <v>30181.120940103105</v>
      </c>
      <c r="D28" s="42">
        <v>29644.418517489674</v>
      </c>
      <c r="E28" s="42">
        <v>29970.730907506586</v>
      </c>
      <c r="F28" s="42">
        <v>30923.238235661607</v>
      </c>
      <c r="G28" s="42">
        <v>31893.781682752764</v>
      </c>
      <c r="H28" s="42">
        <v>32967.786255084298</v>
      </c>
      <c r="I28" s="42">
        <v>34115.839962106809</v>
      </c>
      <c r="J28" s="42">
        <v>35333.639517738491</v>
      </c>
      <c r="K28" s="42">
        <v>36682.439205526454</v>
      </c>
      <c r="L28" s="42">
        <v>38073.300451604337</v>
      </c>
      <c r="M28" s="43">
        <v>39673.636848952985</v>
      </c>
      <c r="N28" s="43">
        <v>41377.719692118597</v>
      </c>
      <c r="O28" s="43">
        <v>43196.726909532648</v>
      </c>
      <c r="P28" s="43">
        <v>45126.027181650548</v>
      </c>
      <c r="Q28" s="43">
        <v>47206.923274281799</v>
      </c>
      <c r="R28" s="43">
        <v>49386.540475412337</v>
      </c>
      <c r="S28" s="43">
        <v>51625.773577394328</v>
      </c>
      <c r="T28" s="43">
        <v>53897.074990194975</v>
      </c>
      <c r="U28" s="43">
        <v>56235.617158227666</v>
      </c>
      <c r="V28" s="43">
        <v>58611.147770289841</v>
      </c>
      <c r="W28" s="59">
        <v>61037.85469227485</v>
      </c>
    </row>
    <row r="30" spans="2:23" x14ac:dyDescent="0.2">
      <c r="B30" s="31" t="s">
        <v>88</v>
      </c>
    </row>
    <row r="33" spans="2:3" x14ac:dyDescent="0.2">
      <c r="B33" s="32" t="s">
        <v>27</v>
      </c>
      <c r="C33" s="32" t="str">
        <f>+'Tabla 3.15'!C33</f>
        <v>Cálculo Demanda Informe Preliminar Julio 2022</v>
      </c>
    </row>
    <row r="34" spans="2:3" x14ac:dyDescent="0.2">
      <c r="B34" s="32" t="s">
        <v>29</v>
      </c>
      <c r="C34" s="32" t="s">
        <v>86</v>
      </c>
    </row>
    <row r="35" spans="2:3" x14ac:dyDescent="0.2">
      <c r="B35" s="32" t="s">
        <v>31</v>
      </c>
      <c r="C35" s="32" t="s">
        <v>56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W34"/>
  <sheetViews>
    <sheetView zoomScale="85" zoomScaleNormal="85" workbookViewId="0">
      <selection activeCell="J9" sqref="J9"/>
    </sheetView>
  </sheetViews>
  <sheetFormatPr baseColWidth="10" defaultColWidth="11.42578125" defaultRowHeight="12.75" x14ac:dyDescent="0.2"/>
  <cols>
    <col min="1" max="1" width="11.42578125" style="8"/>
    <col min="2" max="2" width="21.28515625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">
      <c r="B4" s="5" t="s">
        <v>1</v>
      </c>
      <c r="C4" s="23">
        <v>2.8303844265251676E-3</v>
      </c>
      <c r="D4" s="24">
        <v>-2.8896420756673202E-2</v>
      </c>
      <c r="E4" s="24">
        <v>3.5454380104021466E-2</v>
      </c>
      <c r="F4" s="24">
        <v>4.5360764327490477E-2</v>
      </c>
      <c r="G4" s="24">
        <v>4.5390028316752318E-2</v>
      </c>
      <c r="H4" s="24">
        <v>4.715552917796284E-2</v>
      </c>
      <c r="I4" s="24">
        <v>4.6439129566533843E-2</v>
      </c>
      <c r="J4" s="24">
        <v>4.5965895258361256E-2</v>
      </c>
      <c r="K4" s="24">
        <v>4.5681665925866088E-2</v>
      </c>
      <c r="L4" s="24">
        <v>4.5309440049092542E-2</v>
      </c>
      <c r="M4" s="44">
        <v>4.7343233361780923E-2</v>
      </c>
      <c r="N4" s="44">
        <v>4.6975080936583868E-2</v>
      </c>
      <c r="O4" s="44">
        <v>4.6802639078985298E-2</v>
      </c>
      <c r="P4" s="44">
        <v>4.644818893971947E-2</v>
      </c>
      <c r="Q4" s="44">
        <v>4.5101713127410958E-2</v>
      </c>
      <c r="R4" s="44">
        <v>4.424925187847828E-2</v>
      </c>
      <c r="S4" s="44">
        <v>4.279205360625804E-2</v>
      </c>
      <c r="T4" s="44">
        <v>4.0935054458274722E-2</v>
      </c>
      <c r="U4" s="44">
        <v>4.0351972817082249E-2</v>
      </c>
      <c r="V4" s="44">
        <v>3.9170870803659552E-2</v>
      </c>
      <c r="W4" s="56">
        <v>3.8463095613535891E-2</v>
      </c>
    </row>
    <row r="5" spans="2:23" x14ac:dyDescent="0.2">
      <c r="B5" s="21" t="s">
        <v>2</v>
      </c>
      <c r="C5" s="23">
        <v>6.5697772675264554E-2</v>
      </c>
      <c r="D5" s="24">
        <v>5.0242356335651328E-2</v>
      </c>
      <c r="E5" s="24">
        <v>5.8074625381013378E-2</v>
      </c>
      <c r="F5" s="24">
        <v>7.724334254174825E-2</v>
      </c>
      <c r="G5" s="24">
        <v>7.7156570687788584E-2</v>
      </c>
      <c r="H5" s="24">
        <v>8.2062633248412009E-2</v>
      </c>
      <c r="I5" s="24">
        <v>8.2539804630039848E-2</v>
      </c>
      <c r="J5" s="24">
        <v>8.3208063579951252E-2</v>
      </c>
      <c r="K5" s="24">
        <v>8.3457580919334085E-2</v>
      </c>
      <c r="L5" s="24">
        <v>8.3249165579618145E-2</v>
      </c>
      <c r="M5" s="44">
        <v>8.5390682457849865E-2</v>
      </c>
      <c r="N5" s="44">
        <v>8.4448271090470817E-2</v>
      </c>
      <c r="O5" s="44">
        <v>8.3616837014327317E-2</v>
      </c>
      <c r="P5" s="44">
        <v>8.2379474596418145E-2</v>
      </c>
      <c r="Q5" s="44">
        <v>8.0265649679984286E-2</v>
      </c>
      <c r="R5" s="44">
        <v>7.8441557241654358E-2</v>
      </c>
      <c r="S5" s="44">
        <v>7.6227262539455776E-2</v>
      </c>
      <c r="T5" s="44">
        <v>7.3716532153647707E-2</v>
      </c>
      <c r="U5" s="44">
        <v>7.2173191945294146E-2</v>
      </c>
      <c r="V5" s="44">
        <v>7.0205344782366952E-2</v>
      </c>
      <c r="W5" s="56">
        <v>6.7022894223363272E-2</v>
      </c>
    </row>
    <row r="6" spans="2:23" x14ac:dyDescent="0.2">
      <c r="B6" s="5" t="s">
        <v>3</v>
      </c>
      <c r="C6" s="23">
        <v>7.3782784265676415E-2</v>
      </c>
      <c r="D6" s="24">
        <v>4.0668438502965865E-2</v>
      </c>
      <c r="E6" s="24">
        <v>4.3546269932873916E-2</v>
      </c>
      <c r="F6" s="24">
        <v>4.4743817334861546E-2</v>
      </c>
      <c r="G6" s="24">
        <v>4.4027074109548758E-2</v>
      </c>
      <c r="H6" s="24">
        <v>4.4121874689642349E-2</v>
      </c>
      <c r="I6" s="24">
        <v>4.3257186852938334E-2</v>
      </c>
      <c r="J6" s="24">
        <v>4.2156381302929535E-2</v>
      </c>
      <c r="K6" s="24">
        <v>4.1459883374445505E-2</v>
      </c>
      <c r="L6" s="24">
        <v>4.0730413823943268E-2</v>
      </c>
      <c r="M6" s="44">
        <v>4.0489294668115905E-2</v>
      </c>
      <c r="N6" s="44">
        <v>3.9910726379148054E-2</v>
      </c>
      <c r="O6" s="44">
        <v>3.9110466539415079E-2</v>
      </c>
      <c r="P6" s="44">
        <v>3.8518280588974552E-2</v>
      </c>
      <c r="Q6" s="44">
        <v>3.7293461704098529E-2</v>
      </c>
      <c r="R6" s="44">
        <v>3.6738417325357098E-2</v>
      </c>
      <c r="S6" s="44">
        <v>3.5684418872248935E-2</v>
      </c>
      <c r="T6" s="44">
        <v>3.4422999654620812E-2</v>
      </c>
      <c r="U6" s="44">
        <v>3.3937705084190473E-2</v>
      </c>
      <c r="V6" s="44">
        <v>3.3093381700141311E-2</v>
      </c>
      <c r="W6" s="56">
        <v>3.2461445448138004E-2</v>
      </c>
    </row>
    <row r="7" spans="2:23" x14ac:dyDescent="0.2">
      <c r="B7" s="5" t="s">
        <v>4</v>
      </c>
      <c r="C7" s="23">
        <v>1.5411943713501852E-2</v>
      </c>
      <c r="D7" s="24">
        <v>-3.7616700384376922E-2</v>
      </c>
      <c r="E7" s="24">
        <v>-1.7149309100492616E-3</v>
      </c>
      <c r="F7" s="24">
        <v>2.1464958856701521E-2</v>
      </c>
      <c r="G7" s="24">
        <v>2.0504807861809526E-2</v>
      </c>
      <c r="H7" s="24">
        <v>2.2078673575246954E-2</v>
      </c>
      <c r="I7" s="24">
        <v>2.5801971756227893E-2</v>
      </c>
      <c r="J7" s="24">
        <v>2.9380998201997688E-2</v>
      </c>
      <c r="K7" s="24">
        <v>3.1657428121577791E-2</v>
      </c>
      <c r="L7" s="24">
        <v>3.2729465757639353E-2</v>
      </c>
      <c r="M7" s="44">
        <v>3.4219654097222163E-2</v>
      </c>
      <c r="N7" s="44">
        <v>3.5406942389329288E-2</v>
      </c>
      <c r="O7" s="44">
        <v>3.5877680004709811E-2</v>
      </c>
      <c r="P7" s="44">
        <v>3.6744820263193034E-2</v>
      </c>
      <c r="Q7" s="44">
        <v>3.6690763794928305E-2</v>
      </c>
      <c r="R7" s="44">
        <v>3.7180746483372662E-2</v>
      </c>
      <c r="S7" s="44">
        <v>3.6161043295058537E-2</v>
      </c>
      <c r="T7" s="44">
        <v>3.4873557198754623E-2</v>
      </c>
      <c r="U7" s="44">
        <v>3.4486052819004742E-2</v>
      </c>
      <c r="V7" s="44">
        <v>3.3697581739442928E-2</v>
      </c>
      <c r="W7" s="56">
        <v>3.2976768257906297E-2</v>
      </c>
    </row>
    <row r="8" spans="2:23" x14ac:dyDescent="0.2">
      <c r="B8" s="5" t="s">
        <v>5</v>
      </c>
      <c r="C8" s="23">
        <v>-0.13637352604169806</v>
      </c>
      <c r="D8" s="24">
        <v>-4.6191634142702664E-3</v>
      </c>
      <c r="E8" s="24">
        <v>4.8373985379355222E-3</v>
      </c>
      <c r="F8" s="24">
        <v>1.327492645349948E-2</v>
      </c>
      <c r="G8" s="24">
        <v>1.3118023434771642E-2</v>
      </c>
      <c r="H8" s="24">
        <v>1.4041806263237033E-2</v>
      </c>
      <c r="I8" s="24">
        <v>1.7778273273252543E-2</v>
      </c>
      <c r="J8" s="24">
        <v>2.1337791773240689E-2</v>
      </c>
      <c r="K8" s="24">
        <v>2.3636844800157819E-2</v>
      </c>
      <c r="L8" s="24">
        <v>2.4670460553874118E-2</v>
      </c>
      <c r="M8" s="44">
        <v>2.6452393275864239E-2</v>
      </c>
      <c r="N8" s="44">
        <v>2.7715380876737861E-2</v>
      </c>
      <c r="O8" s="44">
        <v>2.8250872439678831E-2</v>
      </c>
      <c r="P8" s="44">
        <v>2.9237492011176425E-2</v>
      </c>
      <c r="Q8" s="44">
        <v>2.9077984398092838E-2</v>
      </c>
      <c r="R8" s="44">
        <v>2.993510778008468E-2</v>
      </c>
      <c r="S8" s="44">
        <v>2.9419966602407532E-2</v>
      </c>
      <c r="T8" s="44">
        <v>2.8524583943385862E-2</v>
      </c>
      <c r="U8" s="44">
        <v>2.8735257291903515E-2</v>
      </c>
      <c r="V8" s="44">
        <v>2.8380080664752505E-2</v>
      </c>
      <c r="W8" s="56">
        <v>2.8107845496956108E-2</v>
      </c>
    </row>
    <row r="9" spans="2:23" x14ac:dyDescent="0.2">
      <c r="B9" s="5" t="s">
        <v>6</v>
      </c>
      <c r="C9" s="23">
        <v>-1.0402750676166139E-3</v>
      </c>
      <c r="D9" s="24">
        <v>-4.1181863588489742E-3</v>
      </c>
      <c r="E9" s="24">
        <v>1.9328543283729571E-2</v>
      </c>
      <c r="F9" s="24">
        <v>2.4366024111670104E-2</v>
      </c>
      <c r="G9" s="24">
        <v>2.4436693248059527E-2</v>
      </c>
      <c r="H9" s="24">
        <v>2.4079648331349679E-2</v>
      </c>
      <c r="I9" s="24">
        <v>2.8484684824428674E-2</v>
      </c>
      <c r="J9" s="24">
        <v>3.2637446175285856E-2</v>
      </c>
      <c r="K9" s="24">
        <v>3.4796455005743354E-2</v>
      </c>
      <c r="L9" s="24">
        <v>3.5284156457798366E-2</v>
      </c>
      <c r="M9" s="44">
        <v>3.6548154435338098E-2</v>
      </c>
      <c r="N9" s="44">
        <v>3.7283058746742759E-2</v>
      </c>
      <c r="O9" s="44">
        <v>3.7257460671349607E-2</v>
      </c>
      <c r="P9" s="44">
        <v>3.7734627996523162E-2</v>
      </c>
      <c r="Q9" s="44">
        <v>3.7166026552839737E-2</v>
      </c>
      <c r="R9" s="44">
        <v>3.7697466164253735E-2</v>
      </c>
      <c r="S9" s="44">
        <v>3.7072104279348483E-2</v>
      </c>
      <c r="T9" s="44">
        <v>3.6160664420438859E-2</v>
      </c>
      <c r="U9" s="44">
        <v>3.6176361177290506E-2</v>
      </c>
      <c r="V9" s="44">
        <v>3.574115536538125E-2</v>
      </c>
      <c r="W9" s="56">
        <v>3.5309752498997149E-2</v>
      </c>
    </row>
    <row r="10" spans="2:23" x14ac:dyDescent="0.2">
      <c r="B10" s="5" t="s">
        <v>7</v>
      </c>
      <c r="C10" s="23">
        <v>4.7284086820849724E-2</v>
      </c>
      <c r="D10" s="24">
        <v>-1.1326915619962574E-2</v>
      </c>
      <c r="E10" s="24">
        <v>9.5253724654007499E-3</v>
      </c>
      <c r="F10" s="24">
        <v>3.2281557239512093E-2</v>
      </c>
      <c r="G10" s="24">
        <v>3.1717117168440279E-2</v>
      </c>
      <c r="H10" s="24">
        <v>3.432418483200772E-2</v>
      </c>
      <c r="I10" s="24">
        <v>3.4345787370983372E-2</v>
      </c>
      <c r="J10" s="24">
        <v>3.3636900980731799E-2</v>
      </c>
      <c r="K10" s="24">
        <v>3.5790731820533273E-2</v>
      </c>
      <c r="L10" s="24">
        <v>3.5256907708176799E-2</v>
      </c>
      <c r="M10" s="44">
        <v>4.0211318131559537E-2</v>
      </c>
      <c r="N10" s="44">
        <v>4.080641555590403E-2</v>
      </c>
      <c r="O10" s="44">
        <v>4.2504980021781158E-2</v>
      </c>
      <c r="P10" s="44">
        <v>4.3258649171759922E-2</v>
      </c>
      <c r="Q10" s="44">
        <v>4.2000247319056161E-2</v>
      </c>
      <c r="R10" s="44">
        <v>4.2092824989077071E-2</v>
      </c>
      <c r="S10" s="44">
        <v>4.1514272729474389E-2</v>
      </c>
      <c r="T10" s="44">
        <v>4.012716920720516E-2</v>
      </c>
      <c r="U10" s="44">
        <v>3.9330003787991563E-2</v>
      </c>
      <c r="V10" s="44">
        <v>3.8196316326961854E-2</v>
      </c>
      <c r="W10" s="56">
        <v>3.7381704268676597E-2</v>
      </c>
    </row>
    <row r="11" spans="2:23" x14ac:dyDescent="0.2">
      <c r="B11" s="5" t="s">
        <v>8</v>
      </c>
      <c r="C11" s="23">
        <v>-3.1966231176325799E-3</v>
      </c>
      <c r="D11" s="24">
        <v>5.3267468125567818E-2</v>
      </c>
      <c r="E11" s="24">
        <v>3.4927499684821228E-2</v>
      </c>
      <c r="F11" s="24">
        <v>3.826000664511886E-2</v>
      </c>
      <c r="G11" s="24">
        <v>3.8621262448855997E-2</v>
      </c>
      <c r="H11" s="24">
        <v>3.5277572829767179E-2</v>
      </c>
      <c r="I11" s="24">
        <v>3.1715761998174941E-2</v>
      </c>
      <c r="J11" s="24">
        <v>2.629396119989269E-2</v>
      </c>
      <c r="K11" s="24">
        <v>1.042318158353428E-2</v>
      </c>
      <c r="L11" s="24">
        <v>2.4137868944013485E-2</v>
      </c>
      <c r="M11" s="44">
        <v>5.4722616749288022E-2</v>
      </c>
      <c r="N11" s="44">
        <v>5.9261873519881103E-2</v>
      </c>
      <c r="O11" s="44">
        <v>6.6344678371821564E-2</v>
      </c>
      <c r="P11" s="44">
        <v>6.441557757871319E-2</v>
      </c>
      <c r="Q11" s="44">
        <v>5.9784258892038977E-2</v>
      </c>
      <c r="R11" s="44">
        <v>6.264109613788893E-2</v>
      </c>
      <c r="S11" s="44">
        <v>6.2663086693278469E-2</v>
      </c>
      <c r="T11" s="44">
        <v>6.0099886830107474E-2</v>
      </c>
      <c r="U11" s="44">
        <v>5.7891352463393053E-2</v>
      </c>
      <c r="V11" s="44">
        <v>5.4988234830656291E-2</v>
      </c>
      <c r="W11" s="56">
        <v>5.4396388486945391E-2</v>
      </c>
    </row>
    <row r="12" spans="2:23" x14ac:dyDescent="0.2">
      <c r="B12" s="5" t="s">
        <v>9</v>
      </c>
      <c r="C12" s="23">
        <v>6.8749650195449652E-2</v>
      </c>
      <c r="D12" s="24">
        <v>6.1785124152935689E-2</v>
      </c>
      <c r="E12" s="24">
        <v>6.5541834167389457E-2</v>
      </c>
      <c r="F12" s="24">
        <v>6.6842766541313159E-2</v>
      </c>
      <c r="G12" s="24">
        <v>6.1312541002188192E-2</v>
      </c>
      <c r="H12" s="24">
        <v>5.7378348542366453E-2</v>
      </c>
      <c r="I12" s="24">
        <v>5.4964410299341182E-2</v>
      </c>
      <c r="J12" s="24">
        <v>5.0792082649439685E-2</v>
      </c>
      <c r="K12" s="24">
        <v>5.1588129013366402E-2</v>
      </c>
      <c r="L12" s="24">
        <v>4.6141964188963991E-2</v>
      </c>
      <c r="M12" s="44">
        <v>4.9031923796832189E-2</v>
      </c>
      <c r="N12" s="44">
        <v>4.7732998264715887E-2</v>
      </c>
      <c r="O12" s="44">
        <v>4.5242599984151921E-2</v>
      </c>
      <c r="P12" s="44">
        <v>4.4430835488437515E-2</v>
      </c>
      <c r="Q12" s="44">
        <v>4.1937591192320323E-2</v>
      </c>
      <c r="R12" s="44">
        <v>4.0415675841772414E-2</v>
      </c>
      <c r="S12" s="44">
        <v>3.8666770232888004E-2</v>
      </c>
      <c r="T12" s="44">
        <v>3.8523160560161251E-2</v>
      </c>
      <c r="U12" s="44">
        <v>3.7396456338202544E-2</v>
      </c>
      <c r="V12" s="44">
        <v>3.6611825184120317E-2</v>
      </c>
      <c r="W12" s="56">
        <v>3.2085085418197101E-2</v>
      </c>
    </row>
    <row r="13" spans="2:23" x14ac:dyDescent="0.2">
      <c r="B13" s="5" t="s">
        <v>10</v>
      </c>
      <c r="C13" s="23">
        <v>6.3813784690276432E-2</v>
      </c>
      <c r="D13" s="24">
        <v>2.8544342390994792E-3</v>
      </c>
      <c r="E13" s="24">
        <v>2.2065240818908149E-2</v>
      </c>
      <c r="F13" s="24">
        <v>3.4365800878536579E-2</v>
      </c>
      <c r="G13" s="24">
        <v>3.5558300983826729E-2</v>
      </c>
      <c r="H13" s="24">
        <v>3.8040270708423973E-2</v>
      </c>
      <c r="I13" s="24">
        <v>3.9590978270328314E-2</v>
      </c>
      <c r="J13" s="24">
        <v>4.0745940939761915E-2</v>
      </c>
      <c r="K13" s="24">
        <v>4.2626921854335365E-2</v>
      </c>
      <c r="L13" s="24">
        <v>4.2010414941876295E-2</v>
      </c>
      <c r="M13" s="44">
        <v>4.467105895377288E-2</v>
      </c>
      <c r="N13" s="44">
        <v>4.6626272110191547E-2</v>
      </c>
      <c r="O13" s="44">
        <v>4.6494894780169327E-2</v>
      </c>
      <c r="P13" s="44">
        <v>4.8009497466330986E-2</v>
      </c>
      <c r="Q13" s="44">
        <v>6.1559604535715184E-2</v>
      </c>
      <c r="R13" s="44">
        <v>6.0817522688547232E-2</v>
      </c>
      <c r="S13" s="44">
        <v>6.0177838033001363E-2</v>
      </c>
      <c r="T13" s="44">
        <v>5.9177701325792365E-2</v>
      </c>
      <c r="U13" s="44">
        <v>5.8238275554433061E-2</v>
      </c>
      <c r="V13" s="44">
        <v>5.5988915810007978E-2</v>
      </c>
      <c r="W13" s="56">
        <v>5.565265690202903E-2</v>
      </c>
    </row>
    <row r="14" spans="2:23" x14ac:dyDescent="0.2">
      <c r="B14" s="5" t="s">
        <v>11</v>
      </c>
      <c r="C14" s="23">
        <v>7.1702879429376587E-2</v>
      </c>
      <c r="D14" s="24">
        <v>-3.9023016734668348E-3</v>
      </c>
      <c r="E14" s="24">
        <v>1.3173474655896689E-2</v>
      </c>
      <c r="F14" s="24">
        <v>3.8123240827047544E-2</v>
      </c>
      <c r="G14" s="24">
        <v>4.0511827074329654E-2</v>
      </c>
      <c r="H14" s="24">
        <v>4.5112657441488402E-2</v>
      </c>
      <c r="I14" s="24">
        <v>4.644676163945638E-2</v>
      </c>
      <c r="J14" s="24">
        <v>4.7880543763980432E-2</v>
      </c>
      <c r="K14" s="24">
        <v>5.5317203066655107E-2</v>
      </c>
      <c r="L14" s="24">
        <v>5.1601209773586287E-2</v>
      </c>
      <c r="M14" s="44">
        <v>6.581076551870213E-2</v>
      </c>
      <c r="N14" s="44">
        <v>6.8493165323613159E-2</v>
      </c>
      <c r="O14" s="44">
        <v>7.0079172337230045E-2</v>
      </c>
      <c r="P14" s="44">
        <v>7.0667198496238148E-2</v>
      </c>
      <c r="Q14" s="44">
        <v>9.1331598375946843E-2</v>
      </c>
      <c r="R14" s="44">
        <v>8.8911500856049264E-2</v>
      </c>
      <c r="S14" s="44">
        <v>8.5878653008714334E-2</v>
      </c>
      <c r="T14" s="44">
        <v>8.2495605701805363E-2</v>
      </c>
      <c r="U14" s="44">
        <v>7.9893836878031976E-2</v>
      </c>
      <c r="V14" s="44">
        <v>7.6122034573212538E-2</v>
      </c>
      <c r="W14" s="56">
        <v>7.2963063544948747E-2</v>
      </c>
    </row>
    <row r="15" spans="2:23" x14ac:dyDescent="0.2">
      <c r="B15" s="5" t="s">
        <v>12</v>
      </c>
      <c r="C15" s="23">
        <v>4.733551398374769E-2</v>
      </c>
      <c r="D15" s="24">
        <v>9.8871802120437113E-3</v>
      </c>
      <c r="E15" s="24">
        <v>1.871134042993261E-2</v>
      </c>
      <c r="F15" s="24">
        <v>2.3175432139360908E-2</v>
      </c>
      <c r="G15" s="24">
        <v>1.5597882971265076E-2</v>
      </c>
      <c r="H15" s="24">
        <v>4.0590115495002577E-2</v>
      </c>
      <c r="I15" s="24">
        <v>2.2701892243491617E-2</v>
      </c>
      <c r="J15" s="24">
        <v>3.034547471023652E-2</v>
      </c>
      <c r="K15" s="24">
        <v>2.4100992858421044E-2</v>
      </c>
      <c r="L15" s="24">
        <v>2.8105544821588335E-2</v>
      </c>
      <c r="M15" s="44">
        <v>2.8659121843061186E-2</v>
      </c>
      <c r="N15" s="44">
        <v>2.9637062546355786E-2</v>
      </c>
      <c r="O15" s="44">
        <v>3.0380430083085885E-2</v>
      </c>
      <c r="P15" s="44">
        <v>3.0832841380581621E-2</v>
      </c>
      <c r="Q15" s="44">
        <v>3.0546246693529788E-2</v>
      </c>
      <c r="R15" s="44">
        <v>3.643456051663585E-2</v>
      </c>
      <c r="S15" s="44">
        <v>3.6063747904048649E-2</v>
      </c>
      <c r="T15" s="44">
        <v>3.4930125859389483E-2</v>
      </c>
      <c r="U15" s="44">
        <v>2.2324447672322112E-2</v>
      </c>
      <c r="V15" s="44">
        <v>2.201667002460117E-2</v>
      </c>
      <c r="W15" s="56">
        <v>2.4808496067588059E-2</v>
      </c>
    </row>
    <row r="16" spans="2:23" x14ac:dyDescent="0.2">
      <c r="B16" s="5" t="s">
        <v>13</v>
      </c>
      <c r="C16" s="23">
        <v>3.0611220477475776E-2</v>
      </c>
      <c r="D16" s="24">
        <v>4.534187502208531E-2</v>
      </c>
      <c r="E16" s="24">
        <v>3.0474799963789545E-2</v>
      </c>
      <c r="F16" s="24">
        <v>3.200152769442699E-2</v>
      </c>
      <c r="G16" s="24">
        <v>2.9202732059021796E-2</v>
      </c>
      <c r="H16" s="24">
        <v>3.3567257769314907E-2</v>
      </c>
      <c r="I16" s="24">
        <v>3.2016203055480918E-2</v>
      </c>
      <c r="J16" s="24">
        <v>3.2551196594896359E-2</v>
      </c>
      <c r="K16" s="24">
        <v>3.2530316363716727E-2</v>
      </c>
      <c r="L16" s="24">
        <v>3.2418863238006246E-2</v>
      </c>
      <c r="M16" s="44">
        <v>4.033190505061035E-2</v>
      </c>
      <c r="N16" s="44">
        <v>4.0223922649037291E-2</v>
      </c>
      <c r="O16" s="44">
        <v>4.1762423080389244E-2</v>
      </c>
      <c r="P16" s="44">
        <v>4.1987308315251992E-2</v>
      </c>
      <c r="Q16" s="44">
        <v>4.0478458731691092E-2</v>
      </c>
      <c r="R16" s="44">
        <v>3.9366007816545867E-2</v>
      </c>
      <c r="S16" s="44">
        <v>3.8572208668408159E-2</v>
      </c>
      <c r="T16" s="44">
        <v>3.6764254522192452E-2</v>
      </c>
      <c r="U16" s="44">
        <v>3.7276079391856065E-2</v>
      </c>
      <c r="V16" s="44">
        <v>3.6534268496861033E-2</v>
      </c>
      <c r="W16" s="56">
        <v>3.6858141490554663E-2</v>
      </c>
    </row>
    <row r="17" spans="2:23" x14ac:dyDescent="0.2">
      <c r="B17" s="5" t="s">
        <v>14</v>
      </c>
      <c r="C17" s="23">
        <v>3.2113074807010644E-2</v>
      </c>
      <c r="D17" s="24">
        <v>-7.3484170167818497E-2</v>
      </c>
      <c r="E17" s="24">
        <v>9.9304945547871171E-3</v>
      </c>
      <c r="F17" s="24">
        <v>4.1008422084272356E-2</v>
      </c>
      <c r="G17" s="24">
        <v>3.2399980712501053E-2</v>
      </c>
      <c r="H17" s="24">
        <v>3.5772260135565004E-2</v>
      </c>
      <c r="I17" s="24">
        <v>3.3796802195612985E-2</v>
      </c>
      <c r="J17" s="24">
        <v>3.3701024294456872E-2</v>
      </c>
      <c r="K17" s="24">
        <v>3.7353937199410048E-2</v>
      </c>
      <c r="L17" s="24">
        <v>3.8571253734350996E-2</v>
      </c>
      <c r="M17" s="44">
        <v>3.9220754273047831E-2</v>
      </c>
      <c r="N17" s="44">
        <v>3.9514106460839971E-2</v>
      </c>
      <c r="O17" s="44">
        <v>3.8727894118494754E-2</v>
      </c>
      <c r="P17" s="44">
        <v>3.7970488888491305E-2</v>
      </c>
      <c r="Q17" s="44">
        <v>3.7857447263113464E-2</v>
      </c>
      <c r="R17" s="44">
        <v>3.7256575875967757E-2</v>
      </c>
      <c r="S17" s="44">
        <v>3.6271576752298751E-2</v>
      </c>
      <c r="T17" s="44">
        <v>3.5274531911618112E-2</v>
      </c>
      <c r="U17" s="44">
        <v>3.4413201623636924E-2</v>
      </c>
      <c r="V17" s="44">
        <v>3.3501105248866958E-2</v>
      </c>
      <c r="W17" s="56">
        <v>3.221375965224027E-2</v>
      </c>
    </row>
    <row r="18" spans="2:23" x14ac:dyDescent="0.2">
      <c r="B18" s="5" t="s">
        <v>15</v>
      </c>
      <c r="C18" s="23">
        <v>4.9759207272442207E-2</v>
      </c>
      <c r="D18" s="24">
        <v>5.9270062559235726E-3</v>
      </c>
      <c r="E18" s="24">
        <v>4.2961561208685328E-2</v>
      </c>
      <c r="F18" s="24">
        <v>4.6178195443029812E-2</v>
      </c>
      <c r="G18" s="24">
        <v>4.4809700113855877E-2</v>
      </c>
      <c r="H18" s="24">
        <v>4.620495512095335E-2</v>
      </c>
      <c r="I18" s="24">
        <v>4.5430043412873378E-2</v>
      </c>
      <c r="J18" s="24">
        <v>4.5010086602768284E-2</v>
      </c>
      <c r="K18" s="24">
        <v>4.7191128752200218E-2</v>
      </c>
      <c r="L18" s="24">
        <v>4.7656841608216371E-2</v>
      </c>
      <c r="M18" s="44">
        <v>4.7766032689201321E-2</v>
      </c>
      <c r="N18" s="44">
        <v>4.776169789697704E-2</v>
      </c>
      <c r="O18" s="44">
        <v>4.6990782902238681E-2</v>
      </c>
      <c r="P18" s="44">
        <v>4.6297099527055741E-2</v>
      </c>
      <c r="Q18" s="44">
        <v>4.568202358327289E-2</v>
      </c>
      <c r="R18" s="44">
        <v>4.4822283955175513E-2</v>
      </c>
      <c r="S18" s="44">
        <v>4.3226763771698096E-2</v>
      </c>
      <c r="T18" s="44">
        <v>4.1609040508152173E-2</v>
      </c>
      <c r="U18" s="44">
        <v>4.0393067342026745E-2</v>
      </c>
      <c r="V18" s="44">
        <v>3.9064482952740232E-2</v>
      </c>
      <c r="W18" s="56">
        <v>3.7636992163292859E-2</v>
      </c>
    </row>
    <row r="19" spans="2:23" x14ac:dyDescent="0.2">
      <c r="B19" s="5" t="s">
        <v>16</v>
      </c>
      <c r="C19" s="23">
        <v>0.1216010885488894</v>
      </c>
      <c r="D19" s="24">
        <v>4.2595207607774022E-2</v>
      </c>
      <c r="E19" s="24">
        <v>4.9488722740671065E-2</v>
      </c>
      <c r="F19" s="24">
        <v>5.4461387381404158E-2</v>
      </c>
      <c r="G19" s="24">
        <v>5.3830942477139043E-2</v>
      </c>
      <c r="H19" s="24">
        <v>5.431335680512972E-2</v>
      </c>
      <c r="I19" s="24">
        <v>5.2682838505424323E-2</v>
      </c>
      <c r="J19" s="24">
        <v>5.1507027708092679E-2</v>
      </c>
      <c r="K19" s="24">
        <v>5.2947527402604111E-2</v>
      </c>
      <c r="L19" s="24">
        <v>5.269432630020332E-2</v>
      </c>
      <c r="M19" s="44">
        <v>5.2181221930467814E-2</v>
      </c>
      <c r="N19" s="44">
        <v>5.1600320521941523E-2</v>
      </c>
      <c r="O19" s="44">
        <v>5.0340421580808759E-2</v>
      </c>
      <c r="P19" s="44">
        <v>4.9198518156113868E-2</v>
      </c>
      <c r="Q19" s="44">
        <v>4.8189620601618355E-2</v>
      </c>
      <c r="R19" s="44">
        <v>4.6992154793436658E-2</v>
      </c>
      <c r="S19" s="44">
        <v>4.5175490657951345E-2</v>
      </c>
      <c r="T19" s="44">
        <v>4.3376414986616263E-2</v>
      </c>
      <c r="U19" s="44">
        <v>4.1969084160954573E-2</v>
      </c>
      <c r="V19" s="44">
        <v>4.0489862052754955E-2</v>
      </c>
      <c r="W19" s="56">
        <v>3.8934930172050297E-2</v>
      </c>
    </row>
    <row r="20" spans="2:23" x14ac:dyDescent="0.2">
      <c r="B20" s="21" t="s">
        <v>17</v>
      </c>
      <c r="C20" s="23">
        <v>9.2513960827572239E-2</v>
      </c>
      <c r="D20" s="24">
        <v>6.2928695396510248E-2</v>
      </c>
      <c r="E20" s="24">
        <v>7.6602915976702102E-2</v>
      </c>
      <c r="F20" s="24">
        <v>8.7375595402404693E-2</v>
      </c>
      <c r="G20" s="24">
        <v>8.6758488708861048E-2</v>
      </c>
      <c r="H20" s="24">
        <v>8.5189124716956499E-2</v>
      </c>
      <c r="I20" s="24">
        <v>8.3777010954909414E-2</v>
      </c>
      <c r="J20" s="24">
        <v>8.1787381684840454E-2</v>
      </c>
      <c r="K20" s="24">
        <v>9.0477242970630867E-2</v>
      </c>
      <c r="L20" s="24">
        <v>8.9319221296919382E-2</v>
      </c>
      <c r="M20" s="44">
        <v>8.9157029710347668E-2</v>
      </c>
      <c r="N20" s="44">
        <v>8.8113693694441997E-2</v>
      </c>
      <c r="O20" s="44">
        <v>8.6551601282928825E-2</v>
      </c>
      <c r="P20" s="44">
        <v>8.5609383355303104E-2</v>
      </c>
      <c r="Q20" s="44">
        <v>8.4474740700664519E-2</v>
      </c>
      <c r="R20" s="44">
        <v>8.317233424268955E-2</v>
      </c>
      <c r="S20" s="44">
        <v>8.1633996092674188E-2</v>
      </c>
      <c r="T20" s="44">
        <v>8.0412631571742166E-2</v>
      </c>
      <c r="U20" s="44">
        <v>8.2171848663549429E-2</v>
      </c>
      <c r="V20" s="44">
        <v>8.0574512853985425E-2</v>
      </c>
      <c r="W20" s="56">
        <v>7.8876163078575035E-2</v>
      </c>
    </row>
    <row r="21" spans="2:23" x14ac:dyDescent="0.2">
      <c r="B21" s="5" t="s">
        <v>18</v>
      </c>
      <c r="C21" s="23">
        <v>9.3107436007138E-2</v>
      </c>
      <c r="D21" s="24">
        <v>3.9332385529534886E-2</v>
      </c>
      <c r="E21" s="24">
        <v>6.8277989496903002E-2</v>
      </c>
      <c r="F21" s="24">
        <v>7.3303466926918137E-2</v>
      </c>
      <c r="G21" s="24">
        <v>6.8034666392754906E-2</v>
      </c>
      <c r="H21" s="24">
        <v>6.4312260560881462E-2</v>
      </c>
      <c r="I21" s="24">
        <v>6.0457257706395318E-2</v>
      </c>
      <c r="J21" s="24">
        <v>5.6771367938370121E-2</v>
      </c>
      <c r="K21" s="24">
        <v>5.4225652946589431E-2</v>
      </c>
      <c r="L21" s="24">
        <v>5.1287236599164121E-2</v>
      </c>
      <c r="M21" s="44">
        <v>4.9052351535592731E-2</v>
      </c>
      <c r="N21" s="44">
        <v>4.6844796855638027E-2</v>
      </c>
      <c r="O21" s="44">
        <v>4.5039000069346136E-2</v>
      </c>
      <c r="P21" s="44">
        <v>4.3018024744920558E-2</v>
      </c>
      <c r="Q21" s="44">
        <v>4.1355887215920095E-2</v>
      </c>
      <c r="R21" s="44">
        <v>4.0473133742640499E-2</v>
      </c>
      <c r="S21" s="44">
        <v>3.9086327620896144E-2</v>
      </c>
      <c r="T21" s="44">
        <v>3.7850670369090844E-2</v>
      </c>
      <c r="U21" s="44">
        <v>3.6922574337127978E-2</v>
      </c>
      <c r="V21" s="44">
        <v>3.5886510708144082E-2</v>
      </c>
      <c r="W21" s="56">
        <v>3.4887811539235036E-2</v>
      </c>
    </row>
    <row r="22" spans="2:23" x14ac:dyDescent="0.2">
      <c r="B22" s="5" t="s">
        <v>19</v>
      </c>
      <c r="C22" s="23">
        <v>-0.10743092251711062</v>
      </c>
      <c r="D22" s="24">
        <v>3.1968706369293942E-2</v>
      </c>
      <c r="E22" s="24">
        <v>3.2788722124598824E-2</v>
      </c>
      <c r="F22" s="24">
        <v>3.4875884012819158E-2</v>
      </c>
      <c r="G22" s="24">
        <v>3.3375052708031427E-2</v>
      </c>
      <c r="H22" s="24">
        <v>3.0398584217063984E-2</v>
      </c>
      <c r="I22" s="24">
        <v>2.276908336819039E-2</v>
      </c>
      <c r="J22" s="24">
        <v>2.1119021438360086E-2</v>
      </c>
      <c r="K22" s="24">
        <v>3.0979598545354259E-2</v>
      </c>
      <c r="L22" s="24">
        <v>2.9823645533954224E-2</v>
      </c>
      <c r="M22" s="44">
        <v>3.7633341175035584E-2</v>
      </c>
      <c r="N22" s="44">
        <v>3.936795472519794E-2</v>
      </c>
      <c r="O22" s="44">
        <v>4.0051349765753086E-2</v>
      </c>
      <c r="P22" s="44">
        <v>3.9782544854128021E-2</v>
      </c>
      <c r="Q22" s="44">
        <v>3.8623817359164425E-2</v>
      </c>
      <c r="R22" s="44">
        <v>3.8417753581740488E-2</v>
      </c>
      <c r="S22" s="44">
        <v>3.7307295796131568E-2</v>
      </c>
      <c r="T22" s="44">
        <v>3.5954223490732851E-2</v>
      </c>
      <c r="U22" s="44">
        <v>3.55637125641588E-2</v>
      </c>
      <c r="V22" s="44">
        <v>3.4602207375307392E-2</v>
      </c>
      <c r="W22" s="56">
        <v>3.4011844775891253E-2</v>
      </c>
    </row>
    <row r="23" spans="2:23" x14ac:dyDescent="0.2">
      <c r="B23" s="5" t="s">
        <v>20</v>
      </c>
      <c r="C23" s="23">
        <v>-5.0576884985934267E-2</v>
      </c>
      <c r="D23" s="24">
        <v>3.8655174133923387E-2</v>
      </c>
      <c r="E23" s="24">
        <v>3.6518514664475088E-2</v>
      </c>
      <c r="F23" s="24">
        <v>3.4674361127319031E-2</v>
      </c>
      <c r="G23" s="24">
        <v>2.5408678661093198E-2</v>
      </c>
      <c r="H23" s="24">
        <v>9.5343092432713661E-3</v>
      </c>
      <c r="I23" s="24">
        <v>-2.4679346382412759E-2</v>
      </c>
      <c r="J23" s="24">
        <v>-3.3078522521300724E-2</v>
      </c>
      <c r="K23" s="24">
        <v>1.0473941891951499E-2</v>
      </c>
      <c r="L23" s="24">
        <v>4.9980853198652309E-3</v>
      </c>
      <c r="M23" s="44">
        <v>4.5673677988875783E-2</v>
      </c>
      <c r="N23" s="44">
        <v>5.5031764394460447E-2</v>
      </c>
      <c r="O23" s="44">
        <v>6.1542162252423482E-2</v>
      </c>
      <c r="P23" s="44">
        <v>6.1812340200781968E-2</v>
      </c>
      <c r="Q23" s="44">
        <v>6.131459585422383E-2</v>
      </c>
      <c r="R23" s="44">
        <v>6.2215580772907897E-2</v>
      </c>
      <c r="S23" s="44">
        <v>6.2698014872122121E-2</v>
      </c>
      <c r="T23" s="44">
        <v>6.3419955377529202E-2</v>
      </c>
      <c r="U23" s="44">
        <v>6.5801950435675716E-2</v>
      </c>
      <c r="V23" s="44">
        <v>6.7809074294794991E-2</v>
      </c>
      <c r="W23" s="56">
        <v>7.1461562810107182E-2</v>
      </c>
    </row>
    <row r="24" spans="2:23" x14ac:dyDescent="0.2">
      <c r="B24" s="5" t="s">
        <v>21</v>
      </c>
      <c r="C24" s="23">
        <v>3.5326568447866302E-2</v>
      </c>
      <c r="D24" s="24">
        <v>-6.3512455084150377E-3</v>
      </c>
      <c r="E24" s="24">
        <v>1.8261038072227009E-2</v>
      </c>
      <c r="F24" s="24">
        <v>4.3693779621895912E-2</v>
      </c>
      <c r="G24" s="24">
        <v>4.2856000511159786E-2</v>
      </c>
      <c r="H24" s="24">
        <v>4.4561726169470406E-2</v>
      </c>
      <c r="I24" s="24">
        <v>4.4255309202525739E-2</v>
      </c>
      <c r="J24" s="24">
        <v>4.2069391771741849E-2</v>
      </c>
      <c r="K24" s="24">
        <v>4.3869155712344954E-2</v>
      </c>
      <c r="L24" s="24">
        <v>3.7096266180624227E-2</v>
      </c>
      <c r="M24" s="44">
        <v>4.8203845389949818E-2</v>
      </c>
      <c r="N24" s="44">
        <v>4.9046437265038767E-2</v>
      </c>
      <c r="O24" s="44">
        <v>4.9181680654265536E-2</v>
      </c>
      <c r="P24" s="44">
        <v>4.9000791822231937E-2</v>
      </c>
      <c r="Q24" s="44">
        <v>4.7742574629075829E-2</v>
      </c>
      <c r="R24" s="44">
        <v>4.7374873566862652E-2</v>
      </c>
      <c r="S24" s="44">
        <v>4.6026888853111236E-2</v>
      </c>
      <c r="T24" s="44">
        <v>4.399472348714073E-2</v>
      </c>
      <c r="U24" s="44">
        <v>4.301420218990426E-2</v>
      </c>
      <c r="V24" s="44">
        <v>4.1342337637264137E-2</v>
      </c>
      <c r="W24" s="56">
        <v>4.0268712308946464E-2</v>
      </c>
    </row>
    <row r="25" spans="2:23" x14ac:dyDescent="0.2">
      <c r="B25" s="5" t="s">
        <v>22</v>
      </c>
      <c r="C25" s="23">
        <v>6.3382156577469928E-2</v>
      </c>
      <c r="D25" s="24">
        <v>7.1603521874989973E-2</v>
      </c>
      <c r="E25" s="24">
        <v>6.7545585461513014E-2</v>
      </c>
      <c r="F25" s="24">
        <v>6.4868494974658741E-2</v>
      </c>
      <c r="G25" s="24">
        <v>6.0900019961658058E-2</v>
      </c>
      <c r="H25" s="24">
        <v>5.7622387439837386E-2</v>
      </c>
      <c r="I25" s="24">
        <v>5.4033866973091982E-2</v>
      </c>
      <c r="J25" s="24">
        <v>4.9890485557238851E-2</v>
      </c>
      <c r="K25" s="24">
        <v>4.7603683821371146E-2</v>
      </c>
      <c r="L25" s="24">
        <v>4.324572485257705E-2</v>
      </c>
      <c r="M25" s="44">
        <v>4.4174422497626376E-2</v>
      </c>
      <c r="N25" s="44">
        <v>4.2345243773225683E-2</v>
      </c>
      <c r="O25" s="44">
        <v>4.0230553196626273E-2</v>
      </c>
      <c r="P25" s="44">
        <v>3.8575549421324906E-2</v>
      </c>
      <c r="Q25" s="44">
        <v>3.7102835665297373E-2</v>
      </c>
      <c r="R25" s="44">
        <v>3.6838850559214764E-2</v>
      </c>
      <c r="S25" s="44">
        <v>3.5929817785280704E-2</v>
      </c>
      <c r="T25" s="44">
        <v>3.4676766324554631E-2</v>
      </c>
      <c r="U25" s="44">
        <v>3.4227579213637727E-2</v>
      </c>
      <c r="V25" s="44">
        <v>3.3311358672589497E-2</v>
      </c>
      <c r="W25" s="56">
        <v>3.2667885187981804E-2</v>
      </c>
    </row>
    <row r="26" spans="2:23" x14ac:dyDescent="0.2">
      <c r="B26" s="5" t="s">
        <v>23</v>
      </c>
      <c r="C26" s="23">
        <v>0.14939655158543408</v>
      </c>
      <c r="D26" s="24">
        <v>2.2516136965191391E-2</v>
      </c>
      <c r="E26" s="24">
        <v>5.229213727773363E-2</v>
      </c>
      <c r="F26" s="24">
        <v>5.1058358373660129E-2</v>
      </c>
      <c r="G26" s="24">
        <v>4.9984080376674012E-2</v>
      </c>
      <c r="H26" s="24">
        <v>4.7471552035734499E-2</v>
      </c>
      <c r="I26" s="24">
        <v>4.5050429687855109E-2</v>
      </c>
      <c r="J26" s="24">
        <v>4.3589701782665857E-2</v>
      </c>
      <c r="K26" s="24">
        <v>4.4831011814261412E-2</v>
      </c>
      <c r="L26" s="24">
        <v>4.6166044532199635E-2</v>
      </c>
      <c r="M26" s="44">
        <v>4.6238412021470054E-2</v>
      </c>
      <c r="N26" s="44">
        <v>4.6256358910807593E-2</v>
      </c>
      <c r="O26" s="44">
        <v>4.6227625753050061E-2</v>
      </c>
      <c r="P26" s="44">
        <v>4.5696144557020313E-2</v>
      </c>
      <c r="Q26" s="44">
        <v>4.521293467978249E-2</v>
      </c>
      <c r="R26" s="44">
        <v>4.5207763364016884E-2</v>
      </c>
      <c r="S26" s="44">
        <v>4.5184242853948842E-2</v>
      </c>
      <c r="T26" s="44">
        <v>4.5178559969281995E-2</v>
      </c>
      <c r="U26" s="44">
        <v>4.4627426784326962E-2</v>
      </c>
      <c r="V26" s="44">
        <v>4.4163830909230484E-2</v>
      </c>
      <c r="W26" s="56">
        <v>4.4146520631663577E-2</v>
      </c>
    </row>
    <row r="27" spans="2:23" ht="13.5" thickBot="1" x14ac:dyDescent="0.25">
      <c r="B27" s="5" t="s">
        <v>24</v>
      </c>
      <c r="C27" s="23"/>
      <c r="D27" s="24">
        <v>5.7279039776318319E-2</v>
      </c>
      <c r="E27" s="24">
        <v>3.908401549756868E-2</v>
      </c>
      <c r="F27" s="24">
        <v>3.9093941614725347E-2</v>
      </c>
      <c r="G27" s="24">
        <v>3.9099169631322095E-2</v>
      </c>
      <c r="H27" s="24">
        <v>3.9104807505352612E-2</v>
      </c>
      <c r="I27" s="24">
        <v>3.9108541749558023E-2</v>
      </c>
      <c r="J27" s="24">
        <v>3.9110314107358768E-2</v>
      </c>
      <c r="K27" s="24">
        <v>3.9112797269779787E-2</v>
      </c>
      <c r="L27" s="24">
        <v>3.9113962134912583E-2</v>
      </c>
      <c r="M27" s="44">
        <v>3.9113430739400323E-2</v>
      </c>
      <c r="N27" s="44">
        <v>3.9113112030887631E-2</v>
      </c>
      <c r="O27" s="44">
        <v>3.9089146631423599E-2</v>
      </c>
      <c r="P27" s="44">
        <v>3.9088492154636834E-2</v>
      </c>
      <c r="Q27" s="44">
        <v>3.908611669793749E-2</v>
      </c>
      <c r="R27" s="44">
        <v>3.9085889680297692E-2</v>
      </c>
      <c r="S27" s="44">
        <v>3.9083744315986158E-2</v>
      </c>
      <c r="T27" s="44">
        <v>3.9081197306919169E-2</v>
      </c>
      <c r="U27" s="44">
        <v>3.90806040337488E-2</v>
      </c>
      <c r="V27" s="44">
        <v>3.9079345542024857E-2</v>
      </c>
      <c r="W27" s="56">
        <v>3.9078390749170966E-2</v>
      </c>
    </row>
    <row r="28" spans="2:23" ht="13.5" thickBot="1" x14ac:dyDescent="0.25">
      <c r="B28" s="55" t="s">
        <v>25</v>
      </c>
      <c r="C28" s="45">
        <v>3.5385731525747088E-2</v>
      </c>
      <c r="D28" s="46">
        <v>-1.7782719988384543E-2</v>
      </c>
      <c r="E28" s="46">
        <v>1.1007549020548124E-2</v>
      </c>
      <c r="F28" s="46">
        <v>3.1781251217882334E-2</v>
      </c>
      <c r="G28" s="46">
        <v>3.1385569638430866E-2</v>
      </c>
      <c r="H28" s="46">
        <v>3.3674419139588574E-2</v>
      </c>
      <c r="I28" s="46">
        <v>3.4823500071845093E-2</v>
      </c>
      <c r="J28" s="46">
        <v>3.5696015604021802E-2</v>
      </c>
      <c r="K28" s="46">
        <v>3.8173245275535006E-2</v>
      </c>
      <c r="L28" s="46">
        <v>3.7916269370341205E-2</v>
      </c>
      <c r="M28" s="47">
        <v>4.2033035706553923E-2</v>
      </c>
      <c r="N28" s="47">
        <v>4.2952524106964152E-2</v>
      </c>
      <c r="O28" s="47">
        <v>4.3961030983553862E-2</v>
      </c>
      <c r="P28" s="47">
        <v>4.466311246587007E-2</v>
      </c>
      <c r="Q28" s="47">
        <v>4.6112991162611694E-2</v>
      </c>
      <c r="R28" s="47">
        <v>4.617155810952811E-2</v>
      </c>
      <c r="S28" s="47">
        <v>4.5340958901481043E-2</v>
      </c>
      <c r="T28" s="47">
        <v>4.3995494021908943E-2</v>
      </c>
      <c r="U28" s="47">
        <v>4.3389036760493438E-2</v>
      </c>
      <c r="V28" s="47">
        <v>4.2242456508982507E-2</v>
      </c>
      <c r="W28" s="60">
        <v>4.1403504526064117E-2</v>
      </c>
    </row>
    <row r="29" spans="2:23" x14ac:dyDescent="0.2">
      <c r="B29" s="31" t="s">
        <v>89</v>
      </c>
    </row>
    <row r="32" spans="2:23" x14ac:dyDescent="0.2">
      <c r="B32" s="32" t="s">
        <v>27</v>
      </c>
      <c r="C32" s="32" t="str">
        <f>+'Tabla 3.17A'!C33</f>
        <v>Cálculo Demanda Informe Preliminar Julio 2022</v>
      </c>
    </row>
    <row r="33" spans="2:3" x14ac:dyDescent="0.2">
      <c r="B33" s="32" t="s">
        <v>29</v>
      </c>
      <c r="C33" s="32" t="s">
        <v>86</v>
      </c>
    </row>
    <row r="34" spans="2:3" x14ac:dyDescent="0.2">
      <c r="B34" s="32" t="s">
        <v>31</v>
      </c>
      <c r="C34" s="32" t="s">
        <v>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7"/>
  <sheetViews>
    <sheetView workbookViewId="0"/>
  </sheetViews>
  <sheetFormatPr baseColWidth="10" defaultColWidth="11.42578125" defaultRowHeight="12.75" x14ac:dyDescent="0.2"/>
  <cols>
    <col min="1" max="16384" width="11.42578125" style="8"/>
  </cols>
  <sheetData>
    <row r="2" spans="2:3" ht="13.5" thickBot="1" x14ac:dyDescent="0.25"/>
    <row r="3" spans="2:3" ht="13.5" thickBot="1" x14ac:dyDescent="0.25">
      <c r="B3" s="114" t="s">
        <v>33</v>
      </c>
      <c r="C3" s="115" t="s">
        <v>34</v>
      </c>
    </row>
    <row r="4" spans="2:3" x14ac:dyDescent="0.2">
      <c r="B4" s="116" t="s">
        <v>35</v>
      </c>
      <c r="C4" s="133">
        <v>1.01258</v>
      </c>
    </row>
    <row r="5" spans="2:3" x14ac:dyDescent="0.2">
      <c r="B5" s="116" t="s">
        <v>36</v>
      </c>
      <c r="C5" s="134">
        <v>1.02607</v>
      </c>
    </row>
    <row r="6" spans="2:3" x14ac:dyDescent="0.2">
      <c r="B6" s="116" t="s">
        <v>37</v>
      </c>
      <c r="C6" s="134">
        <v>1.01912</v>
      </c>
    </row>
    <row r="7" spans="2:3" x14ac:dyDescent="0.2">
      <c r="B7" s="116" t="s">
        <v>38</v>
      </c>
      <c r="C7" s="134">
        <v>1.02</v>
      </c>
    </row>
    <row r="8" spans="2:3" x14ac:dyDescent="0.2">
      <c r="B8" s="116" t="s">
        <v>39</v>
      </c>
      <c r="C8" s="134">
        <v>1.0337499999999999</v>
      </c>
    </row>
    <row r="9" spans="2:3" ht="13.5" thickBot="1" x14ac:dyDescent="0.25">
      <c r="B9" s="117" t="s">
        <v>40</v>
      </c>
      <c r="C9" s="135">
        <v>1.03173</v>
      </c>
    </row>
    <row r="12" spans="2:3" x14ac:dyDescent="0.2">
      <c r="B12" s="49" t="s">
        <v>41</v>
      </c>
    </row>
    <row r="15" spans="2:3" x14ac:dyDescent="0.2">
      <c r="B15" s="32" t="s">
        <v>27</v>
      </c>
      <c r="C15" s="32" t="s">
        <v>42</v>
      </c>
    </row>
    <row r="16" spans="2:3" x14ac:dyDescent="0.2">
      <c r="B16" s="32" t="s">
        <v>29</v>
      </c>
      <c r="C16" s="32" t="s">
        <v>43</v>
      </c>
    </row>
    <row r="17" spans="2:3" x14ac:dyDescent="0.2">
      <c r="B17" s="32" t="s">
        <v>31</v>
      </c>
      <c r="C17" s="32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W31"/>
  <sheetViews>
    <sheetView topLeftCell="A4" zoomScale="70" zoomScaleNormal="70" workbookViewId="0">
      <selection activeCell="Q26" sqref="Q26"/>
    </sheetView>
  </sheetViews>
  <sheetFormatPr baseColWidth="10" defaultColWidth="11.42578125" defaultRowHeight="12.75" x14ac:dyDescent="0.2"/>
  <cols>
    <col min="1" max="1" width="20" style="8" customWidth="1"/>
    <col min="2" max="2" width="21.7109375" style="8" customWidth="1"/>
    <col min="3" max="16384" width="11.42578125" style="8"/>
  </cols>
  <sheetData>
    <row r="2" spans="2:23" ht="13.5" thickBot="1" x14ac:dyDescent="0.25"/>
    <row r="3" spans="2:23" x14ac:dyDescent="0.2">
      <c r="B3" s="51" t="s">
        <v>0</v>
      </c>
      <c r="C3" s="70">
        <v>2022</v>
      </c>
      <c r="D3" s="70">
        <f t="shared" ref="D3:W3" si="0">+C3+1</f>
        <v>2023</v>
      </c>
      <c r="E3" s="70">
        <f t="shared" si="0"/>
        <v>2024</v>
      </c>
      <c r="F3" s="70">
        <f t="shared" si="0"/>
        <v>2025</v>
      </c>
      <c r="G3" s="70">
        <f t="shared" si="0"/>
        <v>2026</v>
      </c>
      <c r="H3" s="70">
        <f t="shared" si="0"/>
        <v>2027</v>
      </c>
      <c r="I3" s="70">
        <f t="shared" si="0"/>
        <v>2028</v>
      </c>
      <c r="J3" s="70">
        <f t="shared" si="0"/>
        <v>2029</v>
      </c>
      <c r="K3" s="70">
        <f t="shared" si="0"/>
        <v>2030</v>
      </c>
      <c r="L3" s="70">
        <f t="shared" si="0"/>
        <v>2031</v>
      </c>
      <c r="M3" s="70">
        <f t="shared" si="0"/>
        <v>2032</v>
      </c>
      <c r="N3" s="70">
        <f t="shared" si="0"/>
        <v>2033</v>
      </c>
      <c r="O3" s="70">
        <f t="shared" si="0"/>
        <v>2034</v>
      </c>
      <c r="P3" s="70">
        <f t="shared" si="0"/>
        <v>2035</v>
      </c>
      <c r="Q3" s="70">
        <f t="shared" si="0"/>
        <v>2036</v>
      </c>
      <c r="R3" s="70">
        <f t="shared" si="0"/>
        <v>2037</v>
      </c>
      <c r="S3" s="70">
        <f t="shared" si="0"/>
        <v>2038</v>
      </c>
      <c r="T3" s="70">
        <f t="shared" si="0"/>
        <v>2039</v>
      </c>
      <c r="U3" s="70">
        <f t="shared" si="0"/>
        <v>2040</v>
      </c>
      <c r="V3" s="70">
        <f t="shared" si="0"/>
        <v>2041</v>
      </c>
      <c r="W3" s="70">
        <f t="shared" si="0"/>
        <v>2042</v>
      </c>
    </row>
    <row r="4" spans="2:23" ht="15" x14ac:dyDescent="0.25">
      <c r="B4" s="71" t="s">
        <v>1</v>
      </c>
      <c r="C4" s="144">
        <v>3565.4473932117116</v>
      </c>
      <c r="D4" s="145">
        <v>3595.6590329614569</v>
      </c>
      <c r="E4" s="145">
        <v>3123.7095142080293</v>
      </c>
      <c r="F4" s="145">
        <v>2527.8488243323395</v>
      </c>
      <c r="G4" s="145">
        <v>2677.6908150989125</v>
      </c>
      <c r="H4" s="145">
        <v>2348.7554788842695</v>
      </c>
      <c r="I4" s="145">
        <v>2253.1408970699795</v>
      </c>
      <c r="J4" s="145">
        <v>2249.0585520500454</v>
      </c>
      <c r="K4" s="145">
        <v>2247.6161150166349</v>
      </c>
      <c r="L4" s="145">
        <v>2219.6495517862636</v>
      </c>
      <c r="M4" s="145">
        <v>2168.1764159829199</v>
      </c>
      <c r="N4" s="145">
        <v>1744.7848605275444</v>
      </c>
      <c r="O4" s="145">
        <v>1407.417180578356</v>
      </c>
      <c r="P4" s="145">
        <v>1407.2964855021348</v>
      </c>
      <c r="Q4" s="145">
        <v>1407.2964855021348</v>
      </c>
      <c r="R4" s="145">
        <v>1320.2419400475894</v>
      </c>
      <c r="S4" s="145">
        <v>1320.2419400475894</v>
      </c>
      <c r="T4" s="145">
        <v>1320.2419400475894</v>
      </c>
      <c r="U4" s="145">
        <v>1320.2419400475894</v>
      </c>
      <c r="V4" s="145">
        <v>738.97287971245999</v>
      </c>
      <c r="W4" s="145">
        <v>158.85198668224643</v>
      </c>
    </row>
    <row r="5" spans="2:23" ht="15" x14ac:dyDescent="0.25">
      <c r="B5" s="74" t="s">
        <v>2</v>
      </c>
      <c r="C5" s="144">
        <v>25.399505560971125</v>
      </c>
      <c r="D5" s="145">
        <v>25.834332821145054</v>
      </c>
      <c r="E5" s="145">
        <v>19.409142738598661</v>
      </c>
      <c r="F5" s="145">
        <v>15.386302411630634</v>
      </c>
      <c r="G5" s="145">
        <v>21.622181335422873</v>
      </c>
      <c r="H5" s="145">
        <v>18.281258785922748</v>
      </c>
      <c r="I5" s="145">
        <v>17.583754097377405</v>
      </c>
      <c r="J5" s="145">
        <v>17.622786476229098</v>
      </c>
      <c r="K5" s="145">
        <v>17.641670439234282</v>
      </c>
      <c r="L5" s="145">
        <v>17.602528177035303</v>
      </c>
      <c r="M5" s="145">
        <v>17.139809795480488</v>
      </c>
      <c r="N5" s="145">
        <v>12.750036698179455</v>
      </c>
      <c r="O5" s="145">
        <v>8.983833214265756</v>
      </c>
      <c r="P5" s="145">
        <v>9.0106510166585903</v>
      </c>
      <c r="Q5" s="145">
        <v>9.0106510166585903</v>
      </c>
      <c r="R5" s="145">
        <v>8.5742873802949546</v>
      </c>
      <c r="S5" s="145">
        <v>8.5742873802949546</v>
      </c>
      <c r="T5" s="145">
        <v>8.5742873802949546</v>
      </c>
      <c r="U5" s="145">
        <v>8.5742873802949546</v>
      </c>
      <c r="V5" s="145">
        <v>4.5100905658003141</v>
      </c>
      <c r="W5" s="145">
        <v>0.72602262888832081</v>
      </c>
    </row>
    <row r="6" spans="2:23" ht="15" x14ac:dyDescent="0.25">
      <c r="B6" s="74" t="s">
        <v>3</v>
      </c>
      <c r="C6" s="144">
        <v>130.1424232667234</v>
      </c>
      <c r="D6" s="145">
        <v>131.47853167401198</v>
      </c>
      <c r="E6" s="145">
        <v>129.32783440939775</v>
      </c>
      <c r="F6" s="145">
        <v>94.456900512450801</v>
      </c>
      <c r="G6" s="145">
        <v>156.67303646159988</v>
      </c>
      <c r="H6" s="145">
        <v>116.449680188234</v>
      </c>
      <c r="I6" s="145">
        <v>107.07162370097691</v>
      </c>
      <c r="J6" s="145">
        <v>106.02593644283594</v>
      </c>
      <c r="K6" s="145">
        <v>105.33641645817485</v>
      </c>
      <c r="L6" s="145">
        <v>102.78474953237988</v>
      </c>
      <c r="M6" s="145">
        <v>99.351057496948613</v>
      </c>
      <c r="N6" s="145">
        <v>77.494526871299797</v>
      </c>
      <c r="O6" s="145">
        <v>61.825503768393361</v>
      </c>
      <c r="P6" s="145">
        <v>61.788031003058769</v>
      </c>
      <c r="Q6" s="145">
        <v>61.788031003058769</v>
      </c>
      <c r="R6" s="145">
        <v>58.624394639422412</v>
      </c>
      <c r="S6" s="145">
        <v>58.624394639422412</v>
      </c>
      <c r="T6" s="145">
        <v>58.624394639422412</v>
      </c>
      <c r="U6" s="145">
        <v>58.624394639422412</v>
      </c>
      <c r="V6" s="145">
        <v>30.587642907525915</v>
      </c>
      <c r="W6" s="145">
        <v>7.5842429509641889</v>
      </c>
    </row>
    <row r="7" spans="2:23" ht="15" x14ac:dyDescent="0.25">
      <c r="B7" s="74" t="s">
        <v>91</v>
      </c>
      <c r="C7" s="144">
        <v>16209.609465916004</v>
      </c>
      <c r="D7" s="145">
        <v>15284.03328139738</v>
      </c>
      <c r="E7" s="145">
        <v>13050.218582439786</v>
      </c>
      <c r="F7" s="145">
        <v>11514.347521831507</v>
      </c>
      <c r="G7" s="145">
        <v>10074.943157946273</v>
      </c>
      <c r="H7" s="145">
        <v>10059.217936818301</v>
      </c>
      <c r="I7" s="145">
        <v>9415.0224880642036</v>
      </c>
      <c r="J7" s="145">
        <v>9417.7849636294177</v>
      </c>
      <c r="K7" s="145">
        <v>9416.9907853974601</v>
      </c>
      <c r="L7" s="145">
        <v>9320.5425730449333</v>
      </c>
      <c r="M7" s="145">
        <v>9137.3658676610812</v>
      </c>
      <c r="N7" s="145">
        <v>7304.5675623063698</v>
      </c>
      <c r="O7" s="145">
        <v>5754.1293862281755</v>
      </c>
      <c r="P7" s="145">
        <v>5752.4151229533936</v>
      </c>
      <c r="Q7" s="145">
        <v>5752.4151229533936</v>
      </c>
      <c r="R7" s="145">
        <v>5371.3605774988482</v>
      </c>
      <c r="S7" s="145">
        <v>5371.3605774988482</v>
      </c>
      <c r="T7" s="145">
        <v>5371.3605774988482</v>
      </c>
      <c r="U7" s="145">
        <v>5371.3605774988482</v>
      </c>
      <c r="V7" s="145">
        <v>3021.4884488944313</v>
      </c>
      <c r="W7" s="145">
        <v>527.02418710684992</v>
      </c>
    </row>
    <row r="8" spans="2:23" ht="15" x14ac:dyDescent="0.25">
      <c r="B8" s="74" t="s">
        <v>6</v>
      </c>
      <c r="C8" s="144">
        <v>370.11371927648321</v>
      </c>
      <c r="D8" s="145">
        <v>339.42117446771766</v>
      </c>
      <c r="E8" s="145">
        <v>302.67769634339891</v>
      </c>
      <c r="F8" s="145">
        <v>271.40612828083727</v>
      </c>
      <c r="G8" s="145">
        <v>227.19446233962796</v>
      </c>
      <c r="H8" s="145">
        <v>221.07431636673275</v>
      </c>
      <c r="I8" s="145">
        <v>217.08013199782675</v>
      </c>
      <c r="J8" s="145">
        <v>218.08213241832013</v>
      </c>
      <c r="K8" s="145">
        <v>219.04621292235763</v>
      </c>
      <c r="L8" s="145">
        <v>217.34115517445809</v>
      </c>
      <c r="M8" s="145">
        <v>213.2579168442025</v>
      </c>
      <c r="N8" s="145">
        <v>168.87295618446308</v>
      </c>
      <c r="O8" s="145">
        <v>131.02266039928298</v>
      </c>
      <c r="P8" s="145">
        <v>131.04984663517524</v>
      </c>
      <c r="Q8" s="145">
        <v>131.04984663517524</v>
      </c>
      <c r="R8" s="145">
        <v>122.64984663517524</v>
      </c>
      <c r="S8" s="145">
        <v>122.64984663517524</v>
      </c>
      <c r="T8" s="145">
        <v>122.64984663517524</v>
      </c>
      <c r="U8" s="145">
        <v>122.64984663517524</v>
      </c>
      <c r="V8" s="145">
        <v>68.698512630793687</v>
      </c>
      <c r="W8" s="145">
        <v>12.790670186068215</v>
      </c>
    </row>
    <row r="9" spans="2:23" ht="15" x14ac:dyDescent="0.25">
      <c r="B9" s="74" t="s">
        <v>7</v>
      </c>
      <c r="C9" s="144">
        <v>19271.822630714261</v>
      </c>
      <c r="D9" s="145">
        <v>18613.157596531713</v>
      </c>
      <c r="E9" s="145">
        <v>17823.457857914218</v>
      </c>
      <c r="F9" s="145">
        <v>13913.867560957671</v>
      </c>
      <c r="G9" s="145">
        <v>14186.842329325436</v>
      </c>
      <c r="H9" s="145">
        <v>12731.271607777206</v>
      </c>
      <c r="I9" s="145">
        <v>12264.968683357936</v>
      </c>
      <c r="J9" s="145">
        <v>12266.078218301282</v>
      </c>
      <c r="K9" s="145">
        <v>12271.988755506893</v>
      </c>
      <c r="L9" s="145">
        <v>12139.81562479977</v>
      </c>
      <c r="M9" s="145">
        <v>11895.64790833038</v>
      </c>
      <c r="N9" s="145">
        <v>9596.4110298529722</v>
      </c>
      <c r="O9" s="145">
        <v>7698.0724914577277</v>
      </c>
      <c r="P9" s="145">
        <v>7697.7932621077762</v>
      </c>
      <c r="Q9" s="145">
        <v>7697.7932621077762</v>
      </c>
      <c r="R9" s="145">
        <v>7221.5023530168683</v>
      </c>
      <c r="S9" s="145">
        <v>7221.5023530168683</v>
      </c>
      <c r="T9" s="145">
        <v>7221.5023530168683</v>
      </c>
      <c r="U9" s="145">
        <v>7221.5023530168683</v>
      </c>
      <c r="V9" s="145">
        <v>4132.7319284801879</v>
      </c>
      <c r="W9" s="145">
        <v>973.01023109666824</v>
      </c>
    </row>
    <row r="10" spans="2:23" ht="15" x14ac:dyDescent="0.25">
      <c r="B10" s="74" t="s">
        <v>8</v>
      </c>
      <c r="C10" s="146">
        <v>1.8423667153466285</v>
      </c>
      <c r="D10" s="147">
        <v>1.9067159782162229</v>
      </c>
      <c r="E10" s="147">
        <v>1.9796669442131303</v>
      </c>
      <c r="F10" s="147">
        <v>2.05612418082691</v>
      </c>
      <c r="G10" s="147">
        <v>2.1286592513630769</v>
      </c>
      <c r="H10" s="147">
        <v>2.196171301554521</v>
      </c>
      <c r="I10" s="147">
        <v>2.2539173445459131</v>
      </c>
      <c r="J10" s="147">
        <v>2.2774103343023926</v>
      </c>
      <c r="K10" s="147">
        <v>2.332382166483526</v>
      </c>
      <c r="L10" s="147">
        <v>2.4600162218928787</v>
      </c>
      <c r="M10" s="147">
        <v>2.6058013920915499</v>
      </c>
      <c r="N10" s="147">
        <v>2.7786824473507084</v>
      </c>
      <c r="O10" s="147">
        <v>2.9576728821046374</v>
      </c>
      <c r="P10" s="147">
        <v>3.1344951634063434</v>
      </c>
      <c r="Q10" s="147">
        <v>3.3308433762810288</v>
      </c>
      <c r="R10" s="147">
        <v>3.5395643035306583</v>
      </c>
      <c r="S10" s="147">
        <v>3.7522917176007393</v>
      </c>
      <c r="T10" s="147">
        <v>3.9695169599698339</v>
      </c>
      <c r="U10" s="147">
        <v>4.1877936907289284</v>
      </c>
      <c r="V10" s="147">
        <v>4.4155945432329995</v>
      </c>
      <c r="W10" s="147">
        <v>0</v>
      </c>
    </row>
    <row r="11" spans="2:23" ht="15" x14ac:dyDescent="0.25">
      <c r="B11" s="74" t="s">
        <v>9</v>
      </c>
      <c r="C11" s="144">
        <v>123.76568957194688</v>
      </c>
      <c r="D11" s="145">
        <v>114.0333411687684</v>
      </c>
      <c r="E11" s="145">
        <v>132.48289470334785</v>
      </c>
      <c r="F11" s="145">
        <v>92.775279027921371</v>
      </c>
      <c r="G11" s="145">
        <v>144.4763326958774</v>
      </c>
      <c r="H11" s="145">
        <v>115.42275812861591</v>
      </c>
      <c r="I11" s="145">
        <v>107.04394348952719</v>
      </c>
      <c r="J11" s="145">
        <v>106.67092060667375</v>
      </c>
      <c r="K11" s="145">
        <v>106.27424553069957</v>
      </c>
      <c r="L11" s="145">
        <v>104.17470548683785</v>
      </c>
      <c r="M11" s="145">
        <v>101.14493637602423</v>
      </c>
      <c r="N11" s="145">
        <v>79.335309857581251</v>
      </c>
      <c r="O11" s="145">
        <v>63.453857715006286</v>
      </c>
      <c r="P11" s="145">
        <v>63.450370219347768</v>
      </c>
      <c r="Q11" s="145">
        <v>63.450370219347768</v>
      </c>
      <c r="R11" s="145">
        <v>60.504915673893223</v>
      </c>
      <c r="S11" s="145">
        <v>60.504915673893223</v>
      </c>
      <c r="T11" s="145">
        <v>60.504915673893223</v>
      </c>
      <c r="U11" s="145">
        <v>60.504915673893223</v>
      </c>
      <c r="V11" s="145">
        <v>33.886053692722044</v>
      </c>
      <c r="W11" s="145">
        <v>11.24563641733447</v>
      </c>
    </row>
    <row r="12" spans="2:23" ht="15" x14ac:dyDescent="0.25">
      <c r="B12" s="74" t="s">
        <v>10</v>
      </c>
      <c r="C12" s="144">
        <v>1423.0899779715826</v>
      </c>
      <c r="D12" s="145">
        <v>1302.3298445953042</v>
      </c>
      <c r="E12" s="145">
        <v>1291.3641557665676</v>
      </c>
      <c r="F12" s="145">
        <v>986.27019439419587</v>
      </c>
      <c r="G12" s="145">
        <v>1068.5161624959014</v>
      </c>
      <c r="H12" s="145">
        <v>981.95966241653946</v>
      </c>
      <c r="I12" s="145">
        <v>944.89065003980591</v>
      </c>
      <c r="J12" s="145">
        <v>942.64790664424129</v>
      </c>
      <c r="K12" s="145">
        <v>940.18960998572925</v>
      </c>
      <c r="L12" s="145">
        <v>927.60072161540813</v>
      </c>
      <c r="M12" s="145">
        <v>907.98955038039048</v>
      </c>
      <c r="N12" s="145">
        <v>722.5530031963757</v>
      </c>
      <c r="O12" s="145">
        <v>567.37577495302764</v>
      </c>
      <c r="P12" s="145">
        <v>568.3930425195897</v>
      </c>
      <c r="Q12" s="145">
        <v>569.19667610993372</v>
      </c>
      <c r="R12" s="145">
        <v>535.05122156447931</v>
      </c>
      <c r="S12" s="145">
        <v>535.05122156447931</v>
      </c>
      <c r="T12" s="145">
        <v>535.05122156447931</v>
      </c>
      <c r="U12" s="145">
        <v>535.05122156447931</v>
      </c>
      <c r="V12" s="145">
        <v>317.66905092086517</v>
      </c>
      <c r="W12" s="145">
        <v>85.314281788012124</v>
      </c>
    </row>
    <row r="13" spans="2:23" ht="15" x14ac:dyDescent="0.25">
      <c r="B13" s="74" t="s">
        <v>11</v>
      </c>
      <c r="C13" s="144">
        <v>2999.8252340375243</v>
      </c>
      <c r="D13" s="145">
        <v>2747.9569790505748</v>
      </c>
      <c r="E13" s="145">
        <v>2635.786235746933</v>
      </c>
      <c r="F13" s="145">
        <v>2053.0574003390043</v>
      </c>
      <c r="G13" s="145">
        <v>1884.340731407844</v>
      </c>
      <c r="H13" s="145">
        <v>1857.3782562017279</v>
      </c>
      <c r="I13" s="145">
        <v>1825.5698380362876</v>
      </c>
      <c r="J13" s="145">
        <v>1830.5023523804473</v>
      </c>
      <c r="K13" s="145">
        <v>1831.3349416985286</v>
      </c>
      <c r="L13" s="145">
        <v>1818.128428987472</v>
      </c>
      <c r="M13" s="145">
        <v>1789.101118797578</v>
      </c>
      <c r="N13" s="145">
        <v>1411.8839366816719</v>
      </c>
      <c r="O13" s="145">
        <v>1080.4150604672509</v>
      </c>
      <c r="P13" s="145">
        <v>1081.8302994856836</v>
      </c>
      <c r="Q13" s="145">
        <v>1081.8302994856836</v>
      </c>
      <c r="R13" s="145">
        <v>1013.866663122047</v>
      </c>
      <c r="S13" s="145">
        <v>1013.866663122047</v>
      </c>
      <c r="T13" s="145">
        <v>1013.866663122047</v>
      </c>
      <c r="U13" s="145">
        <v>1013.866663122047</v>
      </c>
      <c r="V13" s="145">
        <v>604.31389267974725</v>
      </c>
      <c r="W13" s="145">
        <v>149.94116076091888</v>
      </c>
    </row>
    <row r="14" spans="2:23" ht="15" x14ac:dyDescent="0.25">
      <c r="B14" s="74" t="s">
        <v>12</v>
      </c>
      <c r="C14" s="144">
        <v>101.85078602097641</v>
      </c>
      <c r="D14" s="145">
        <v>93.797270641818741</v>
      </c>
      <c r="E14" s="145">
        <v>107.98508006998809</v>
      </c>
      <c r="F14" s="145">
        <v>76.651432510248966</v>
      </c>
      <c r="G14" s="145">
        <v>93.205921074415755</v>
      </c>
      <c r="H14" s="145">
        <v>80.253605471491298</v>
      </c>
      <c r="I14" s="145">
        <v>77.232062753845227</v>
      </c>
      <c r="J14" s="145">
        <v>77.551009660628125</v>
      </c>
      <c r="K14" s="145">
        <v>77.72148981727031</v>
      </c>
      <c r="L14" s="145">
        <v>77.096915432420261</v>
      </c>
      <c r="M14" s="145">
        <v>75.576759607976967</v>
      </c>
      <c r="N14" s="145">
        <v>57.466754830104776</v>
      </c>
      <c r="O14" s="145">
        <v>41.939108184657918</v>
      </c>
      <c r="P14" s="145">
        <v>41.935153913272529</v>
      </c>
      <c r="Q14" s="145">
        <v>41.935153913272529</v>
      </c>
      <c r="R14" s="145">
        <v>39.753335731454349</v>
      </c>
      <c r="S14" s="145">
        <v>39.753335731454349</v>
      </c>
      <c r="T14" s="145">
        <v>39.753335731454349</v>
      </c>
      <c r="U14" s="145">
        <v>39.753335731454349</v>
      </c>
      <c r="V14" s="145">
        <v>22.359713847387795</v>
      </c>
      <c r="W14" s="145">
        <v>7.1001109745626003</v>
      </c>
    </row>
    <row r="15" spans="2:23" ht="15" x14ac:dyDescent="0.25">
      <c r="B15" s="74" t="s">
        <v>13</v>
      </c>
      <c r="C15" s="144">
        <v>80.598063750628341</v>
      </c>
      <c r="D15" s="145">
        <v>83.083829184936789</v>
      </c>
      <c r="E15" s="145">
        <v>71.484056182181433</v>
      </c>
      <c r="F15" s="145">
        <v>53.725243964140624</v>
      </c>
      <c r="G15" s="145">
        <v>81.358060417079983</v>
      </c>
      <c r="H15" s="145">
        <v>63.263254557875698</v>
      </c>
      <c r="I15" s="145">
        <v>59.724490288919789</v>
      </c>
      <c r="J15" s="145">
        <v>59.744432186793482</v>
      </c>
      <c r="K15" s="145">
        <v>59.710089684997278</v>
      </c>
      <c r="L15" s="145">
        <v>58.9927551697699</v>
      </c>
      <c r="M15" s="145">
        <v>57.37990808248265</v>
      </c>
      <c r="N15" s="145">
        <v>44.979497848139133</v>
      </c>
      <c r="O15" s="145">
        <v>35.675974085536232</v>
      </c>
      <c r="P15" s="145">
        <v>35.678025240797332</v>
      </c>
      <c r="Q15" s="145">
        <v>35.678025240797332</v>
      </c>
      <c r="R15" s="145">
        <v>33.823479786251873</v>
      </c>
      <c r="S15" s="145">
        <v>33.823479786251873</v>
      </c>
      <c r="T15" s="145">
        <v>33.823479786251873</v>
      </c>
      <c r="U15" s="145">
        <v>33.823479786251873</v>
      </c>
      <c r="V15" s="145">
        <v>18.006692528273305</v>
      </c>
      <c r="W15" s="145">
        <v>4.8483168652965265</v>
      </c>
    </row>
    <row r="16" spans="2:23" ht="15" x14ac:dyDescent="0.25">
      <c r="B16" s="74" t="s">
        <v>14</v>
      </c>
      <c r="C16" s="144">
        <v>148.90636622707257</v>
      </c>
      <c r="D16" s="145">
        <v>140.83563638126881</v>
      </c>
      <c r="E16" s="145">
        <v>142.58901239772121</v>
      </c>
      <c r="F16" s="145">
        <v>110.67066507233176</v>
      </c>
      <c r="G16" s="145">
        <v>101.59297873905493</v>
      </c>
      <c r="H16" s="145">
        <v>98.719425669777976</v>
      </c>
      <c r="I16" s="145">
        <v>97.227244025776955</v>
      </c>
      <c r="J16" s="145">
        <v>97.328907278436773</v>
      </c>
      <c r="K16" s="145">
        <v>97.726854573960395</v>
      </c>
      <c r="L16" s="145">
        <v>97.041832554112275</v>
      </c>
      <c r="M16" s="145">
        <v>95.218572844831655</v>
      </c>
      <c r="N16" s="145">
        <v>69.867721186651977</v>
      </c>
      <c r="O16" s="145">
        <v>47.00707597069831</v>
      </c>
      <c r="P16" s="145">
        <v>47.016528417533173</v>
      </c>
      <c r="Q16" s="145">
        <v>47.016528417533173</v>
      </c>
      <c r="R16" s="145">
        <v>44.289255690260447</v>
      </c>
      <c r="S16" s="145">
        <v>44.289255690260447</v>
      </c>
      <c r="T16" s="145">
        <v>44.289255690260447</v>
      </c>
      <c r="U16" s="145">
        <v>44.289255690260447</v>
      </c>
      <c r="V16" s="145">
        <v>24.997755897495921</v>
      </c>
      <c r="W16" s="145">
        <v>6.5126609591534841</v>
      </c>
    </row>
    <row r="17" spans="2:23" ht="15" x14ac:dyDescent="0.25">
      <c r="B17" s="74" t="s">
        <v>15</v>
      </c>
      <c r="C17" s="144">
        <v>176.6179199972577</v>
      </c>
      <c r="D17" s="145">
        <v>174.72489191856127</v>
      </c>
      <c r="E17" s="145">
        <v>175.25896621885312</v>
      </c>
      <c r="F17" s="145">
        <v>118.69411857271116</v>
      </c>
      <c r="G17" s="145">
        <v>163.30638201903753</v>
      </c>
      <c r="H17" s="145">
        <v>131.80241942701397</v>
      </c>
      <c r="I17" s="145">
        <v>123.79036880406889</v>
      </c>
      <c r="J17" s="145">
        <v>122.93727926235596</v>
      </c>
      <c r="K17" s="145">
        <v>122.03876072536717</v>
      </c>
      <c r="L17" s="145">
        <v>119.79179745971014</v>
      </c>
      <c r="M17" s="145">
        <v>116.5079651642025</v>
      </c>
      <c r="N17" s="145">
        <v>91.808118452080748</v>
      </c>
      <c r="O17" s="145">
        <v>72.729784653720202</v>
      </c>
      <c r="P17" s="145">
        <v>72.705444618209484</v>
      </c>
      <c r="Q17" s="145">
        <v>72.705444618209484</v>
      </c>
      <c r="R17" s="145">
        <v>68.996353709118566</v>
      </c>
      <c r="S17" s="145">
        <v>68.996353709118566</v>
      </c>
      <c r="T17" s="145">
        <v>68.996353709118566</v>
      </c>
      <c r="U17" s="145">
        <v>68.996353709118566</v>
      </c>
      <c r="V17" s="145">
        <v>38.872251630842783</v>
      </c>
      <c r="W17" s="145">
        <v>12.495094016465172</v>
      </c>
    </row>
    <row r="18" spans="2:23" ht="15" x14ac:dyDescent="0.25">
      <c r="B18" s="74" t="s">
        <v>16</v>
      </c>
      <c r="C18" s="144">
        <v>153.07814922254622</v>
      </c>
      <c r="D18" s="145">
        <v>152.51868851275159</v>
      </c>
      <c r="E18" s="145">
        <v>143.5161639648567</v>
      </c>
      <c r="F18" s="145">
        <v>102.19058344247173</v>
      </c>
      <c r="G18" s="145">
        <v>126.98348247143571</v>
      </c>
      <c r="H18" s="145">
        <v>108.36159486235053</v>
      </c>
      <c r="I18" s="145">
        <v>103.54270285786443</v>
      </c>
      <c r="J18" s="145">
        <v>103.46680563992665</v>
      </c>
      <c r="K18" s="145">
        <v>103.48866226973691</v>
      </c>
      <c r="L18" s="145">
        <v>102.24058833147288</v>
      </c>
      <c r="M18" s="145">
        <v>100.42921717323942</v>
      </c>
      <c r="N18" s="145">
        <v>80.072649581388589</v>
      </c>
      <c r="O18" s="145">
        <v>63.48566905516617</v>
      </c>
      <c r="P18" s="145">
        <v>63.491993591215625</v>
      </c>
      <c r="Q18" s="145">
        <v>63.491993591215625</v>
      </c>
      <c r="R18" s="145">
        <v>59.891993591215623</v>
      </c>
      <c r="S18" s="145">
        <v>59.891993591215623</v>
      </c>
      <c r="T18" s="145">
        <v>59.891993591215623</v>
      </c>
      <c r="U18" s="145">
        <v>59.891993591215623</v>
      </c>
      <c r="V18" s="145">
        <v>34.736308825983819</v>
      </c>
      <c r="W18" s="145">
        <v>10.074226204516988</v>
      </c>
    </row>
    <row r="19" spans="2:23" ht="15" x14ac:dyDescent="0.25">
      <c r="B19" s="74" t="s">
        <v>17</v>
      </c>
      <c r="C19" s="144">
        <v>232.40073401678711</v>
      </c>
      <c r="D19" s="145">
        <v>218.98372010357753</v>
      </c>
      <c r="E19" s="145">
        <v>254.90778472528672</v>
      </c>
      <c r="F19" s="145">
        <v>183.4713658410856</v>
      </c>
      <c r="G19" s="145">
        <v>291.82984027489903</v>
      </c>
      <c r="H19" s="145">
        <v>223.61834090933155</v>
      </c>
      <c r="I19" s="145">
        <v>210.17928851380771</v>
      </c>
      <c r="J19" s="145">
        <v>210.35994205583944</v>
      </c>
      <c r="K19" s="145">
        <v>210.01726596941012</v>
      </c>
      <c r="L19" s="145">
        <v>206.86781650792986</v>
      </c>
      <c r="M19" s="145">
        <v>202.05430893261868</v>
      </c>
      <c r="N19" s="145">
        <v>151.09875293505937</v>
      </c>
      <c r="O19" s="145">
        <v>110.25851913080763</v>
      </c>
      <c r="P19" s="145">
        <v>110.6052985305778</v>
      </c>
      <c r="Q19" s="145">
        <v>110.6052985305778</v>
      </c>
      <c r="R19" s="145">
        <v>105.69620762148689</v>
      </c>
      <c r="S19" s="145">
        <v>105.69620762148689</v>
      </c>
      <c r="T19" s="145">
        <v>105.69620762148689</v>
      </c>
      <c r="U19" s="145">
        <v>105.69620762148689</v>
      </c>
      <c r="V19" s="145">
        <v>57.821613506974479</v>
      </c>
      <c r="W19" s="145">
        <v>17.439269258641897</v>
      </c>
    </row>
    <row r="20" spans="2:23" ht="15" x14ac:dyDescent="0.25">
      <c r="B20" s="74" t="s">
        <v>18</v>
      </c>
      <c r="C20" s="144">
        <v>89.015365409595574</v>
      </c>
      <c r="D20" s="145">
        <v>86.462987746139689</v>
      </c>
      <c r="E20" s="145">
        <v>86.831592413644145</v>
      </c>
      <c r="F20" s="145">
        <v>69.301193806820081</v>
      </c>
      <c r="G20" s="145">
        <v>62.759195041862768</v>
      </c>
      <c r="H20" s="145">
        <v>61.25975089128589</v>
      </c>
      <c r="I20" s="145">
        <v>59.5702399941366</v>
      </c>
      <c r="J20" s="145">
        <v>59.059108983711383</v>
      </c>
      <c r="K20" s="145">
        <v>58.658192326276058</v>
      </c>
      <c r="L20" s="145">
        <v>57.335132082504778</v>
      </c>
      <c r="M20" s="145">
        <v>55.707732976283204</v>
      </c>
      <c r="N20" s="145">
        <v>43.674702497642308</v>
      </c>
      <c r="O20" s="145">
        <v>34.195629444559998</v>
      </c>
      <c r="P20" s="145">
        <v>34.212691129541298</v>
      </c>
      <c r="Q20" s="145">
        <v>34.212691129541298</v>
      </c>
      <c r="R20" s="145">
        <v>32.249054765904937</v>
      </c>
      <c r="S20" s="145">
        <v>32.249054765904937</v>
      </c>
      <c r="T20" s="145">
        <v>32.249054765904937</v>
      </c>
      <c r="U20" s="145">
        <v>32.249054765904937</v>
      </c>
      <c r="V20" s="145">
        <v>19.038586413723042</v>
      </c>
      <c r="W20" s="145">
        <v>6.1243451170621501</v>
      </c>
    </row>
    <row r="21" spans="2:23" ht="15" x14ac:dyDescent="0.25">
      <c r="B21" s="74" t="s">
        <v>19</v>
      </c>
      <c r="C21" s="144">
        <v>38.298414229258213</v>
      </c>
      <c r="D21" s="145">
        <v>36.528311592954893</v>
      </c>
      <c r="E21" s="145">
        <v>41.523060338173011</v>
      </c>
      <c r="F21" s="145">
        <v>31.191907253281965</v>
      </c>
      <c r="G21" s="145">
        <v>53.875760616772098</v>
      </c>
      <c r="H21" s="145">
        <v>43.272664903152204</v>
      </c>
      <c r="I21" s="145">
        <v>39.994906983307324</v>
      </c>
      <c r="J21" s="145">
        <v>39.852308190477551</v>
      </c>
      <c r="K21" s="145">
        <v>40.003717181518311</v>
      </c>
      <c r="L21" s="145">
        <v>38.640540996469149</v>
      </c>
      <c r="M21" s="145">
        <v>36.93570823094759</v>
      </c>
      <c r="N21" s="145">
        <v>25.645006063698084</v>
      </c>
      <c r="O21" s="145">
        <v>17.290063624114786</v>
      </c>
      <c r="P21" s="145">
        <v>17.323323880692111</v>
      </c>
      <c r="Q21" s="145">
        <v>17.323323880692111</v>
      </c>
      <c r="R21" s="145">
        <v>16.668778426146655</v>
      </c>
      <c r="S21" s="145">
        <v>16.668778426146655</v>
      </c>
      <c r="T21" s="145">
        <v>16.668778426146655</v>
      </c>
      <c r="U21" s="145">
        <v>16.668778426146655</v>
      </c>
      <c r="V21" s="145">
        <v>8.8614280797673537</v>
      </c>
      <c r="W21" s="145">
        <v>2.1876756351155753</v>
      </c>
    </row>
    <row r="22" spans="2:23" ht="15" x14ac:dyDescent="0.25">
      <c r="B22" s="74" t="s">
        <v>20</v>
      </c>
      <c r="C22" s="144">
        <v>52.583336907276298</v>
      </c>
      <c r="D22" s="145">
        <v>50.100755907718572</v>
      </c>
      <c r="E22" s="145">
        <v>57.230233254641952</v>
      </c>
      <c r="F22" s="145">
        <v>43.356434215448452</v>
      </c>
      <c r="G22" s="145">
        <v>50.180855396789916</v>
      </c>
      <c r="H22" s="145">
        <v>45.646303819293934</v>
      </c>
      <c r="I22" s="145">
        <v>44.26613794857375</v>
      </c>
      <c r="J22" s="145">
        <v>44.646367921878102</v>
      </c>
      <c r="K22" s="145">
        <v>45.152071343615653</v>
      </c>
      <c r="L22" s="145">
        <v>45.364414636432436</v>
      </c>
      <c r="M22" s="145">
        <v>45.132430176200621</v>
      </c>
      <c r="N22" s="145">
        <v>31.198451638034769</v>
      </c>
      <c r="O22" s="145">
        <v>18.339621829540995</v>
      </c>
      <c r="P22" s="145">
        <v>18.362755959973693</v>
      </c>
      <c r="Q22" s="145">
        <v>18.362755959973693</v>
      </c>
      <c r="R22" s="145">
        <v>17.599119596337328</v>
      </c>
      <c r="S22" s="145">
        <v>17.599119596337328</v>
      </c>
      <c r="T22" s="145">
        <v>17.599119596337328</v>
      </c>
      <c r="U22" s="145">
        <v>17.599119596337328</v>
      </c>
      <c r="V22" s="145">
        <v>9.3791432803920376</v>
      </c>
      <c r="W22" s="145">
        <v>3.057288362924063</v>
      </c>
    </row>
    <row r="23" spans="2:23" ht="15" x14ac:dyDescent="0.25">
      <c r="B23" s="74" t="s">
        <v>21</v>
      </c>
      <c r="C23" s="144">
        <v>201.45592942908505</v>
      </c>
      <c r="D23" s="145">
        <v>184.31856746399197</v>
      </c>
      <c r="E23" s="145">
        <v>187.06037187696384</v>
      </c>
      <c r="F23" s="145">
        <v>139.44080187177164</v>
      </c>
      <c r="G23" s="145">
        <v>161.16658305909155</v>
      </c>
      <c r="H23" s="145">
        <v>140.72962613595851</v>
      </c>
      <c r="I23" s="145">
        <v>134.41814234952741</v>
      </c>
      <c r="J23" s="145">
        <v>133.70587080255206</v>
      </c>
      <c r="K23" s="145">
        <v>133.11691553867834</v>
      </c>
      <c r="L23" s="145">
        <v>130.99275523420209</v>
      </c>
      <c r="M23" s="145">
        <v>127.66546052628121</v>
      </c>
      <c r="N23" s="145">
        <v>99.675514473595115</v>
      </c>
      <c r="O23" s="145">
        <v>76.860410173817257</v>
      </c>
      <c r="P23" s="145">
        <v>76.866466035214671</v>
      </c>
      <c r="Q23" s="145">
        <v>76.866466035214671</v>
      </c>
      <c r="R23" s="145">
        <v>72.393738762487416</v>
      </c>
      <c r="S23" s="145">
        <v>72.393738762487416</v>
      </c>
      <c r="T23" s="145">
        <v>72.393738762487416</v>
      </c>
      <c r="U23" s="145">
        <v>72.393738762487416</v>
      </c>
      <c r="V23" s="145">
        <v>40.463341462469643</v>
      </c>
      <c r="W23" s="145">
        <v>9.9809423949057177</v>
      </c>
    </row>
    <row r="24" spans="2:23" ht="15" x14ac:dyDescent="0.25">
      <c r="B24" s="74" t="s">
        <v>22</v>
      </c>
      <c r="C24" s="144">
        <v>135.43629011554344</v>
      </c>
      <c r="D24" s="145">
        <v>129.49805908380321</v>
      </c>
      <c r="E24" s="145">
        <v>118.25974595884144</v>
      </c>
      <c r="F24" s="145">
        <v>97.662862690572425</v>
      </c>
      <c r="G24" s="145">
        <v>133.14097676180168</v>
      </c>
      <c r="H24" s="145">
        <v>107.12782851869714</v>
      </c>
      <c r="I24" s="145">
        <v>102.18522114968796</v>
      </c>
      <c r="J24" s="145">
        <v>101.85074332430781</v>
      </c>
      <c r="K24" s="145">
        <v>101.4354124418452</v>
      </c>
      <c r="L24" s="145">
        <v>99.490694823796673</v>
      </c>
      <c r="M24" s="145">
        <v>96.672185946616722</v>
      </c>
      <c r="N24" s="145">
        <v>70.628199562664079</v>
      </c>
      <c r="O24" s="145">
        <v>49.532105277108343</v>
      </c>
      <c r="P24" s="145">
        <v>49.530229634063645</v>
      </c>
      <c r="Q24" s="145">
        <v>49.530229634063645</v>
      </c>
      <c r="R24" s="145">
        <v>46.91204781588182</v>
      </c>
      <c r="S24" s="145">
        <v>46.91204781588182</v>
      </c>
      <c r="T24" s="145">
        <v>46.91204781588182</v>
      </c>
      <c r="U24" s="145">
        <v>46.91204781588182</v>
      </c>
      <c r="V24" s="145">
        <v>23.694229117320635</v>
      </c>
      <c r="W24" s="145">
        <v>4.8011532651041122</v>
      </c>
    </row>
    <row r="25" spans="2:23" ht="15" x14ac:dyDescent="0.25">
      <c r="B25" s="74" t="s">
        <v>23</v>
      </c>
      <c r="C25" s="144">
        <v>0</v>
      </c>
      <c r="D25" s="145">
        <v>0</v>
      </c>
      <c r="E25" s="145">
        <v>0</v>
      </c>
      <c r="F25" s="145">
        <v>0</v>
      </c>
      <c r="G25" s="145">
        <v>2.6399999999999997</v>
      </c>
      <c r="H25" s="145">
        <v>0.88</v>
      </c>
      <c r="I25" s="145">
        <v>0.68194179566121071</v>
      </c>
      <c r="J25" s="145">
        <v>0.68232621672080174</v>
      </c>
      <c r="K25" s="145">
        <v>0.68281601931277802</v>
      </c>
      <c r="L25" s="145">
        <v>0.68233270375838662</v>
      </c>
      <c r="M25" s="145">
        <v>0.68154055856058815</v>
      </c>
      <c r="N25" s="145">
        <v>0.46385768791877302</v>
      </c>
      <c r="O25" s="145">
        <v>0.45975525505221776</v>
      </c>
      <c r="P25" s="145">
        <v>0.45993759653497335</v>
      </c>
      <c r="Q25" s="145">
        <v>0.45993759653497335</v>
      </c>
      <c r="R25" s="145">
        <v>0.45993759653497335</v>
      </c>
      <c r="S25" s="145">
        <v>0.45993759653497335</v>
      </c>
      <c r="T25" s="145">
        <v>0.45993759653497335</v>
      </c>
      <c r="U25" s="145">
        <v>0.45993759653497335</v>
      </c>
      <c r="V25" s="145">
        <v>1.993759653497337E-2</v>
      </c>
      <c r="W25" s="145">
        <v>0</v>
      </c>
    </row>
    <row r="26" spans="2:23" ht="15" x14ac:dyDescent="0.25">
      <c r="B26" s="75" t="s">
        <v>24</v>
      </c>
      <c r="C26" s="144">
        <v>0</v>
      </c>
      <c r="D26" s="145">
        <v>0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145">
        <v>0</v>
      </c>
      <c r="P26" s="145">
        <v>0</v>
      </c>
      <c r="Q26" s="145">
        <v>0</v>
      </c>
      <c r="R26" s="145">
        <v>0</v>
      </c>
      <c r="S26" s="145">
        <v>0</v>
      </c>
      <c r="T26" s="145">
        <v>0</v>
      </c>
      <c r="U26" s="145">
        <v>0</v>
      </c>
      <c r="V26" s="145">
        <v>0</v>
      </c>
      <c r="W26" s="145">
        <v>0</v>
      </c>
    </row>
    <row r="27" spans="2:23" ht="15" x14ac:dyDescent="0.25">
      <c r="B27" s="76" t="s">
        <v>25</v>
      </c>
      <c r="C27" s="148">
        <v>45531.299761568582</v>
      </c>
      <c r="D27" s="149">
        <v>43506.66354918381</v>
      </c>
      <c r="E27" s="149">
        <v>39897.05964861565</v>
      </c>
      <c r="F27" s="149">
        <v>32497.828845509284</v>
      </c>
      <c r="G27" s="149">
        <v>31766.467904230492</v>
      </c>
      <c r="H27" s="149">
        <v>29556.941942035337</v>
      </c>
      <c r="I27" s="149">
        <v>28207.438674663645</v>
      </c>
      <c r="J27" s="149">
        <v>28207.936280807422</v>
      </c>
      <c r="K27" s="149">
        <v>28208.503383014187</v>
      </c>
      <c r="L27" s="149">
        <v>27904.637630759025</v>
      </c>
      <c r="M27" s="149">
        <v>27341.74217327734</v>
      </c>
      <c r="N27" s="149">
        <v>21888.01113138079</v>
      </c>
      <c r="O27" s="149">
        <v>17343.427138348368</v>
      </c>
      <c r="P27" s="149">
        <v>17344.349455153853</v>
      </c>
      <c r="Q27" s="149">
        <v>17345.349436957073</v>
      </c>
      <c r="R27" s="149">
        <v>16254.649066975233</v>
      </c>
      <c r="S27" s="149">
        <v>16254.861794389304</v>
      </c>
      <c r="T27" s="149">
        <v>16255.079019631672</v>
      </c>
      <c r="U27" s="149">
        <v>16255.297296362432</v>
      </c>
      <c r="V27" s="149">
        <v>9255.5250972149297</v>
      </c>
      <c r="W27" s="149">
        <v>2011.1095026716987</v>
      </c>
    </row>
    <row r="28" spans="2:23" x14ac:dyDescent="0.2">
      <c r="B28" s="31" t="s">
        <v>92</v>
      </c>
    </row>
    <row r="31" spans="2:23" x14ac:dyDescent="0.2">
      <c r="C31" s="69"/>
      <c r="D31" s="69"/>
      <c r="E31" s="69"/>
      <c r="F31" s="69"/>
      <c r="G31" s="69"/>
      <c r="H31" s="69"/>
      <c r="I31" s="69"/>
      <c r="J31" s="69"/>
      <c r="K31" s="69"/>
    </row>
  </sheetData>
  <pageMargins left="0.7" right="0.7" top="0.75" bottom="0.75" header="0.3" footer="0.3"/>
  <pageSetup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4:W30"/>
  <sheetViews>
    <sheetView topLeftCell="A4" zoomScale="85" zoomScaleNormal="85" workbookViewId="0">
      <selection activeCell="M21" sqref="M21"/>
    </sheetView>
  </sheetViews>
  <sheetFormatPr baseColWidth="10" defaultColWidth="11.42578125" defaultRowHeight="12.75" x14ac:dyDescent="0.2"/>
  <cols>
    <col min="1" max="1" width="11.42578125" style="8"/>
    <col min="2" max="2" width="18.42578125" style="8" customWidth="1"/>
    <col min="3" max="16384" width="11.42578125" style="8"/>
  </cols>
  <sheetData>
    <row r="4" spans="2:23" ht="13.5" thickBot="1" x14ac:dyDescent="0.25"/>
    <row r="5" spans="2:23" ht="13.5" thickBot="1" x14ac:dyDescent="0.25">
      <c r="B5" s="51" t="s">
        <v>0</v>
      </c>
      <c r="C5" s="70">
        <v>2022</v>
      </c>
      <c r="D5" s="70">
        <f t="shared" ref="D5:V5" si="0">+C5+1</f>
        <v>2023</v>
      </c>
      <c r="E5" s="70">
        <f t="shared" si="0"/>
        <v>2024</v>
      </c>
      <c r="F5" s="70">
        <f t="shared" si="0"/>
        <v>2025</v>
      </c>
      <c r="G5" s="70">
        <f t="shared" si="0"/>
        <v>2026</v>
      </c>
      <c r="H5" s="70">
        <f t="shared" si="0"/>
        <v>2027</v>
      </c>
      <c r="I5" s="70">
        <f t="shared" si="0"/>
        <v>2028</v>
      </c>
      <c r="J5" s="70">
        <f t="shared" si="0"/>
        <v>2029</v>
      </c>
      <c r="K5" s="70">
        <f t="shared" si="0"/>
        <v>2030</v>
      </c>
      <c r="L5" s="70">
        <f t="shared" si="0"/>
        <v>2031</v>
      </c>
      <c r="M5" s="70">
        <f t="shared" si="0"/>
        <v>2032</v>
      </c>
      <c r="N5" s="70">
        <f t="shared" si="0"/>
        <v>2033</v>
      </c>
      <c r="O5" s="70">
        <f t="shared" si="0"/>
        <v>2034</v>
      </c>
      <c r="P5" s="70">
        <f t="shared" si="0"/>
        <v>2035</v>
      </c>
      <c r="Q5" s="70">
        <f t="shared" si="0"/>
        <v>2036</v>
      </c>
      <c r="R5" s="70">
        <f t="shared" si="0"/>
        <v>2037</v>
      </c>
      <c r="S5" s="70">
        <f t="shared" si="0"/>
        <v>2038</v>
      </c>
      <c r="T5" s="70">
        <f t="shared" si="0"/>
        <v>2039</v>
      </c>
      <c r="U5" s="70">
        <f t="shared" si="0"/>
        <v>2040</v>
      </c>
      <c r="V5" s="70">
        <f t="shared" si="0"/>
        <v>2041</v>
      </c>
      <c r="W5" s="70">
        <f t="shared" ref="W5" si="1">+V5+1</f>
        <v>2042</v>
      </c>
    </row>
    <row r="6" spans="2:23" x14ac:dyDescent="0.2">
      <c r="B6" s="71" t="s">
        <v>1</v>
      </c>
      <c r="C6" s="72">
        <v>3852.0054304052223</v>
      </c>
      <c r="D6" s="72">
        <v>3885.2382341299422</v>
      </c>
      <c r="E6" s="72">
        <v>3366.0937635011728</v>
      </c>
      <c r="F6" s="72">
        <v>2780.6337067655736</v>
      </c>
      <c r="G6" s="72">
        <v>2931.8418966088043</v>
      </c>
      <c r="H6" s="72">
        <v>2565.9341138674959</v>
      </c>
      <c r="I6" s="72">
        <v>2462.9568276625273</v>
      </c>
      <c r="J6" s="72">
        <v>2458.5601156412081</v>
      </c>
      <c r="K6" s="72">
        <v>2456.9237963159849</v>
      </c>
      <c r="L6" s="72">
        <v>2426.1780474521092</v>
      </c>
      <c r="M6" s="72">
        <v>2369.8312984899412</v>
      </c>
      <c r="N6" s="72">
        <v>1905.5838735316481</v>
      </c>
      <c r="O6" s="72">
        <v>1535.7065368577275</v>
      </c>
      <c r="P6" s="72">
        <v>1535.5798070276953</v>
      </c>
      <c r="Q6" s="72">
        <v>1535.5798070276953</v>
      </c>
      <c r="R6" s="72">
        <v>1439.8198070276953</v>
      </c>
      <c r="S6" s="72">
        <v>1439.8198070276953</v>
      </c>
      <c r="T6" s="73">
        <v>1439.8198070276953</v>
      </c>
      <c r="U6" s="72">
        <v>1439.8198070276953</v>
      </c>
      <c r="V6" s="72">
        <v>809.78484065905309</v>
      </c>
      <c r="W6" s="72">
        <v>174.73718535047109</v>
      </c>
    </row>
    <row r="7" spans="2:23" x14ac:dyDescent="0.2">
      <c r="B7" s="74" t="s">
        <v>2</v>
      </c>
      <c r="C7" s="72">
        <v>27.939456117068236</v>
      </c>
      <c r="D7" s="72">
        <v>28.417766103259556</v>
      </c>
      <c r="E7" s="72">
        <v>21.350057012458528</v>
      </c>
      <c r="F7" s="72">
        <v>16.924932652793697</v>
      </c>
      <c r="G7" s="72">
        <v>23.432399468965162</v>
      </c>
      <c r="H7" s="72">
        <v>19.8957064434355</v>
      </c>
      <c r="I7" s="72">
        <v>19.169522500285826</v>
      </c>
      <c r="J7" s="72">
        <v>19.211193743058324</v>
      </c>
      <c r="K7" s="72">
        <v>19.241312046613736</v>
      </c>
      <c r="L7" s="72">
        <v>19.198411642194717</v>
      </c>
      <c r="M7" s="72">
        <v>18.700230932529887</v>
      </c>
      <c r="N7" s="72">
        <v>13.877348816087467</v>
      </c>
      <c r="O7" s="72">
        <v>9.7364715216144493</v>
      </c>
      <c r="P7" s="72">
        <v>9.7646302141269263</v>
      </c>
      <c r="Q7" s="72">
        <v>9.7646302141269263</v>
      </c>
      <c r="R7" s="72">
        <v>9.2846302141269259</v>
      </c>
      <c r="S7" s="72">
        <v>9.2846302141269259</v>
      </c>
      <c r="T7" s="73">
        <v>9.2846302141269259</v>
      </c>
      <c r="U7" s="72">
        <v>9.2846302141269259</v>
      </c>
      <c r="V7" s="72">
        <v>4.9130137181828211</v>
      </c>
      <c r="W7" s="72">
        <v>0.7986248917771529</v>
      </c>
    </row>
    <row r="8" spans="2:23" x14ac:dyDescent="0.2">
      <c r="B8" s="74" t="s">
        <v>3</v>
      </c>
      <c r="C8" s="72">
        <v>140.35320814658721</v>
      </c>
      <c r="D8" s="72">
        <v>141.82292739460468</v>
      </c>
      <c r="E8" s="72">
        <v>139.457160403529</v>
      </c>
      <c r="F8" s="72">
        <v>103.90259056369588</v>
      </c>
      <c r="G8" s="72">
        <v>168.93034010775983</v>
      </c>
      <c r="H8" s="72">
        <v>126.11541940916787</v>
      </c>
      <c r="I8" s="72">
        <v>116.16813092784825</v>
      </c>
      <c r="J8" s="72">
        <v>115.06451611553585</v>
      </c>
      <c r="K8" s="72">
        <v>114.32817997113926</v>
      </c>
      <c r="L8" s="72">
        <v>111.5923011520925</v>
      </c>
      <c r="M8" s="72">
        <v>107.89787749158131</v>
      </c>
      <c r="N8" s="72">
        <v>84.169031877824679</v>
      </c>
      <c r="O8" s="72">
        <v>67.181103074318386</v>
      </c>
      <c r="P8" s="72">
        <v>67.141756670717058</v>
      </c>
      <c r="Q8" s="72">
        <v>67.141756670717058</v>
      </c>
      <c r="R8" s="72">
        <v>63.661756670717054</v>
      </c>
      <c r="S8" s="72">
        <v>63.661756670717054</v>
      </c>
      <c r="T8" s="73">
        <v>63.661756670717054</v>
      </c>
      <c r="U8" s="72">
        <v>63.661756670717054</v>
      </c>
      <c r="V8" s="72">
        <v>33.426329765630911</v>
      </c>
      <c r="W8" s="72">
        <v>8.3426672460606071</v>
      </c>
    </row>
    <row r="9" spans="2:23" x14ac:dyDescent="0.2">
      <c r="B9" s="74" t="s">
        <v>91</v>
      </c>
      <c r="C9" s="72">
        <v>17900.270412507605</v>
      </c>
      <c r="D9" s="72">
        <v>16861.336609537117</v>
      </c>
      <c r="E9" s="72">
        <v>14379.140440243762</v>
      </c>
      <c r="F9" s="72">
        <v>12689.682273574657</v>
      </c>
      <c r="G9" s="72">
        <v>11079.357473740902</v>
      </c>
      <c r="H9" s="72">
        <v>11044.00485912407</v>
      </c>
      <c r="I9" s="72">
        <v>10320.721110705719</v>
      </c>
      <c r="J9" s="72">
        <v>10322.885234810794</v>
      </c>
      <c r="K9" s="72">
        <v>10321.292779566913</v>
      </c>
      <c r="L9" s="72">
        <v>10214.393555090184</v>
      </c>
      <c r="M9" s="72">
        <v>10011.948484523315</v>
      </c>
      <c r="N9" s="72">
        <v>7991.8186266572675</v>
      </c>
      <c r="O9" s="72">
        <v>6283.0431781388006</v>
      </c>
      <c r="P9" s="72">
        <v>6281.2432017002784</v>
      </c>
      <c r="Q9" s="72">
        <v>6281.2432017002784</v>
      </c>
      <c r="R9" s="72">
        <v>5862.0832017002786</v>
      </c>
      <c r="S9" s="72">
        <v>5862.0832017002786</v>
      </c>
      <c r="T9" s="73">
        <v>5862.0832017002786</v>
      </c>
      <c r="U9" s="72">
        <v>5862.0832017002786</v>
      </c>
      <c r="V9" s="72">
        <v>3312.4238602354194</v>
      </c>
      <c r="W9" s="72">
        <v>579.72660581753496</v>
      </c>
    </row>
    <row r="10" spans="2:23" x14ac:dyDescent="0.2">
      <c r="B10" s="74" t="s">
        <v>6</v>
      </c>
      <c r="C10" s="72">
        <v>409.92509120413155</v>
      </c>
      <c r="D10" s="72">
        <v>374.46329191448939</v>
      </c>
      <c r="E10" s="72">
        <v>334.04546641773902</v>
      </c>
      <c r="F10" s="72">
        <v>299.64674154892111</v>
      </c>
      <c r="G10" s="72">
        <v>249.38590857359071</v>
      </c>
      <c r="H10" s="72">
        <v>242.4602858159698</v>
      </c>
      <c r="I10" s="72">
        <v>238.04674192677118</v>
      </c>
      <c r="J10" s="72">
        <v>239.10448536569737</v>
      </c>
      <c r="K10" s="72">
        <v>240.11074558672541</v>
      </c>
      <c r="L10" s="72">
        <v>238.18208998197485</v>
      </c>
      <c r="M10" s="72">
        <v>233.63761347598819</v>
      </c>
      <c r="N10" s="72">
        <v>184.69493941278569</v>
      </c>
      <c r="O10" s="72">
        <v>142.98276520198289</v>
      </c>
      <c r="P10" s="72">
        <v>143.01131074966983</v>
      </c>
      <c r="Q10" s="72">
        <v>143.01131074966983</v>
      </c>
      <c r="R10" s="72">
        <v>133.77131074966982</v>
      </c>
      <c r="S10" s="72">
        <v>133.77131074966982</v>
      </c>
      <c r="T10" s="73">
        <v>133.77131074966982</v>
      </c>
      <c r="U10" s="72">
        <v>133.77131074966982</v>
      </c>
      <c r="V10" s="72">
        <v>75.293843344850117</v>
      </c>
      <c r="W10" s="72">
        <v>14.069737204675038</v>
      </c>
    </row>
    <row r="11" spans="2:23" x14ac:dyDescent="0.2">
      <c r="B11" s="74" t="s">
        <v>7</v>
      </c>
      <c r="C11" s="72">
        <v>21094.222893785693</v>
      </c>
      <c r="D11" s="72">
        <v>20369.691356184889</v>
      </c>
      <c r="E11" s="72">
        <v>19501.021643705641</v>
      </c>
      <c r="F11" s="72">
        <v>15305.254317053439</v>
      </c>
      <c r="G11" s="72">
        <v>15546.753562257982</v>
      </c>
      <c r="H11" s="72">
        <v>13920.56096294439</v>
      </c>
      <c r="I11" s="72">
        <v>13417.646256375694</v>
      </c>
      <c r="J11" s="72">
        <v>13419.636461754115</v>
      </c>
      <c r="K11" s="72">
        <v>13426.696999580454</v>
      </c>
      <c r="L11" s="72">
        <v>13282.066942393487</v>
      </c>
      <c r="M11" s="72">
        <v>13014.461495505646</v>
      </c>
      <c r="N11" s="72">
        <v>10488.74642412196</v>
      </c>
      <c r="O11" s="72">
        <v>8403.4265042614988</v>
      </c>
      <c r="P11" s="72">
        <v>8403.1333134440501</v>
      </c>
      <c r="Q11" s="72">
        <v>8403.1333134440501</v>
      </c>
      <c r="R11" s="72">
        <v>7879.213313444051</v>
      </c>
      <c r="S11" s="72">
        <v>7879.213313444051</v>
      </c>
      <c r="T11" s="73">
        <v>7879.213313444051</v>
      </c>
      <c r="U11" s="72">
        <v>7879.213313444051</v>
      </c>
      <c r="V11" s="72">
        <v>4529.8998464537017</v>
      </c>
      <c r="W11" s="72">
        <v>1070.311254206335</v>
      </c>
    </row>
    <row r="12" spans="2:23" x14ac:dyDescent="0.2">
      <c r="B12" s="74" t="s">
        <v>8</v>
      </c>
      <c r="C12" s="72">
        <v>1.8423667153466285</v>
      </c>
      <c r="D12" s="72">
        <v>1.9067159782162229</v>
      </c>
      <c r="E12" s="72">
        <v>1.9796669442131303</v>
      </c>
      <c r="F12" s="72">
        <v>2.05612418082691</v>
      </c>
      <c r="G12" s="72">
        <v>2.1286592513630769</v>
      </c>
      <c r="H12" s="72">
        <v>2.196171301554521</v>
      </c>
      <c r="I12" s="72">
        <v>2.2539173445459131</v>
      </c>
      <c r="J12" s="72">
        <v>2.2774103343023926</v>
      </c>
      <c r="K12" s="72">
        <v>2.332382166483526</v>
      </c>
      <c r="L12" s="72">
        <v>2.4600162218928787</v>
      </c>
      <c r="M12" s="72">
        <v>2.6058013920915499</v>
      </c>
      <c r="N12" s="72">
        <v>2.7786824473507084</v>
      </c>
      <c r="O12" s="72">
        <v>2.9576728821046374</v>
      </c>
      <c r="P12" s="72">
        <v>3.1344951634063434</v>
      </c>
      <c r="Q12" s="72">
        <v>3.3308433762810288</v>
      </c>
      <c r="R12" s="72">
        <v>3.5395643035306583</v>
      </c>
      <c r="S12" s="72">
        <v>3.7522917176007393</v>
      </c>
      <c r="T12" s="73">
        <v>3.9695169599698339</v>
      </c>
      <c r="U12" s="72">
        <v>4.1877936907289284</v>
      </c>
      <c r="V12" s="72">
        <v>4.4155945432329995</v>
      </c>
      <c r="W12" s="72">
        <v>0</v>
      </c>
    </row>
    <row r="13" spans="2:23" x14ac:dyDescent="0.2">
      <c r="B13" s="74" t="s">
        <v>9</v>
      </c>
      <c r="C13" s="72">
        <v>136.14225852914154</v>
      </c>
      <c r="D13" s="72">
        <v>125.43667528564524</v>
      </c>
      <c r="E13" s="72">
        <v>145.73118417368261</v>
      </c>
      <c r="F13" s="72">
        <v>102.05280693071352</v>
      </c>
      <c r="G13" s="72">
        <v>155.89896596546518</v>
      </c>
      <c r="H13" s="72">
        <v>125.16326068689209</v>
      </c>
      <c r="I13" s="72">
        <v>116.25751511882318</v>
      </c>
      <c r="J13" s="72">
        <v>115.85969064547648</v>
      </c>
      <c r="K13" s="72">
        <v>115.44586028180743</v>
      </c>
      <c r="L13" s="72">
        <v>113.19611721838926</v>
      </c>
      <c r="M13" s="72">
        <v>109.92439855770782</v>
      </c>
      <c r="N13" s="72">
        <v>86.214350110966791</v>
      </c>
      <c r="O13" s="72">
        <v>68.951825361263076</v>
      </c>
      <c r="P13" s="72">
        <v>68.948163490821642</v>
      </c>
      <c r="Q13" s="72">
        <v>68.948163490821642</v>
      </c>
      <c r="R13" s="72">
        <v>65.708163490821633</v>
      </c>
      <c r="S13" s="72">
        <v>65.708163490821633</v>
      </c>
      <c r="T13" s="73">
        <v>65.708163490821633</v>
      </c>
      <c r="U13" s="72">
        <v>65.708163490821633</v>
      </c>
      <c r="V13" s="72">
        <v>37.021415311533332</v>
      </c>
      <c r="W13" s="72">
        <v>12.370200059067916</v>
      </c>
    </row>
    <row r="14" spans="2:23" x14ac:dyDescent="0.2">
      <c r="B14" s="74" t="s">
        <v>10</v>
      </c>
      <c r="C14" s="72">
        <v>1565.0089321975129</v>
      </c>
      <c r="D14" s="72">
        <v>1432.14284164837</v>
      </c>
      <c r="E14" s="72">
        <v>1420.0482690901772</v>
      </c>
      <c r="F14" s="72">
        <v>1084.4100326098619</v>
      </c>
      <c r="G14" s="72">
        <v>1166.7469451566685</v>
      </c>
      <c r="H14" s="72">
        <v>1073.6190766690315</v>
      </c>
      <c r="I14" s="72">
        <v>1033.6083664295518</v>
      </c>
      <c r="J14" s="72">
        <v>1031.2471874122537</v>
      </c>
      <c r="K14" s="72">
        <v>1028.649000654337</v>
      </c>
      <c r="L14" s="72">
        <v>1014.8753234525004</v>
      </c>
      <c r="M14" s="72">
        <v>993.27805476408344</v>
      </c>
      <c r="N14" s="72">
        <v>789.15238332272565</v>
      </c>
      <c r="O14" s="72">
        <v>618.28162465875062</v>
      </c>
      <c r="P14" s="72">
        <v>619.31248087743177</v>
      </c>
      <c r="Q14" s="72">
        <v>620.1161144677759</v>
      </c>
      <c r="R14" s="72">
        <v>582.55611446777596</v>
      </c>
      <c r="S14" s="72">
        <v>582.55611446777596</v>
      </c>
      <c r="T14" s="73">
        <v>582.55611446777596</v>
      </c>
      <c r="U14" s="72">
        <v>582.55611446777596</v>
      </c>
      <c r="V14" s="72">
        <v>346.86772675980041</v>
      </c>
      <c r="W14" s="72">
        <v>92.734759699643448</v>
      </c>
    </row>
    <row r="15" spans="2:23" x14ac:dyDescent="0.2">
      <c r="B15" s="74" t="s">
        <v>11</v>
      </c>
      <c r="C15" s="72">
        <v>3299.8077574412764</v>
      </c>
      <c r="D15" s="72">
        <v>3022.7526769556321</v>
      </c>
      <c r="E15" s="72">
        <v>2899.3648593216262</v>
      </c>
      <c r="F15" s="72">
        <v>2258.3631403729046</v>
      </c>
      <c r="G15" s="72">
        <v>2072.7748045486287</v>
      </c>
      <c r="H15" s="72">
        <v>2039.9557824989586</v>
      </c>
      <c r="I15" s="72">
        <v>2004.3622870781805</v>
      </c>
      <c r="J15" s="72">
        <v>2009.5184797584479</v>
      </c>
      <c r="K15" s="72">
        <v>2010.3613687821869</v>
      </c>
      <c r="L15" s="72">
        <v>1995.4455768515461</v>
      </c>
      <c r="M15" s="72">
        <v>1962.932052509108</v>
      </c>
      <c r="N15" s="72">
        <v>1546.0123614079473</v>
      </c>
      <c r="O15" s="72">
        <v>1179.798223200987</v>
      </c>
      <c r="P15" s="72">
        <v>1181.2842241703408</v>
      </c>
      <c r="Q15" s="72">
        <v>1181.2842241703408</v>
      </c>
      <c r="R15" s="72">
        <v>1106.5242241703409</v>
      </c>
      <c r="S15" s="72">
        <v>1106.5242241703409</v>
      </c>
      <c r="T15" s="73">
        <v>1106.5242241703409</v>
      </c>
      <c r="U15" s="72">
        <v>1106.5242241703409</v>
      </c>
      <c r="V15" s="72">
        <v>662.26417668381146</v>
      </c>
      <c r="W15" s="72">
        <v>164.93527683701075</v>
      </c>
    </row>
    <row r="16" spans="2:23" x14ac:dyDescent="0.2">
      <c r="B16" s="74" t="s">
        <v>12</v>
      </c>
      <c r="C16" s="72">
        <v>112.03586462307406</v>
      </c>
      <c r="D16" s="72">
        <v>103.17699770600062</v>
      </c>
      <c r="E16" s="72">
        <v>118.7835880769869</v>
      </c>
      <c r="F16" s="72">
        <v>84.316575761273867</v>
      </c>
      <c r="G16" s="72">
        <v>101.37151318185732</v>
      </c>
      <c r="H16" s="72">
        <v>87.613324702839435</v>
      </c>
      <c r="I16" s="72">
        <v>84.366188706411918</v>
      </c>
      <c r="J16" s="72">
        <v>84.725243935546942</v>
      </c>
      <c r="K16" s="72">
        <v>84.921846650830844</v>
      </c>
      <c r="L16" s="72">
        <v>84.245664274894125</v>
      </c>
      <c r="M16" s="72">
        <v>82.584752291438392</v>
      </c>
      <c r="N16" s="72">
        <v>62.685222362941815</v>
      </c>
      <c r="O16" s="72">
        <v>45.626284294313528</v>
      </c>
      <c r="P16" s="72">
        <v>45.622132309358875</v>
      </c>
      <c r="Q16" s="72">
        <v>45.622132309358875</v>
      </c>
      <c r="R16" s="72">
        <v>43.222132309358862</v>
      </c>
      <c r="S16" s="72">
        <v>43.222132309358862</v>
      </c>
      <c r="T16" s="73">
        <v>43.222132309358862</v>
      </c>
      <c r="U16" s="72">
        <v>43.222132309358862</v>
      </c>
      <c r="V16" s="72">
        <v>24.47414823688565</v>
      </c>
      <c r="W16" s="72">
        <v>7.81012207201886</v>
      </c>
    </row>
    <row r="17" spans="2:23" x14ac:dyDescent="0.2">
      <c r="B17" s="74" t="s">
        <v>13</v>
      </c>
      <c r="C17" s="72">
        <v>86.955742466116718</v>
      </c>
      <c r="D17" s="72">
        <v>89.690084443856023</v>
      </c>
      <c r="E17" s="72">
        <v>76.93033414082511</v>
      </c>
      <c r="F17" s="72">
        <v>59.097768360554689</v>
      </c>
      <c r="G17" s="72">
        <v>87.920866458787984</v>
      </c>
      <c r="H17" s="72">
        <v>68.799227188204554</v>
      </c>
      <c r="I17" s="72">
        <v>65.029832907447158</v>
      </c>
      <c r="J17" s="72">
        <v>65.051746172277262</v>
      </c>
      <c r="K17" s="72">
        <v>65.014701621300915</v>
      </c>
      <c r="L17" s="72">
        <v>64.237169413708543</v>
      </c>
      <c r="M17" s="72">
        <v>62.485319137562044</v>
      </c>
      <c r="N17" s="72">
        <v>48.960834280938499</v>
      </c>
      <c r="O17" s="72">
        <v>38.820225239296363</v>
      </c>
      <c r="P17" s="72">
        <v>38.82237895232052</v>
      </c>
      <c r="Q17" s="72">
        <v>38.82237895232052</v>
      </c>
      <c r="R17" s="72">
        <v>36.782378952320521</v>
      </c>
      <c r="S17" s="72">
        <v>36.782378952320521</v>
      </c>
      <c r="T17" s="73">
        <v>36.782378952320521</v>
      </c>
      <c r="U17" s="72">
        <v>36.782378952320521</v>
      </c>
      <c r="V17" s="72">
        <v>19.713912968544093</v>
      </c>
      <c r="W17" s="72">
        <v>5.3331485518261799</v>
      </c>
    </row>
    <row r="18" spans="2:23" x14ac:dyDescent="0.2">
      <c r="B18" s="74" t="s">
        <v>14</v>
      </c>
      <c r="C18" s="72">
        <v>163.79700284977983</v>
      </c>
      <c r="D18" s="72">
        <v>154.91920001939573</v>
      </c>
      <c r="E18" s="72">
        <v>156.84791363749332</v>
      </c>
      <c r="F18" s="72">
        <v>121.73773157956494</v>
      </c>
      <c r="G18" s="72">
        <v>111.75227661296043</v>
      </c>
      <c r="H18" s="72">
        <v>108.5253682367558</v>
      </c>
      <c r="I18" s="72">
        <v>106.83996842835464</v>
      </c>
      <c r="J18" s="72">
        <v>106.93210412526101</v>
      </c>
      <c r="K18" s="72">
        <v>107.34425726112455</v>
      </c>
      <c r="L18" s="72">
        <v>106.55438473327989</v>
      </c>
      <c r="M18" s="72">
        <v>104.50260016373304</v>
      </c>
      <c r="N18" s="72">
        <v>76.446129900230716</v>
      </c>
      <c r="O18" s="72">
        <v>51.191634241661198</v>
      </c>
      <c r="P18" s="72">
        <v>51.201559310837808</v>
      </c>
      <c r="Q18" s="72">
        <v>51.201559310837808</v>
      </c>
      <c r="R18" s="72">
        <v>48.201559310837808</v>
      </c>
      <c r="S18" s="72">
        <v>48.201559310837808</v>
      </c>
      <c r="T18" s="73">
        <v>48.201559310837808</v>
      </c>
      <c r="U18" s="72">
        <v>48.201559310837808</v>
      </c>
      <c r="V18" s="72">
        <v>27.387909538796819</v>
      </c>
      <c r="W18" s="72">
        <v>7.1639270550688323</v>
      </c>
    </row>
    <row r="19" spans="2:23" x14ac:dyDescent="0.2">
      <c r="B19" s="74" t="s">
        <v>15</v>
      </c>
      <c r="C19" s="72">
        <v>190.37492476294094</v>
      </c>
      <c r="D19" s="72">
        <v>188.29259387637489</v>
      </c>
      <c r="E19" s="72">
        <v>188.88007560669587</v>
      </c>
      <c r="F19" s="72">
        <v>130.56353042998225</v>
      </c>
      <c r="G19" s="72">
        <v>176.85402022094129</v>
      </c>
      <c r="H19" s="72">
        <v>143.44035488168956</v>
      </c>
      <c r="I19" s="72">
        <v>134.86135085774674</v>
      </c>
      <c r="J19" s="72">
        <v>133.93688407371229</v>
      </c>
      <c r="K19" s="72">
        <v>132.9601632282704</v>
      </c>
      <c r="L19" s="72">
        <v>130.53921389990586</v>
      </c>
      <c r="M19" s="72">
        <v>126.97881305385268</v>
      </c>
      <c r="N19" s="72">
        <v>100.01041343945661</v>
      </c>
      <c r="O19" s="72">
        <v>79.193799314814385</v>
      </c>
      <c r="P19" s="72">
        <v>79.168242277528137</v>
      </c>
      <c r="Q19" s="72">
        <v>79.168242277528137</v>
      </c>
      <c r="R19" s="72">
        <v>75.088242277528124</v>
      </c>
      <c r="S19" s="72">
        <v>75.088242277528124</v>
      </c>
      <c r="T19" s="73">
        <v>75.088242277528124</v>
      </c>
      <c r="U19" s="72">
        <v>75.088242277528124</v>
      </c>
      <c r="V19" s="72">
        <v>42.55672999142476</v>
      </c>
      <c r="W19" s="72">
        <v>13.744603418111691</v>
      </c>
    </row>
    <row r="20" spans="2:23" x14ac:dyDescent="0.2">
      <c r="B20" s="74" t="s">
        <v>16</v>
      </c>
      <c r="C20" s="72">
        <v>166.08303861288596</v>
      </c>
      <c r="D20" s="72">
        <v>165.46763183211183</v>
      </c>
      <c r="E20" s="72">
        <v>155.5648548294275</v>
      </c>
      <c r="F20" s="72">
        <v>112.40964178671892</v>
      </c>
      <c r="G20" s="72">
        <v>138.06483071857926</v>
      </c>
      <c r="H20" s="72">
        <v>118.26217745577596</v>
      </c>
      <c r="I20" s="72">
        <v>113.09712787018918</v>
      </c>
      <c r="J20" s="72">
        <v>113.03577142580097</v>
      </c>
      <c r="K20" s="72">
        <v>113.08050298691562</v>
      </c>
      <c r="L20" s="72">
        <v>111.73118222518983</v>
      </c>
      <c r="M20" s="72">
        <v>109.7527282724933</v>
      </c>
      <c r="N20" s="72">
        <v>87.435674825530768</v>
      </c>
      <c r="O20" s="72">
        <v>69.239072545724468</v>
      </c>
      <c r="P20" s="72">
        <v>69.245713308576413</v>
      </c>
      <c r="Q20" s="72">
        <v>69.245713308576413</v>
      </c>
      <c r="R20" s="72">
        <v>65.285713308576419</v>
      </c>
      <c r="S20" s="72">
        <v>65.285713308576419</v>
      </c>
      <c r="T20" s="73">
        <v>65.285713308576419</v>
      </c>
      <c r="U20" s="72">
        <v>65.285713308576419</v>
      </c>
      <c r="V20" s="72">
        <v>38.054460066821434</v>
      </c>
      <c r="W20" s="72">
        <v>11.081648824968687</v>
      </c>
    </row>
    <row r="21" spans="2:23" x14ac:dyDescent="0.2">
      <c r="B21" s="74" t="s">
        <v>17</v>
      </c>
      <c r="C21" s="72">
        <v>255.64080741846581</v>
      </c>
      <c r="D21" s="72">
        <v>240.88209211393524</v>
      </c>
      <c r="E21" s="72">
        <v>280.39856319781546</v>
      </c>
      <c r="F21" s="72">
        <v>201.8185024251942</v>
      </c>
      <c r="G21" s="72">
        <v>314.83082430238892</v>
      </c>
      <c r="H21" s="72">
        <v>242.84240230721426</v>
      </c>
      <c r="I21" s="72">
        <v>228.58394567092921</v>
      </c>
      <c r="J21" s="72">
        <v>228.83090865448452</v>
      </c>
      <c r="K21" s="72">
        <v>228.53115902571491</v>
      </c>
      <c r="L21" s="72">
        <v>225.16588084173773</v>
      </c>
      <c r="M21" s="72">
        <v>219.94291230978237</v>
      </c>
      <c r="N21" s="72">
        <v>164.22928856030683</v>
      </c>
      <c r="O21" s="72">
        <v>119.55249761129701</v>
      </c>
      <c r="P21" s="72">
        <v>119.91661598105571</v>
      </c>
      <c r="Q21" s="72">
        <v>119.91661598105571</v>
      </c>
      <c r="R21" s="72">
        <v>114.51661598105571</v>
      </c>
      <c r="S21" s="72">
        <v>114.51661598105571</v>
      </c>
      <c r="T21" s="73">
        <v>114.51661598105571</v>
      </c>
      <c r="U21" s="72">
        <v>114.51661598105571</v>
      </c>
      <c r="V21" s="72">
        <v>63.053562455092077</v>
      </c>
      <c r="W21" s="72">
        <v>19.183196184506087</v>
      </c>
    </row>
    <row r="22" spans="2:23" x14ac:dyDescent="0.2">
      <c r="B22" s="74" t="s">
        <v>18</v>
      </c>
      <c r="C22" s="72">
        <v>97.916901950555129</v>
      </c>
      <c r="D22" s="72">
        <v>95.10928652075367</v>
      </c>
      <c r="E22" s="72">
        <v>95.514751655008567</v>
      </c>
      <c r="F22" s="72">
        <v>76.231313187502096</v>
      </c>
      <c r="G22" s="72">
        <v>69.013114546049053</v>
      </c>
      <c r="H22" s="72">
        <v>67.275725980414478</v>
      </c>
      <c r="I22" s="72">
        <v>65.395263993550259</v>
      </c>
      <c r="J22" s="72">
        <v>64.811019882082519</v>
      </c>
      <c r="K22" s="72">
        <v>64.359011558903674</v>
      </c>
      <c r="L22" s="72">
        <v>62.872701341946232</v>
      </c>
      <c r="M22" s="72">
        <v>61.049539646537639</v>
      </c>
      <c r="N22" s="72">
        <v>47.781720423998941</v>
      </c>
      <c r="O22" s="72">
        <v>37.346875536444337</v>
      </c>
      <c r="P22" s="72">
        <v>37.364790305674703</v>
      </c>
      <c r="Q22" s="72">
        <v>37.364790305674703</v>
      </c>
      <c r="R22" s="72">
        <v>35.204790305674699</v>
      </c>
      <c r="S22" s="72">
        <v>35.204790305674699</v>
      </c>
      <c r="T22" s="73">
        <v>35.204790305674699</v>
      </c>
      <c r="U22" s="72">
        <v>35.204790305674699</v>
      </c>
      <c r="V22" s="72">
        <v>20.893275118274619</v>
      </c>
      <c r="W22" s="72">
        <v>6.7367796287683648</v>
      </c>
    </row>
    <row r="23" spans="2:23" x14ac:dyDescent="0.2">
      <c r="B23" s="74" t="s">
        <v>19</v>
      </c>
      <c r="C23" s="72">
        <v>42.128255652184031</v>
      </c>
      <c r="D23" s="72">
        <v>40.181142752250388</v>
      </c>
      <c r="E23" s="72">
        <v>45.675366371990322</v>
      </c>
      <c r="F23" s="72">
        <v>34.311097978610164</v>
      </c>
      <c r="G23" s="72">
        <v>58.020336678449311</v>
      </c>
      <c r="H23" s="72">
        <v>46.844023433467349</v>
      </c>
      <c r="I23" s="72">
        <v>43.390365175067657</v>
      </c>
      <c r="J23" s="72">
        <v>43.256113986050003</v>
      </c>
      <c r="K23" s="72">
        <v>43.435586523853779</v>
      </c>
      <c r="L23" s="72">
        <v>41.961493801104062</v>
      </c>
      <c r="M23" s="72">
        <v>40.102956528701029</v>
      </c>
      <c r="N23" s="72">
        <v>27.772298906266567</v>
      </c>
      <c r="O23" s="72">
        <v>18.642063890158642</v>
      </c>
      <c r="P23" s="72">
        <v>18.676987159564828</v>
      </c>
      <c r="Q23" s="72">
        <v>18.676987159564828</v>
      </c>
      <c r="R23" s="72">
        <v>17.956987159564829</v>
      </c>
      <c r="S23" s="72">
        <v>17.956987159564829</v>
      </c>
      <c r="T23" s="73">
        <v>17.956987159564829</v>
      </c>
      <c r="U23" s="72">
        <v>17.956987159564829</v>
      </c>
      <c r="V23" s="72">
        <v>9.5999017785475989</v>
      </c>
      <c r="W23" s="72">
        <v>2.4064431986271329</v>
      </c>
    </row>
    <row r="24" spans="2:23" x14ac:dyDescent="0.2">
      <c r="B24" s="74" t="s">
        <v>20</v>
      </c>
      <c r="C24" s="72">
        <v>57.841670598003937</v>
      </c>
      <c r="D24" s="72">
        <v>55.110831498490434</v>
      </c>
      <c r="E24" s="72">
        <v>62.953256580106142</v>
      </c>
      <c r="F24" s="72">
        <v>47.692077636993311</v>
      </c>
      <c r="G24" s="72">
        <v>54.714940936468913</v>
      </c>
      <c r="H24" s="72">
        <v>49.90727992520975</v>
      </c>
      <c r="I24" s="72">
        <v>48.455641958282214</v>
      </c>
      <c r="J24" s="72">
        <v>48.891528470856628</v>
      </c>
      <c r="K24" s="72">
        <v>49.465563512711142</v>
      </c>
      <c r="L24" s="72">
        <v>49.707734163735658</v>
      </c>
      <c r="M24" s="72">
        <v>49.448787335839981</v>
      </c>
      <c r="N24" s="72">
        <v>34.059531304817547</v>
      </c>
      <c r="O24" s="72">
        <v>19.838396369535463</v>
      </c>
      <c r="P24" s="72">
        <v>19.862687206489795</v>
      </c>
      <c r="Q24" s="72">
        <v>19.862687206489795</v>
      </c>
      <c r="R24" s="72">
        <v>19.022687206489795</v>
      </c>
      <c r="S24" s="72">
        <v>19.022687206489795</v>
      </c>
      <c r="T24" s="73">
        <v>19.022687206489795</v>
      </c>
      <c r="U24" s="72">
        <v>19.022687206489795</v>
      </c>
      <c r="V24" s="72">
        <v>10.244713258949972</v>
      </c>
      <c r="W24" s="72">
        <v>3.3630171992164697</v>
      </c>
    </row>
    <row r="25" spans="2:23" x14ac:dyDescent="0.2">
      <c r="B25" s="74" t="s">
        <v>21</v>
      </c>
      <c r="C25" s="72">
        <v>221.60152237199355</v>
      </c>
      <c r="D25" s="72">
        <v>202.75042421039117</v>
      </c>
      <c r="E25" s="72">
        <v>205.76640906466025</v>
      </c>
      <c r="F25" s="72">
        <v>153.38488205894879</v>
      </c>
      <c r="G25" s="72">
        <v>175.5342413650007</v>
      </c>
      <c r="H25" s="72">
        <v>153.73172566476106</v>
      </c>
      <c r="I25" s="72">
        <v>146.9289134915839</v>
      </c>
      <c r="J25" s="72">
        <v>146.15500888723079</v>
      </c>
      <c r="K25" s="72">
        <v>145.51424959142008</v>
      </c>
      <c r="L25" s="72">
        <v>143.19800343160563</v>
      </c>
      <c r="M25" s="72">
        <v>139.55962502213436</v>
      </c>
      <c r="N25" s="72">
        <v>108.81755359011885</v>
      </c>
      <c r="O25" s="72">
        <v>83.745421348079375</v>
      </c>
      <c r="P25" s="72">
        <v>83.751780002546639</v>
      </c>
      <c r="Q25" s="72">
        <v>83.751780002546639</v>
      </c>
      <c r="R25" s="72">
        <v>78.831780002546637</v>
      </c>
      <c r="S25" s="72">
        <v>78.831780002546637</v>
      </c>
      <c r="T25" s="73">
        <v>78.831780002546637</v>
      </c>
      <c r="U25" s="72">
        <v>78.831780002546637</v>
      </c>
      <c r="V25" s="72">
        <v>44.31334297252711</v>
      </c>
      <c r="W25" s="72">
        <v>10.979036634396291</v>
      </c>
    </row>
    <row r="26" spans="2:23" x14ac:dyDescent="0.2">
      <c r="B26" s="74" t="s">
        <v>22</v>
      </c>
      <c r="C26" s="72">
        <v>148.97991912709776</v>
      </c>
      <c r="D26" s="72">
        <v>142.44786499218355</v>
      </c>
      <c r="E26" s="72">
        <v>130.08572055472558</v>
      </c>
      <c r="F26" s="72">
        <v>107.42914895962969</v>
      </c>
      <c r="G26" s="72">
        <v>144.27707443798187</v>
      </c>
      <c r="H26" s="72">
        <v>116.77978440712553</v>
      </c>
      <c r="I26" s="72">
        <v>111.49245155777993</v>
      </c>
      <c r="J26" s="72">
        <v>111.13782399477029</v>
      </c>
      <c r="K26" s="72">
        <v>110.68605018931075</v>
      </c>
      <c r="L26" s="72">
        <v>108.57391729114764</v>
      </c>
      <c r="M26" s="72">
        <v>105.4921233776962</v>
      </c>
      <c r="N26" s="72">
        <v>76.913755143665313</v>
      </c>
      <c r="O26" s="72">
        <v>53.773128871104525</v>
      </c>
      <c r="P26" s="72">
        <v>53.771159445907593</v>
      </c>
      <c r="Q26" s="72">
        <v>53.771159445907593</v>
      </c>
      <c r="R26" s="72">
        <v>50.89115944590759</v>
      </c>
      <c r="S26" s="72">
        <v>50.89115944590759</v>
      </c>
      <c r="T26" s="73">
        <v>50.89115944590759</v>
      </c>
      <c r="U26" s="72">
        <v>50.89115944590759</v>
      </c>
      <c r="V26" s="72">
        <v>25.901558877490285</v>
      </c>
      <c r="W26" s="72">
        <v>5.2812685916145234</v>
      </c>
    </row>
    <row r="27" spans="2:23" x14ac:dyDescent="0.2">
      <c r="B27" s="74" t="s">
        <v>23</v>
      </c>
      <c r="C27" s="72">
        <v>0</v>
      </c>
      <c r="D27" s="72">
        <v>0</v>
      </c>
      <c r="E27" s="72">
        <v>0</v>
      </c>
      <c r="F27" s="72">
        <v>0</v>
      </c>
      <c r="G27" s="72">
        <v>2.7719999999999994</v>
      </c>
      <c r="H27" s="72">
        <v>0.92400000000000004</v>
      </c>
      <c r="I27" s="72">
        <v>0.71603888544427119</v>
      </c>
      <c r="J27" s="72">
        <v>0.71644252755684179</v>
      </c>
      <c r="K27" s="72">
        <v>0.71695682027841701</v>
      </c>
      <c r="L27" s="72">
        <v>0.71644933894630591</v>
      </c>
      <c r="M27" s="72">
        <v>0.71561758648861762</v>
      </c>
      <c r="N27" s="72">
        <v>0.48705057231471172</v>
      </c>
      <c r="O27" s="72">
        <v>0.48274301780482864</v>
      </c>
      <c r="P27" s="72">
        <v>0.48293447636172204</v>
      </c>
      <c r="Q27" s="72">
        <v>0.48293447636172204</v>
      </c>
      <c r="R27" s="72">
        <v>0.48293447636172204</v>
      </c>
      <c r="S27" s="72">
        <v>0.48293447636172204</v>
      </c>
      <c r="T27" s="73">
        <v>0.48293447636172204</v>
      </c>
      <c r="U27" s="72">
        <v>0.48293447636172204</v>
      </c>
      <c r="V27" s="72">
        <v>2.0934476361722038E-2</v>
      </c>
      <c r="W27" s="72">
        <v>0</v>
      </c>
    </row>
    <row r="28" spans="2:23" ht="13.5" thickBot="1" x14ac:dyDescent="0.25">
      <c r="B28" s="75" t="s">
        <v>24</v>
      </c>
      <c r="C28" s="72">
        <v>0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3">
        <v>0</v>
      </c>
      <c r="U28" s="72">
        <v>0</v>
      </c>
      <c r="V28" s="72">
        <v>0</v>
      </c>
      <c r="W28" s="72">
        <v>0</v>
      </c>
    </row>
    <row r="29" spans="2:23" ht="13.5" thickBot="1" x14ac:dyDescent="0.25">
      <c r="B29" s="76" t="s">
        <v>25</v>
      </c>
      <c r="C29" s="150">
        <v>49970.873457482689</v>
      </c>
      <c r="D29" s="150">
        <v>47721.237245097902</v>
      </c>
      <c r="E29" s="150">
        <v>43725.633344529742</v>
      </c>
      <c r="F29" s="150">
        <v>35771.918936418362</v>
      </c>
      <c r="G29" s="150">
        <v>34832.376995139588</v>
      </c>
      <c r="H29" s="150">
        <v>32364.851032944418</v>
      </c>
      <c r="I29" s="150">
        <v>30880.347765572733</v>
      </c>
      <c r="J29" s="150">
        <v>30880.845371716521</v>
      </c>
      <c r="K29" s="150">
        <v>30881.412473923283</v>
      </c>
      <c r="L29" s="150">
        <v>30547.092176213569</v>
      </c>
      <c r="M29" s="150">
        <v>29927.833082368255</v>
      </c>
      <c r="N29" s="150">
        <v>23928.647495017154</v>
      </c>
      <c r="O29" s="150">
        <v>18929.518047439276</v>
      </c>
      <c r="P29" s="150">
        <v>18930.440364244754</v>
      </c>
      <c r="Q29" s="150">
        <v>18931.440346047973</v>
      </c>
      <c r="R29" s="150">
        <v>17731.64906697522</v>
      </c>
      <c r="S29" s="150">
        <v>17731.861794389293</v>
      </c>
      <c r="T29" s="150">
        <v>17732.079019631659</v>
      </c>
      <c r="U29" s="150">
        <v>17732.29729636242</v>
      </c>
      <c r="V29" s="150">
        <v>10142.525097214933</v>
      </c>
      <c r="W29" s="150">
        <v>2211.1095026716994</v>
      </c>
    </row>
    <row r="30" spans="2:23" x14ac:dyDescent="0.2">
      <c r="B30" s="31" t="s">
        <v>93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O30"/>
  <sheetViews>
    <sheetView topLeftCell="A4" zoomScale="85" zoomScaleNormal="85" workbookViewId="0">
      <selection activeCell="M23" sqref="M23"/>
    </sheetView>
  </sheetViews>
  <sheetFormatPr baseColWidth="10" defaultColWidth="11.42578125" defaultRowHeight="12.75" x14ac:dyDescent="0.2"/>
  <cols>
    <col min="1" max="1" width="18.7109375" style="8" customWidth="1"/>
    <col min="2" max="2" width="10" style="8" customWidth="1"/>
    <col min="3" max="3" width="15.5703125" style="8" customWidth="1"/>
    <col min="4" max="16384" width="11.42578125" style="8"/>
  </cols>
  <sheetData>
    <row r="3" spans="2:9" ht="13.5" thickBot="1" x14ac:dyDescent="0.25"/>
    <row r="4" spans="2:9" ht="13.5" thickBot="1" x14ac:dyDescent="0.25">
      <c r="B4" s="77" t="s">
        <v>94</v>
      </c>
      <c r="C4" s="78" t="s">
        <v>0</v>
      </c>
      <c r="D4" s="79">
        <v>2022</v>
      </c>
      <c r="E4" s="80">
        <f t="shared" ref="E4:I4" si="0">+D4+1</f>
        <v>2023</v>
      </c>
      <c r="F4" s="79">
        <f t="shared" si="0"/>
        <v>2024</v>
      </c>
      <c r="G4" s="81">
        <f t="shared" si="0"/>
        <v>2025</v>
      </c>
      <c r="H4" s="81">
        <f t="shared" si="0"/>
        <v>2026</v>
      </c>
      <c r="I4" s="82">
        <f t="shared" si="0"/>
        <v>2027</v>
      </c>
    </row>
    <row r="5" spans="2:9" x14ac:dyDescent="0.2">
      <c r="B5" s="83">
        <v>6</v>
      </c>
      <c r="C5" s="84" t="s">
        <v>1</v>
      </c>
      <c r="D5" s="85">
        <v>1445.082022396291</v>
      </c>
      <c r="E5" s="86">
        <v>1547.8662976479213</v>
      </c>
      <c r="F5" s="85">
        <v>945.85175393864711</v>
      </c>
      <c r="G5" s="85">
        <v>250.6076697917897</v>
      </c>
      <c r="H5" s="85">
        <v>286.97790617465944</v>
      </c>
      <c r="I5" s="87">
        <v>-203.64983763930832</v>
      </c>
    </row>
    <row r="6" spans="2:9" x14ac:dyDescent="0.2">
      <c r="B6" s="83">
        <v>8</v>
      </c>
      <c r="C6" s="88" t="s">
        <v>2</v>
      </c>
      <c r="D6" s="85">
        <v>9.8139685648399926</v>
      </c>
      <c r="E6" s="86">
        <v>9.3816113466748483</v>
      </c>
      <c r="F6" s="85">
        <v>1.2083846996901642</v>
      </c>
      <c r="G6" s="85">
        <v>-4.7725497537934842</v>
      </c>
      <c r="H6" s="85">
        <v>6.0813727327083456E-2</v>
      </c>
      <c r="I6" s="87">
        <v>-5.3938131673524339</v>
      </c>
    </row>
    <row r="7" spans="2:9" x14ac:dyDescent="0.2">
      <c r="B7" s="83">
        <v>9</v>
      </c>
      <c r="C7" s="84" t="s">
        <v>3</v>
      </c>
      <c r="D7" s="85">
        <v>-11.681911189514153</v>
      </c>
      <c r="E7" s="86">
        <v>-16.395222842508019</v>
      </c>
      <c r="F7" s="85">
        <v>-25.65080011208903</v>
      </c>
      <c r="G7" s="85">
        <v>-68.592930377764489</v>
      </c>
      <c r="H7" s="85">
        <v>-11.159653917755406</v>
      </c>
      <c r="I7" s="87">
        <v>-61.92048276559963</v>
      </c>
    </row>
    <row r="8" spans="2:9" x14ac:dyDescent="0.2">
      <c r="B8" s="83">
        <v>10</v>
      </c>
      <c r="C8" s="84" t="s">
        <v>91</v>
      </c>
      <c r="D8" s="85">
        <v>8198.2099497534728</v>
      </c>
      <c r="E8" s="85">
        <v>7523.7281808563748</v>
      </c>
      <c r="F8" s="85">
        <v>5057.4450624011461</v>
      </c>
      <c r="G8" s="85">
        <v>3168.0230667424717</v>
      </c>
      <c r="H8" s="85">
        <v>1362.5736059275039</v>
      </c>
      <c r="I8" s="87">
        <v>1112.8141991807333</v>
      </c>
    </row>
    <row r="9" spans="2:9" x14ac:dyDescent="0.2">
      <c r="B9" s="83">
        <v>14</v>
      </c>
      <c r="C9" s="84" t="s">
        <v>6</v>
      </c>
      <c r="D9" s="85">
        <v>196.43079109984143</v>
      </c>
      <c r="E9" s="86">
        <v>161.84820112458075</v>
      </c>
      <c r="F9" s="85">
        <v>117.32083564272352</v>
      </c>
      <c r="G9" s="85">
        <v>77.641393194848774</v>
      </c>
      <c r="H9" s="85">
        <v>21.955483622361328</v>
      </c>
      <c r="I9" s="87">
        <v>9.5534162120654287</v>
      </c>
    </row>
    <row r="10" spans="2:9" x14ac:dyDescent="0.2">
      <c r="B10" s="83">
        <v>18</v>
      </c>
      <c r="C10" s="84" t="s">
        <v>7</v>
      </c>
      <c r="D10" s="85">
        <v>7866.3032884735803</v>
      </c>
      <c r="E10" s="86">
        <v>7291.603280069794</v>
      </c>
      <c r="F10" s="85">
        <v>6298.3599075302391</v>
      </c>
      <c r="G10" s="85">
        <v>1676.3901003277715</v>
      </c>
      <c r="H10" s="85">
        <v>1485.621062297665</v>
      </c>
      <c r="I10" s="87">
        <v>-623.20844789191688</v>
      </c>
    </row>
    <row r="11" spans="2:9" x14ac:dyDescent="0.2">
      <c r="B11" s="83">
        <v>20</v>
      </c>
      <c r="C11" s="84" t="s">
        <v>8</v>
      </c>
      <c r="D11" s="85">
        <v>9.3175013237600357E-2</v>
      </c>
      <c r="E11" s="86">
        <v>6.4349262869594304E-2</v>
      </c>
      <c r="F11" s="85">
        <v>7.2950965996907424E-2</v>
      </c>
      <c r="G11" s="85">
        <v>7.6457236613779678E-2</v>
      </c>
      <c r="H11" s="85">
        <v>7.2535070536166923E-2</v>
      </c>
      <c r="I11" s="87">
        <v>6.7512050191444128E-2</v>
      </c>
    </row>
    <row r="12" spans="2:9" x14ac:dyDescent="0.2">
      <c r="B12" s="83">
        <v>21</v>
      </c>
      <c r="C12" s="84" t="s">
        <v>9</v>
      </c>
      <c r="D12" s="85">
        <v>3.4378407210232353</v>
      </c>
      <c r="E12" s="86">
        <v>-15.466901452390687</v>
      </c>
      <c r="F12" s="85">
        <v>-4.4074714245097084</v>
      </c>
      <c r="G12" s="85">
        <v>-58.121531772455441</v>
      </c>
      <c r="H12" s="85">
        <v>-14.096068446940222</v>
      </c>
      <c r="I12" s="87">
        <v>-54.585808060499815</v>
      </c>
    </row>
    <row r="13" spans="2:9" x14ac:dyDescent="0.2">
      <c r="B13" s="83">
        <v>22</v>
      </c>
      <c r="C13" s="84" t="s">
        <v>10</v>
      </c>
      <c r="D13" s="85">
        <v>389.28792998801237</v>
      </c>
      <c r="E13" s="86">
        <v>253.06582115453466</v>
      </c>
      <c r="F13" s="85">
        <v>214.9546301951043</v>
      </c>
      <c r="G13" s="85">
        <v>-162.09761431947027</v>
      </c>
      <c r="H13" s="85">
        <v>-124.0843958608184</v>
      </c>
      <c r="I13" s="87">
        <v>-266.31583799967871</v>
      </c>
    </row>
    <row r="14" spans="2:9" x14ac:dyDescent="0.2">
      <c r="B14" s="83">
        <v>23</v>
      </c>
      <c r="C14" s="84" t="s">
        <v>11</v>
      </c>
      <c r="D14" s="85">
        <v>1426.8721949621422</v>
      </c>
      <c r="E14" s="86">
        <v>1157.1258740562557</v>
      </c>
      <c r="F14" s="85">
        <v>1009.1612690168938</v>
      </c>
      <c r="G14" s="85">
        <v>296.09886338283491</v>
      </c>
      <c r="H14" s="85">
        <v>31.015616495002178</v>
      </c>
      <c r="I14" s="87">
        <v>-93.912588383342836</v>
      </c>
    </row>
    <row r="15" spans="2:9" x14ac:dyDescent="0.2">
      <c r="B15" s="83">
        <v>26</v>
      </c>
      <c r="C15" s="84" t="s">
        <v>12</v>
      </c>
      <c r="D15" s="85">
        <v>30.068323457047384</v>
      </c>
      <c r="E15" s="86">
        <v>20.399028688927316</v>
      </c>
      <c r="F15" s="85">
        <v>34.456732301536718</v>
      </c>
      <c r="G15" s="85">
        <v>-1.964591337725949</v>
      </c>
      <c r="H15" s="85">
        <v>13.744542535823143</v>
      </c>
      <c r="I15" s="87">
        <v>-3.5704348021944554</v>
      </c>
    </row>
    <row r="16" spans="2:9" x14ac:dyDescent="0.2">
      <c r="B16" s="83">
        <v>28</v>
      </c>
      <c r="C16" s="84" t="s">
        <v>13</v>
      </c>
      <c r="D16" s="85">
        <v>28.176484662021039</v>
      </c>
      <c r="E16" s="86">
        <v>28.245664878516102</v>
      </c>
      <c r="F16" s="85">
        <v>13.613408180340279</v>
      </c>
      <c r="G16" s="85">
        <v>-6.2453959595805699</v>
      </c>
      <c r="H16" s="85">
        <v>20.669503219123172</v>
      </c>
      <c r="I16" s="87">
        <v>-0.70957989666389665</v>
      </c>
    </row>
    <row r="17" spans="2:15" x14ac:dyDescent="0.2">
      <c r="B17" s="83">
        <v>29</v>
      </c>
      <c r="C17" s="84" t="s">
        <v>14</v>
      </c>
      <c r="D17" s="85">
        <v>71.611966382899041</v>
      </c>
      <c r="E17" s="86">
        <v>69.508304459173772</v>
      </c>
      <c r="F17" s="85">
        <v>70.588845643991093</v>
      </c>
      <c r="G17" s="85">
        <v>31.941315317189222</v>
      </c>
      <c r="H17" s="85">
        <v>19.046458195632013</v>
      </c>
      <c r="I17" s="87">
        <v>12.503253166922278</v>
      </c>
    </row>
    <row r="18" spans="2:15" x14ac:dyDescent="0.2">
      <c r="B18" s="83">
        <v>31</v>
      </c>
      <c r="C18" s="84" t="s">
        <v>15</v>
      </c>
      <c r="D18" s="85">
        <v>37.359015700729941</v>
      </c>
      <c r="E18" s="86">
        <v>34.369758563896397</v>
      </c>
      <c r="F18" s="85">
        <v>28.344474983525942</v>
      </c>
      <c r="G18" s="85">
        <v>-37.385314534328586</v>
      </c>
      <c r="H18" s="85">
        <v>1.3794378793112116</v>
      </c>
      <c r="I18" s="87">
        <v>-40.142022661903582</v>
      </c>
    </row>
    <row r="19" spans="2:15" x14ac:dyDescent="0.2">
      <c r="B19" s="83">
        <v>32</v>
      </c>
      <c r="C19" s="84" t="s">
        <v>16</v>
      </c>
      <c r="D19" s="85">
        <v>29.894130646851892</v>
      </c>
      <c r="E19" s="86">
        <v>23.477729057388473</v>
      </c>
      <c r="F19" s="85">
        <v>6.5480531243110818</v>
      </c>
      <c r="G19" s="85">
        <v>-44.722821682397765</v>
      </c>
      <c r="H19" s="85">
        <v>-27.526221352834597</v>
      </c>
      <c r="I19" s="87">
        <v>-56.322680510529452</v>
      </c>
    </row>
    <row r="20" spans="2:15" x14ac:dyDescent="0.2">
      <c r="B20" s="83">
        <v>33</v>
      </c>
      <c r="C20" s="88" t="s">
        <v>17</v>
      </c>
      <c r="D20" s="85">
        <v>-44.119734629346596</v>
      </c>
      <c r="E20" s="86">
        <v>-77.741989776296691</v>
      </c>
      <c r="F20" s="85">
        <v>-62.633052465607705</v>
      </c>
      <c r="G20" s="85">
        <v>-171.18570489866943</v>
      </c>
      <c r="H20" s="85">
        <v>-90.534664330939847</v>
      </c>
      <c r="I20" s="87">
        <v>-197.05581749324929</v>
      </c>
    </row>
    <row r="21" spans="2:15" x14ac:dyDescent="0.2">
      <c r="B21" s="83">
        <v>34</v>
      </c>
      <c r="C21" s="84" t="s">
        <v>18</v>
      </c>
      <c r="D21" s="85">
        <v>34.557820278634587</v>
      </c>
      <c r="E21" s="86">
        <v>29.258141021715844</v>
      </c>
      <c r="F21" s="85">
        <v>25.167422335228409</v>
      </c>
      <c r="G21" s="85">
        <v>0.72728073953243211</v>
      </c>
      <c r="H21" s="85">
        <v>-11.627809560825966</v>
      </c>
      <c r="I21" s="87">
        <v>-18.551398249492166</v>
      </c>
    </row>
    <row r="22" spans="2:15" x14ac:dyDescent="0.2">
      <c r="B22" s="83">
        <v>35</v>
      </c>
      <c r="C22" s="84" t="s">
        <v>19</v>
      </c>
      <c r="D22" s="85">
        <v>-3.1467594498992426</v>
      </c>
      <c r="E22" s="86">
        <v>-6.5412560134967279</v>
      </c>
      <c r="F22" s="85">
        <v>-2.5790001438815864</v>
      </c>
      <c r="G22" s="85">
        <v>-15.626182226981349</v>
      </c>
      <c r="H22" s="85">
        <v>6.4163971139004659</v>
      </c>
      <c r="I22" s="87">
        <v>-6.3286028338667109</v>
      </c>
    </row>
    <row r="23" spans="2:15" x14ac:dyDescent="0.2">
      <c r="B23" s="83">
        <v>36</v>
      </c>
      <c r="C23" s="84" t="s">
        <v>20</v>
      </c>
      <c r="D23" s="85">
        <v>5.6749487304656299</v>
      </c>
      <c r="E23" s="86">
        <v>0.92759591316649193</v>
      </c>
      <c r="F23" s="85">
        <v>6.7913297114908389</v>
      </c>
      <c r="G23" s="85">
        <v>-10.417228165470441</v>
      </c>
      <c r="H23" s="85">
        <v>-4.870845544348839</v>
      </c>
      <c r="I23" s="87">
        <v>-10.24661587041966</v>
      </c>
    </row>
    <row r="24" spans="2:15" x14ac:dyDescent="0.2">
      <c r="B24" s="83">
        <v>39</v>
      </c>
      <c r="C24" s="84" t="s">
        <v>21</v>
      </c>
      <c r="D24" s="85">
        <v>58.838268393303537</v>
      </c>
      <c r="E24" s="86">
        <v>41.020919617468337</v>
      </c>
      <c r="F24" s="85">
        <v>41.083555830963633</v>
      </c>
      <c r="G24" s="85">
        <v>-18.493587471446006</v>
      </c>
      <c r="H24" s="85">
        <v>-3.7102519434460532</v>
      </c>
      <c r="I24" s="87">
        <v>-33.500211671882141</v>
      </c>
    </row>
    <row r="25" spans="2:15" x14ac:dyDescent="0.2">
      <c r="B25" s="83">
        <v>40</v>
      </c>
      <c r="C25" s="84" t="s">
        <v>22</v>
      </c>
      <c r="D25" s="85">
        <v>18.939998836456994</v>
      </c>
      <c r="E25" s="86">
        <v>3.0966284243899622</v>
      </c>
      <c r="F25" s="85">
        <v>-18.678076871825397</v>
      </c>
      <c r="G25" s="85">
        <v>-50.984732112696719</v>
      </c>
      <c r="H25" s="85">
        <v>-23.78421515385287</v>
      </c>
      <c r="I25" s="87">
        <v>-60.96559792720862</v>
      </c>
    </row>
    <row r="26" spans="2:15" x14ac:dyDescent="0.2">
      <c r="B26" s="83">
        <v>45</v>
      </c>
      <c r="C26" s="84" t="s">
        <v>23</v>
      </c>
      <c r="D26" s="89">
        <v>-1.1411464009163026</v>
      </c>
      <c r="E26" s="90">
        <v>-1.1668406095766695</v>
      </c>
      <c r="F26" s="89">
        <v>-1.2278571989138871</v>
      </c>
      <c r="G26" s="89">
        <v>-1.2905495718077107</v>
      </c>
      <c r="H26" s="89">
        <v>1.4169434946649702</v>
      </c>
      <c r="I26" s="91">
        <v>-0.49538314073940148</v>
      </c>
    </row>
    <row r="27" spans="2:15" ht="13.5" thickBot="1" x14ac:dyDescent="0.25">
      <c r="B27" s="151">
        <v>46</v>
      </c>
      <c r="C27" s="137" t="s">
        <v>24</v>
      </c>
      <c r="D27" s="89">
        <v>-0.81004901160077591</v>
      </c>
      <c r="E27" s="90">
        <v>-0.8564478411570241</v>
      </c>
      <c r="F27" s="89">
        <v>-0.88992126185366438</v>
      </c>
      <c r="G27" s="89">
        <v>-0.92471179170627427</v>
      </c>
      <c r="H27" s="89">
        <v>-0.96086725491028169</v>
      </c>
      <c r="I27" s="91">
        <v>-0.99844178395174488</v>
      </c>
    </row>
    <row r="28" spans="2:15" x14ac:dyDescent="0.2">
      <c r="B28" s="140" t="s">
        <v>95</v>
      </c>
      <c r="C28" s="141"/>
      <c r="D28" s="92">
        <v>19850.652118060851</v>
      </c>
      <c r="E28" s="93">
        <v>18194.987386143646</v>
      </c>
      <c r="F28" s="94">
        <v>13870.968616501832</v>
      </c>
      <c r="G28" s="94">
        <v>5501.5061467330506</v>
      </c>
      <c r="H28" s="94">
        <v>3250.9503057535103</v>
      </c>
      <c r="I28" s="95">
        <v>1134.9383806099127</v>
      </c>
    </row>
    <row r="29" spans="2:15" ht="13.5" thickBot="1" x14ac:dyDescent="0.25">
      <c r="B29" s="142" t="s">
        <v>96</v>
      </c>
      <c r="C29" s="143"/>
      <c r="D29" s="96">
        <v>-60.899600681277072</v>
      </c>
      <c r="E29" s="97">
        <v>-118.16865853542582</v>
      </c>
      <c r="F29" s="98">
        <v>-116.06617947868097</v>
      </c>
      <c r="G29" s="98">
        <v>-652.8254459762943</v>
      </c>
      <c r="H29" s="98">
        <v>-312.35499336667249</v>
      </c>
      <c r="I29" s="99">
        <v>-1737.8736027497998</v>
      </c>
    </row>
    <row r="30" spans="2:15" x14ac:dyDescent="0.2">
      <c r="B30" s="49" t="s">
        <v>97</v>
      </c>
      <c r="C30" s="100"/>
      <c r="D30" s="101"/>
      <c r="E30" s="102"/>
      <c r="F30" s="102"/>
      <c r="G30" s="103"/>
      <c r="H30" s="103"/>
      <c r="I30" s="103"/>
      <c r="J30" s="103"/>
      <c r="K30" s="104"/>
      <c r="L30" s="104"/>
      <c r="M30" s="104"/>
      <c r="N30" s="104"/>
      <c r="O30" s="104"/>
    </row>
  </sheetData>
  <mergeCells count="2">
    <mergeCell ref="B28:C28"/>
    <mergeCell ref="B29:C2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R29"/>
  <sheetViews>
    <sheetView zoomScale="70" zoomScaleNormal="70" workbookViewId="0">
      <selection activeCell="H33" sqref="H33"/>
    </sheetView>
  </sheetViews>
  <sheetFormatPr baseColWidth="10" defaultColWidth="11.42578125" defaultRowHeight="12.75" x14ac:dyDescent="0.2"/>
  <cols>
    <col min="1" max="1" width="18.5703125" style="8" customWidth="1"/>
    <col min="2" max="2" width="11.42578125" style="8"/>
    <col min="3" max="3" width="15.5703125" style="8" customWidth="1"/>
    <col min="4" max="16384" width="11.42578125" style="8"/>
  </cols>
  <sheetData>
    <row r="2" spans="2:18" ht="13.5" thickBot="1" x14ac:dyDescent="0.25"/>
    <row r="3" spans="2:18" ht="13.5" thickBot="1" x14ac:dyDescent="0.25">
      <c r="B3" s="77" t="s">
        <v>94</v>
      </c>
      <c r="C3" s="78" t="s">
        <v>0</v>
      </c>
      <c r="D3" s="105">
        <v>2028</v>
      </c>
      <c r="E3" s="105">
        <f t="shared" ref="E3:Q3" si="0">+D3+1</f>
        <v>2029</v>
      </c>
      <c r="F3" s="105">
        <f t="shared" si="0"/>
        <v>2030</v>
      </c>
      <c r="G3" s="106">
        <f t="shared" si="0"/>
        <v>2031</v>
      </c>
      <c r="H3" s="106">
        <f t="shared" si="0"/>
        <v>2032</v>
      </c>
      <c r="I3" s="106">
        <f t="shared" si="0"/>
        <v>2033</v>
      </c>
      <c r="J3" s="106">
        <f t="shared" si="0"/>
        <v>2034</v>
      </c>
      <c r="K3" s="106">
        <f t="shared" si="0"/>
        <v>2035</v>
      </c>
      <c r="L3" s="106">
        <f t="shared" si="0"/>
        <v>2036</v>
      </c>
      <c r="M3" s="105">
        <f t="shared" si="0"/>
        <v>2037</v>
      </c>
      <c r="N3" s="105">
        <f t="shared" si="0"/>
        <v>2038</v>
      </c>
      <c r="O3" s="105">
        <f t="shared" si="0"/>
        <v>2039</v>
      </c>
      <c r="P3" s="105">
        <f t="shared" si="0"/>
        <v>2040</v>
      </c>
      <c r="Q3" s="105">
        <f t="shared" si="0"/>
        <v>2041</v>
      </c>
      <c r="R3" s="107">
        <f t="shared" ref="R3" si="1">+Q3+1</f>
        <v>2042</v>
      </c>
    </row>
    <row r="4" spans="2:18" x14ac:dyDescent="0.2">
      <c r="B4" s="83">
        <v>6</v>
      </c>
      <c r="C4" s="84" t="s">
        <v>1</v>
      </c>
      <c r="D4" s="108">
        <v>-435.24419181369467</v>
      </c>
      <c r="E4" s="108">
        <v>-572.85930833393286</v>
      </c>
      <c r="F4" s="108">
        <v>-712.97591706637104</v>
      </c>
      <c r="G4" s="85">
        <v>-887.34804695538105</v>
      </c>
      <c r="H4" s="85">
        <v>-1100.5678350554326</v>
      </c>
      <c r="I4" s="85">
        <v>-1727.8375401942701</v>
      </c>
      <c r="J4" s="85">
        <v>-2267.7685879166611</v>
      </c>
      <c r="K4" s="85">
        <v>-2444.5598489697377</v>
      </c>
      <c r="L4" s="85">
        <v>-2624.0709659415661</v>
      </c>
      <c r="M4" s="108">
        <v>-2903.8924007211904</v>
      </c>
      <c r="N4" s="108">
        <v>-3089.7687663653373</v>
      </c>
      <c r="O4" s="108">
        <v>-3275.1877212907589</v>
      </c>
      <c r="P4" s="108">
        <v>-3465.4475769058049</v>
      </c>
      <c r="Q4" s="108">
        <v>-4287.6261382279108</v>
      </c>
      <c r="R4" s="87">
        <v>-5118.7359993989103</v>
      </c>
    </row>
    <row r="5" spans="2:18" x14ac:dyDescent="0.2">
      <c r="B5" s="83">
        <v>8</v>
      </c>
      <c r="C5" s="88" t="s">
        <v>2</v>
      </c>
      <c r="D5" s="108">
        <v>-8.2073891183641052</v>
      </c>
      <c r="E5" s="108">
        <v>-10.443697678178932</v>
      </c>
      <c r="F5" s="108">
        <v>-12.888504875065493</v>
      </c>
      <c r="G5" s="85">
        <v>-15.606185728440199</v>
      </c>
      <c r="H5" s="85">
        <v>-19.076354760254251</v>
      </c>
      <c r="I5" s="85">
        <v>-27.089404226153292</v>
      </c>
      <c r="J5" s="85">
        <v>-34.655791832765559</v>
      </c>
      <c r="K5" s="85">
        <v>-38.284644471532737</v>
      </c>
      <c r="L5" s="85">
        <v>-42.141350720829244</v>
      </c>
      <c r="M5" s="108">
        <v>-46.692936695522818</v>
      </c>
      <c r="N5" s="108">
        <v>-50.959953384664644</v>
      </c>
      <c r="O5" s="108">
        <v>-55.400975168608092</v>
      </c>
      <c r="P5" s="108">
        <v>-60.06954178199377</v>
      </c>
      <c r="Q5" s="108">
        <v>-69.310191835021101</v>
      </c>
      <c r="R5" s="87">
        <v>-78.399234716138125</v>
      </c>
    </row>
    <row r="6" spans="2:18" x14ac:dyDescent="0.2">
      <c r="B6" s="83">
        <v>9</v>
      </c>
      <c r="C6" s="84" t="s">
        <v>3</v>
      </c>
      <c r="D6" s="108">
        <v>-80.001675402353939</v>
      </c>
      <c r="E6" s="108">
        <v>-89.375099370444232</v>
      </c>
      <c r="F6" s="108">
        <v>-98.587478130006019</v>
      </c>
      <c r="G6" s="85">
        <v>-109.99549981310965</v>
      </c>
      <c r="H6" s="85">
        <v>-122.66185724176071</v>
      </c>
      <c r="I6" s="85">
        <v>-155.59250934250872</v>
      </c>
      <c r="J6" s="85">
        <v>-181.95762388135142</v>
      </c>
      <c r="K6" s="85">
        <v>-191.59336567541121</v>
      </c>
      <c r="L6" s="85">
        <v>-201.24249405213178</v>
      </c>
      <c r="M6" s="108">
        <v>-214.58250665874095</v>
      </c>
      <c r="N6" s="108">
        <v>-224.51149150018978</v>
      </c>
      <c r="O6" s="108">
        <v>-234.43127912244779</v>
      </c>
      <c r="P6" s="108">
        <v>-244.54787265884727</v>
      </c>
      <c r="Q6" s="108">
        <v>-284.98299847099577</v>
      </c>
      <c r="R6" s="87">
        <v>-320.40268802929768</v>
      </c>
    </row>
    <row r="7" spans="2:18" x14ac:dyDescent="0.2">
      <c r="B7" s="83">
        <v>10</v>
      </c>
      <c r="C7" s="84" t="s">
        <v>91</v>
      </c>
      <c r="D7" s="108">
        <v>133.41462807847276</v>
      </c>
      <c r="E7" s="108">
        <v>-163.6034009936601</v>
      </c>
      <c r="F7" s="108">
        <v>-497.03761579382945</v>
      </c>
      <c r="G7" s="85">
        <v>-957.87770364677488</v>
      </c>
      <c r="H7" s="85">
        <v>-1542.4984272201436</v>
      </c>
      <c r="I7" s="85">
        <v>-3971.5980857656414</v>
      </c>
      <c r="J7" s="85">
        <v>-6109.4527078024084</v>
      </c>
      <c r="K7" s="85">
        <v>-6566.4705495427779</v>
      </c>
      <c r="L7" s="85">
        <v>-7037.7145994529274</v>
      </c>
      <c r="M7" s="108">
        <v>-7951.9380616462749</v>
      </c>
      <c r="N7" s="108">
        <v>-8451.3282242238311</v>
      </c>
      <c r="O7" s="108">
        <v>-8950.352779363393</v>
      </c>
      <c r="P7" s="108">
        <v>-9461.0494444231063</v>
      </c>
      <c r="Q7" s="108">
        <v>-12526.941651307738</v>
      </c>
      <c r="R7" s="87">
        <v>-15781.857326407342</v>
      </c>
    </row>
    <row r="8" spans="2:18" x14ac:dyDescent="0.2">
      <c r="B8" s="83">
        <v>14</v>
      </c>
      <c r="C8" s="84" t="s">
        <v>6</v>
      </c>
      <c r="D8" s="108">
        <v>-1.4944064512447426</v>
      </c>
      <c r="E8" s="108">
        <v>-8.2546743492721646</v>
      </c>
      <c r="F8" s="108">
        <v>-15.855635999524566</v>
      </c>
      <c r="G8" s="85">
        <v>-26.815849460100935</v>
      </c>
      <c r="H8" s="85">
        <v>-41.045511581862968</v>
      </c>
      <c r="I8" s="85">
        <v>-100.22921273333623</v>
      </c>
      <c r="J8" s="85">
        <v>-152.55693733704078</v>
      </c>
      <c r="K8" s="85">
        <v>-163.68047252286701</v>
      </c>
      <c r="L8" s="85">
        <v>-175.0789874835119</v>
      </c>
      <c r="M8" s="108">
        <v>-196.31018573833458</v>
      </c>
      <c r="N8" s="108">
        <v>-208.54700139682123</v>
      </c>
      <c r="O8" s="108">
        <v>-220.92545900732156</v>
      </c>
      <c r="P8" s="108">
        <v>-233.75709745846879</v>
      </c>
      <c r="Q8" s="108">
        <v>-305.37045480224685</v>
      </c>
      <c r="R8" s="87">
        <v>-380.03572309520035</v>
      </c>
    </row>
    <row r="9" spans="2:18" x14ac:dyDescent="0.2">
      <c r="B9" s="83">
        <v>18</v>
      </c>
      <c r="C9" s="84" t="s">
        <v>7</v>
      </c>
      <c r="D9" s="108">
        <v>-1625.6403662178091</v>
      </c>
      <c r="E9" s="108">
        <v>-2129.6597033883336</v>
      </c>
      <c r="F9" s="108">
        <v>-2679.1198546066516</v>
      </c>
      <c r="G9" s="85">
        <v>-3391.5912101864869</v>
      </c>
      <c r="H9" s="85">
        <v>-4329.6664294645961</v>
      </c>
      <c r="I9" s="85">
        <v>-7563.1331924093756</v>
      </c>
      <c r="J9" s="85">
        <v>-10415.747894726102</v>
      </c>
      <c r="K9" s="85">
        <v>-11230.133148571516</v>
      </c>
      <c r="L9" s="85">
        <v>-12054.735195657096</v>
      </c>
      <c r="M9" s="108">
        <v>-13439.78467446025</v>
      </c>
      <c r="N9" s="108">
        <v>-14324.827371249219</v>
      </c>
      <c r="O9" s="108">
        <v>-15215.812668887571</v>
      </c>
      <c r="P9" s="108">
        <v>-16124.14012825644</v>
      </c>
      <c r="Q9" s="108">
        <v>-20390.293276213852</v>
      </c>
      <c r="R9" s="87">
        <v>-24781.441158091086</v>
      </c>
    </row>
    <row r="10" spans="2:18" x14ac:dyDescent="0.2">
      <c r="B10" s="83">
        <v>20</v>
      </c>
      <c r="C10" s="84" t="s">
        <v>8</v>
      </c>
      <c r="D10" s="108">
        <v>5.7746042991392077E-2</v>
      </c>
      <c r="E10" s="108">
        <v>2.349298975647951E-2</v>
      </c>
      <c r="F10" s="108">
        <v>5.497183218113344E-2</v>
      </c>
      <c r="G10" s="85">
        <v>0.12763405540935269</v>
      </c>
      <c r="H10" s="85">
        <v>0.14578517019867121</v>
      </c>
      <c r="I10" s="85">
        <v>0.17288105525915842</v>
      </c>
      <c r="J10" s="85">
        <v>0.17899043475392906</v>
      </c>
      <c r="K10" s="85">
        <v>0.17682228130170596</v>
      </c>
      <c r="L10" s="85">
        <v>0.1963482128746854</v>
      </c>
      <c r="M10" s="108">
        <v>0.20872092724962954</v>
      </c>
      <c r="N10" s="108">
        <v>0.212727414070081</v>
      </c>
      <c r="O10" s="108">
        <v>0.21722524236909457</v>
      </c>
      <c r="P10" s="108">
        <v>0.21827673075909448</v>
      </c>
      <c r="Q10" s="108">
        <v>0.22780085250407112</v>
      </c>
      <c r="R10" s="87">
        <v>-4.4155945432329986</v>
      </c>
    </row>
    <row r="11" spans="2:18" x14ac:dyDescent="0.2">
      <c r="B11" s="83">
        <v>21</v>
      </c>
      <c r="C11" s="84" t="s">
        <v>9</v>
      </c>
      <c r="D11" s="108">
        <v>-73.371355194124831</v>
      </c>
      <c r="E11" s="108">
        <v>-83.400824921126613</v>
      </c>
      <c r="F11" s="108">
        <v>-94.094132469115493</v>
      </c>
      <c r="G11" s="85">
        <v>-106.01246237420251</v>
      </c>
      <c r="H11" s="85">
        <v>-120.03239940507972</v>
      </c>
      <c r="I11" s="85">
        <v>-154.7189752899381</v>
      </c>
      <c r="J11" s="85">
        <v>-182.88195010360647</v>
      </c>
      <c r="K11" s="85">
        <v>-194.0747970221596</v>
      </c>
      <c r="L11" s="85">
        <v>-205.10534641434685</v>
      </c>
      <c r="M11" s="108">
        <v>-219.4214042339741</v>
      </c>
      <c r="N11" s="108">
        <v>-230.44644371579142</v>
      </c>
      <c r="O11" s="108">
        <v>-241.85525519984327</v>
      </c>
      <c r="P11" s="108">
        <v>-253.35703715813696</v>
      </c>
      <c r="Q11" s="108">
        <v>-293.7253446859213</v>
      </c>
      <c r="R11" s="87">
        <v>-328.98859798469692</v>
      </c>
    </row>
    <row r="12" spans="2:18" x14ac:dyDescent="0.2">
      <c r="B12" s="83">
        <v>22</v>
      </c>
      <c r="C12" s="84" t="s">
        <v>10</v>
      </c>
      <c r="D12" s="108">
        <v>-359.37588232946155</v>
      </c>
      <c r="E12" s="108">
        <v>-418.49551527671315</v>
      </c>
      <c r="F12" s="108">
        <v>-482.8917709310449</v>
      </c>
      <c r="G12" s="85">
        <v>-560.16590314874725</v>
      </c>
      <c r="H12" s="85">
        <v>-652.1219313252916</v>
      </c>
      <c r="I12" s="85">
        <v>-932.9664702481582</v>
      </c>
      <c r="J12" s="85">
        <v>-1183.906963807857</v>
      </c>
      <c r="K12" s="85">
        <v>-1269.3982760610143</v>
      </c>
      <c r="L12" s="85">
        <v>-1384.862929750152</v>
      </c>
      <c r="M12" s="108">
        <v>-1544.3607882619376</v>
      </c>
      <c r="N12" s="108">
        <v>-1672.354049144059</v>
      </c>
      <c r="O12" s="108">
        <v>-1805.7944493227733</v>
      </c>
      <c r="P12" s="108">
        <v>-1944.8878675773931</v>
      </c>
      <c r="Q12" s="108">
        <v>-2322.0851036106064</v>
      </c>
      <c r="R12" s="87">
        <v>-2724.7523868270669</v>
      </c>
    </row>
    <row r="13" spans="2:18" x14ac:dyDescent="0.2">
      <c r="B13" s="83">
        <v>23</v>
      </c>
      <c r="C13" s="84" t="s">
        <v>11</v>
      </c>
      <c r="D13" s="108">
        <v>-228.61735939646542</v>
      </c>
      <c r="E13" s="108">
        <v>-330.37744640330493</v>
      </c>
      <c r="F13" s="108">
        <v>-458.97105548189461</v>
      </c>
      <c r="G13" s="85">
        <v>-601.30738783770425</v>
      </c>
      <c r="H13" s="85">
        <v>-804.71521264930198</v>
      </c>
      <c r="I13" s="85">
        <v>-1411.1998254404041</v>
      </c>
      <c r="J13" s="85">
        <v>-1984.6529461272655</v>
      </c>
      <c r="K13" s="85">
        <v>-2206.7898440724848</v>
      </c>
      <c r="L13" s="85">
        <v>-2516.228064141199</v>
      </c>
      <c r="M13" s="108">
        <v>-2919.7394311286635</v>
      </c>
      <c r="N13" s="108">
        <v>-3265.5095305036839</v>
      </c>
      <c r="O13" s="108">
        <v>-3626.1831032442551</v>
      </c>
      <c r="P13" s="108">
        <v>-4004.2972504521849</v>
      </c>
      <c r="Q13" s="108">
        <v>-4837.6034269274469</v>
      </c>
      <c r="R13" s="87">
        <v>-5736.2195162253402</v>
      </c>
    </row>
    <row r="14" spans="2:18" x14ac:dyDescent="0.2">
      <c r="B14" s="83">
        <v>26</v>
      </c>
      <c r="C14" s="84" t="s">
        <v>12</v>
      </c>
      <c r="D14" s="108">
        <v>-8.8876146812617094</v>
      </c>
      <c r="E14" s="108">
        <v>-11.358390384460719</v>
      </c>
      <c r="F14" s="108">
        <v>-13.477498653734429</v>
      </c>
      <c r="G14" s="85">
        <v>-16.919248239543563</v>
      </c>
      <c r="H14" s="85">
        <v>-21.479457776993215</v>
      </c>
      <c r="I14" s="85">
        <v>-44.463145208124999</v>
      </c>
      <c r="J14" s="85">
        <v>-64.777296766262879</v>
      </c>
      <c r="K14" s="85">
        <v>-68.185504853906465</v>
      </c>
      <c r="L14" s="85">
        <v>-71.661901014303297</v>
      </c>
      <c r="M14" s="108">
        <v>-78.335093224069453</v>
      </c>
      <c r="N14" s="108">
        <v>-82.718902361622582</v>
      </c>
      <c r="O14" s="108">
        <v>-87.11803855354168</v>
      </c>
      <c r="P14" s="108">
        <v>-90.027810877572023</v>
      </c>
      <c r="Q14" s="108">
        <v>-111.70951497998875</v>
      </c>
      <c r="R14" s="87">
        <v>-131.75205301824116</v>
      </c>
    </row>
    <row r="15" spans="2:18" x14ac:dyDescent="0.2">
      <c r="B15" s="83">
        <v>28</v>
      </c>
      <c r="C15" s="84" t="s">
        <v>13</v>
      </c>
      <c r="D15" s="108">
        <v>-6.704382259194702</v>
      </c>
      <c r="E15" s="108">
        <v>-9.0175035348345318</v>
      </c>
      <c r="F15" s="108">
        <v>-11.464044211606378</v>
      </c>
      <c r="G15" s="85">
        <v>-14.720930420970049</v>
      </c>
      <c r="H15" s="85">
        <v>-19.657311282625386</v>
      </c>
      <c r="I15" s="85">
        <v>-36.485894951459002</v>
      </c>
      <c r="J15" s="85">
        <v>-50.194966450139987</v>
      </c>
      <c r="K15" s="85">
        <v>-53.930321035321441</v>
      </c>
      <c r="L15" s="85">
        <v>-57.684807374024132</v>
      </c>
      <c r="M15" s="108">
        <v>-63.523910025299891</v>
      </c>
      <c r="N15" s="108">
        <v>-67.392945134498319</v>
      </c>
      <c r="O15" s="108">
        <v>-71.222873264157982</v>
      </c>
      <c r="P15" s="108">
        <v>-75.248885620516916</v>
      </c>
      <c r="Q15" s="108">
        <v>-96.410331904240238</v>
      </c>
      <c r="R15" s="87">
        <v>-115.07122016896304</v>
      </c>
    </row>
    <row r="16" spans="2:18" x14ac:dyDescent="0.2">
      <c r="B16" s="83">
        <v>29</v>
      </c>
      <c r="C16" s="84" t="s">
        <v>14</v>
      </c>
      <c r="D16" s="108">
        <v>7.5726129291015383</v>
      </c>
      <c r="E16" s="108">
        <v>4.3193370666810864</v>
      </c>
      <c r="F16" s="108">
        <v>0.89849934598073844</v>
      </c>
      <c r="G16" s="85">
        <v>-3.9971195193542144</v>
      </c>
      <c r="H16" s="85">
        <v>-10.384817471709425</v>
      </c>
      <c r="I16" s="85">
        <v>-42.980961386669591</v>
      </c>
      <c r="J16" s="85">
        <v>-72.860616791477952</v>
      </c>
      <c r="K16" s="85">
        <v>-77.561016341747546</v>
      </c>
      <c r="L16" s="85">
        <v>-82.435638758978001</v>
      </c>
      <c r="M16" s="108">
        <v>-90.414503168717744</v>
      </c>
      <c r="N16" s="108">
        <v>-95.442326318046412</v>
      </c>
      <c r="O16" s="108">
        <v>-100.50929714557131</v>
      </c>
      <c r="P16" s="108">
        <v>-105.62691383242944</v>
      </c>
      <c r="Q16" s="108">
        <v>-131.59398747351554</v>
      </c>
      <c r="R16" s="87">
        <v>-156.93937457665541</v>
      </c>
    </row>
    <row r="17" spans="2:18" x14ac:dyDescent="0.2">
      <c r="B17" s="83">
        <v>31</v>
      </c>
      <c r="C17" s="84" t="s">
        <v>15</v>
      </c>
      <c r="D17" s="108">
        <v>-57.061182067490364</v>
      </c>
      <c r="E17" s="108">
        <v>-66.624098679512372</v>
      </c>
      <c r="F17" s="108">
        <v>-77.065518684729454</v>
      </c>
      <c r="G17" s="85">
        <v>-89.49562866967949</v>
      </c>
      <c r="H17" s="85">
        <v>-103.56622099867472</v>
      </c>
      <c r="I17" s="85">
        <v>-141.54584288113585</v>
      </c>
      <c r="J17" s="85">
        <v>-173.71337460521656</v>
      </c>
      <c r="K17" s="85">
        <v>-185.44780024458487</v>
      </c>
      <c r="L17" s="85">
        <v>-197.53599653959242</v>
      </c>
      <c r="M17" s="108">
        <v>-214.01851250345402</v>
      </c>
      <c r="N17" s="108">
        <v>-226.51566189717374</v>
      </c>
      <c r="O17" s="108">
        <v>-239.06511096339568</v>
      </c>
      <c r="P17" s="108">
        <v>-251.75472851657992</v>
      </c>
      <c r="Q17" s="108">
        <v>-297.05419246349277</v>
      </c>
      <c r="R17" s="87">
        <v>-338.64825266381018</v>
      </c>
    </row>
    <row r="18" spans="2:18" x14ac:dyDescent="0.2">
      <c r="B18" s="83">
        <v>32</v>
      </c>
      <c r="C18" s="84" t="s">
        <v>16</v>
      </c>
      <c r="D18" s="108">
        <v>-70.685355973847493</v>
      </c>
      <c r="E18" s="108">
        <v>-80.212801905852629</v>
      </c>
      <c r="F18" s="108">
        <v>-90.400104476729851</v>
      </c>
      <c r="G18" s="85">
        <v>-102.47169876390856</v>
      </c>
      <c r="H18" s="85">
        <v>-115.62752078764282</v>
      </c>
      <c r="I18" s="85">
        <v>-149.57426732542331</v>
      </c>
      <c r="J18" s="85">
        <v>-179.70205001195177</v>
      </c>
      <c r="K18" s="85">
        <v>-191.94294358705707</v>
      </c>
      <c r="L18" s="85">
        <v>-204.52952586830395</v>
      </c>
      <c r="M18" s="108">
        <v>-221.35481428631402</v>
      </c>
      <c r="N18" s="108">
        <v>-234.30394076286717</v>
      </c>
      <c r="O18" s="108">
        <v>-247.29906592356701</v>
      </c>
      <c r="P18" s="108">
        <v>-260.41796283059426</v>
      </c>
      <c r="Q18" s="108">
        <v>-300.83691298929944</v>
      </c>
      <c r="R18" s="87">
        <v>-341.00443617700239</v>
      </c>
    </row>
    <row r="19" spans="2:18" x14ac:dyDescent="0.2">
      <c r="B19" s="83">
        <v>33</v>
      </c>
      <c r="C19" s="88" t="s">
        <v>17</v>
      </c>
      <c r="D19" s="108">
        <v>-248.16763210880288</v>
      </c>
      <c r="E19" s="108">
        <v>-286.9129323859683</v>
      </c>
      <c r="F19" s="108">
        <v>-333.87576283116164</v>
      </c>
      <c r="G19" s="85">
        <v>-387.47478932739227</v>
      </c>
      <c r="H19" s="85">
        <v>-447.31898029138415</v>
      </c>
      <c r="I19" s="85">
        <v>-561.82751405949261</v>
      </c>
      <c r="J19" s="85">
        <v>-669.34568389760955</v>
      </c>
      <c r="K19" s="85">
        <v>-736.51865237694824</v>
      </c>
      <c r="L19" s="85">
        <v>-808.86579959839469</v>
      </c>
      <c r="M19" s="108">
        <v>-891.51480110570139</v>
      </c>
      <c r="N19" s="108">
        <v>-973.64116587726915</v>
      </c>
      <c r="O19" s="108">
        <v>-1061.1427966817664</v>
      </c>
      <c r="P19" s="108">
        <v>-1157.7489040189737</v>
      </c>
      <c r="Q19" s="108">
        <v>-1311.7241320398621</v>
      </c>
      <c r="R19" s="87">
        <v>-1464.0316879382192</v>
      </c>
    </row>
    <row r="20" spans="2:18" x14ac:dyDescent="0.2">
      <c r="B20" s="83">
        <v>34</v>
      </c>
      <c r="C20" s="84" t="s">
        <v>18</v>
      </c>
      <c r="D20" s="108">
        <v>-25.620732804122625</v>
      </c>
      <c r="E20" s="108">
        <v>-31.372079558068577</v>
      </c>
      <c r="F20" s="108">
        <v>-37.039679250816349</v>
      </c>
      <c r="G20" s="85">
        <v>-43.72644811417738</v>
      </c>
      <c r="H20" s="85">
        <v>-50.778548762102943</v>
      </c>
      <c r="I20" s="85">
        <v>-69.28493206889874</v>
      </c>
      <c r="J20" s="85">
        <v>-84.992341926199089</v>
      </c>
      <c r="K20" s="85">
        <v>-90.23721864105093</v>
      </c>
      <c r="L20" s="85">
        <v>-95.514312931576555</v>
      </c>
      <c r="M20" s="108">
        <v>-103.05234664849996</v>
      </c>
      <c r="N20" s="108">
        <v>-108.45631039941793</v>
      </c>
      <c r="O20" s="108">
        <v>-113.89397936706717</v>
      </c>
      <c r="P20" s="108">
        <v>-119.3990897738833</v>
      </c>
      <c r="Q20" s="108">
        <v>-139.25879875927905</v>
      </c>
      <c r="R20" s="87">
        <v>-159.002649619843</v>
      </c>
    </row>
    <row r="21" spans="2:18" x14ac:dyDescent="0.2">
      <c r="B21" s="83">
        <v>35</v>
      </c>
      <c r="C21" s="84" t="s">
        <v>19</v>
      </c>
      <c r="D21" s="108">
        <v>-10.992953052652965</v>
      </c>
      <c r="E21" s="108">
        <v>-12.275726705211007</v>
      </c>
      <c r="F21" s="108">
        <v>-13.81660829850707</v>
      </c>
      <c r="G21" s="85">
        <v>-16.998170185679754</v>
      </c>
      <c r="H21" s="85">
        <v>-21.075556608462897</v>
      </c>
      <c r="I21" s="85">
        <v>-35.814687166236141</v>
      </c>
      <c r="J21" s="85">
        <v>-47.491666802083955</v>
      </c>
      <c r="K21" s="85">
        <v>-50.087711640312747</v>
      </c>
      <c r="L21" s="85">
        <v>-52.743666807517158</v>
      </c>
      <c r="M21" s="108">
        <v>-56.20748789227126</v>
      </c>
      <c r="N21" s="108">
        <v>-58.974363900594909</v>
      </c>
      <c r="O21" s="108">
        <v>-61.740370890055914</v>
      </c>
      <c r="P21" s="108">
        <v>-64.574704823855484</v>
      </c>
      <c r="Q21" s="108">
        <v>-75.787568925918023</v>
      </c>
      <c r="R21" s="87">
        <v>-85.885212905244771</v>
      </c>
    </row>
    <row r="22" spans="2:18" x14ac:dyDescent="0.2">
      <c r="B22" s="83">
        <v>36</v>
      </c>
      <c r="C22" s="84" t="s">
        <v>20</v>
      </c>
      <c r="D22" s="108">
        <v>-10.213695006755295</v>
      </c>
      <c r="E22" s="108">
        <v>-7.8371135100730953</v>
      </c>
      <c r="F22" s="108">
        <v>-7.8572509679361673</v>
      </c>
      <c r="G22" s="85">
        <v>-7.9015846344607397</v>
      </c>
      <c r="H22" s="85">
        <v>-10.791760938303753</v>
      </c>
      <c r="I22" s="85">
        <v>-29.496160628941965</v>
      </c>
      <c r="J22" s="85">
        <v>-47.62865026927652</v>
      </c>
      <c r="K22" s="85">
        <v>-51.77465547150247</v>
      </c>
      <c r="L22" s="85">
        <v>-56.16707018587411</v>
      </c>
      <c r="M22" s="108">
        <v>-61.737305698063309</v>
      </c>
      <c r="N22" s="108">
        <v>-66.800796934265463</v>
      </c>
      <c r="O22" s="108">
        <v>-72.24371846881624</v>
      </c>
      <c r="P22" s="108">
        <v>-78.249225971504984</v>
      </c>
      <c r="Q22" s="108">
        <v>-93.623118306528312</v>
      </c>
      <c r="R22" s="87">
        <v>-107.92737193562789</v>
      </c>
    </row>
    <row r="23" spans="2:18" x14ac:dyDescent="0.2">
      <c r="B23" s="83">
        <v>39</v>
      </c>
      <c r="C23" s="84" t="s">
        <v>21</v>
      </c>
      <c r="D23" s="108">
        <v>-48.589031124480442</v>
      </c>
      <c r="E23" s="108">
        <v>-57.588256739292518</v>
      </c>
      <c r="F23" s="108">
        <v>-67.167061080214836</v>
      </c>
      <c r="G23" s="85">
        <v>-77.372989752348246</v>
      </c>
      <c r="H23" s="85">
        <v>-91.643738214766501</v>
      </c>
      <c r="I23" s="85">
        <v>-133.72551089724661</v>
      </c>
      <c r="J23" s="85">
        <v>-170.72631868181065</v>
      </c>
      <c r="K23" s="85">
        <v>-183.18927678518912</v>
      </c>
      <c r="L23" s="85">
        <v>-195.93373011044201</v>
      </c>
      <c r="M23" s="108">
        <v>-214.10379579052841</v>
      </c>
      <c r="N23" s="108">
        <v>-227.58670897867836</v>
      </c>
      <c r="O23" s="108">
        <v>-241.06750567275481</v>
      </c>
      <c r="P23" s="108">
        <v>-254.8277182271982</v>
      </c>
      <c r="Q23" s="108">
        <v>-303.140418888912</v>
      </c>
      <c r="R23" s="87">
        <v>-350.46624080410231</v>
      </c>
    </row>
    <row r="24" spans="2:18" x14ac:dyDescent="0.2">
      <c r="B24" s="83">
        <v>40</v>
      </c>
      <c r="C24" s="84" t="s">
        <v>22</v>
      </c>
      <c r="D24" s="108">
        <v>-75.857201120689069</v>
      </c>
      <c r="E24" s="108">
        <v>-85.558793824807566</v>
      </c>
      <c r="F24" s="108">
        <v>-95.374051233683389</v>
      </c>
      <c r="G24" s="85">
        <v>-106.39740258107943</v>
      </c>
      <c r="H24" s="85">
        <v>-118.97543040343902</v>
      </c>
      <c r="I24" s="85">
        <v>-157.05893192151177</v>
      </c>
      <c r="J24" s="85">
        <v>-189.61240882760569</v>
      </c>
      <c r="K24" s="85">
        <v>-199.00310909073499</v>
      </c>
      <c r="L24" s="85">
        <v>-208.38175123666582</v>
      </c>
      <c r="M24" s="108">
        <v>-220.9191631369643</v>
      </c>
      <c r="N24" s="108">
        <v>-230.68525849952522</v>
      </c>
      <c r="O24" s="108">
        <v>-240.44941814712416</v>
      </c>
      <c r="P24" s="108">
        <v>-250.42130084483665</v>
      </c>
      <c r="Q24" s="108">
        <v>-285.44802885051928</v>
      </c>
      <c r="R24" s="87">
        <v>-316.2394517216191</v>
      </c>
    </row>
    <row r="25" spans="2:18" x14ac:dyDescent="0.2">
      <c r="B25" s="83">
        <v>45</v>
      </c>
      <c r="C25" s="84" t="s">
        <v>23</v>
      </c>
      <c r="D25" s="109">
        <v>-0.76728807567713786</v>
      </c>
      <c r="E25" s="109">
        <v>-0.83154221344603751</v>
      </c>
      <c r="F25" s="109">
        <v>-0.90042564293665894</v>
      </c>
      <c r="G25" s="89">
        <v>-0.97560127509115568</v>
      </c>
      <c r="H25" s="89">
        <v>-1.0546707610018893</v>
      </c>
      <c r="I25" s="89">
        <v>-1.3651248683529373</v>
      </c>
      <c r="J25" s="89">
        <v>-1.455054095962995</v>
      </c>
      <c r="K25" s="89">
        <v>-1.5434124944390126</v>
      </c>
      <c r="L25" s="89">
        <v>-1.6350295876684011</v>
      </c>
      <c r="M25" s="109">
        <v>-1.7307780058885671</v>
      </c>
      <c r="N25" s="109">
        <v>-1.830802928295381</v>
      </c>
      <c r="O25" s="109">
        <v>-1.9353342523848533</v>
      </c>
      <c r="P25" s="109">
        <v>-2.0432553630218182</v>
      </c>
      <c r="Q25" s="109">
        <v>-2.6168215839329689</v>
      </c>
      <c r="R25" s="91">
        <v>-2.7542038126317858</v>
      </c>
    </row>
    <row r="26" spans="2:18" ht="13.5" thickBot="1" x14ac:dyDescent="0.25">
      <c r="B26" s="136">
        <v>46</v>
      </c>
      <c r="C26" s="137" t="s">
        <v>24</v>
      </c>
      <c r="D26" s="109">
        <v>-1.0374893861439252</v>
      </c>
      <c r="E26" s="109">
        <v>-1.0780659219190647</v>
      </c>
      <c r="F26" s="109">
        <v>-1.1202320957665433</v>
      </c>
      <c r="G26" s="89">
        <v>-1.1640488115426697</v>
      </c>
      <c r="H26" s="89">
        <v>-1.209578754110225</v>
      </c>
      <c r="I26" s="89">
        <v>-1.2568891434299201</v>
      </c>
      <c r="J26" s="89">
        <v>-1.3060198674568961</v>
      </c>
      <c r="K26" s="89">
        <v>-1.3570702147997853</v>
      </c>
      <c r="L26" s="89">
        <v>-1.4101128195827448</v>
      </c>
      <c r="M26" s="109">
        <v>-1.4652283336857297</v>
      </c>
      <c r="N26" s="109">
        <v>-1.5224949432440411</v>
      </c>
      <c r="O26" s="109">
        <v>-1.5819958685197482</v>
      </c>
      <c r="P26" s="109">
        <v>-1.643821222640395</v>
      </c>
      <c r="Q26" s="109">
        <v>-1.7080606802092726</v>
      </c>
      <c r="R26" s="91">
        <v>-1.7748089428937854</v>
      </c>
    </row>
    <row r="27" spans="2:18" x14ac:dyDescent="0.2">
      <c r="B27" s="140" t="s">
        <v>95</v>
      </c>
      <c r="C27" s="141"/>
      <c r="D27" s="92">
        <v>141.04498705056568</v>
      </c>
      <c r="E27" s="92">
        <v>4.3428300564375659</v>
      </c>
      <c r="F27" s="92">
        <v>0.95347117816187188</v>
      </c>
      <c r="G27" s="92">
        <v>0.12763405540935269</v>
      </c>
      <c r="H27" s="92">
        <v>0.14578517019867121</v>
      </c>
      <c r="I27" s="92">
        <v>0.17288105525915842</v>
      </c>
      <c r="J27" s="92">
        <v>0.17899043475392906</v>
      </c>
      <c r="K27" s="92">
        <v>0.17682228130170596</v>
      </c>
      <c r="L27" s="92">
        <v>0.1963482128746854</v>
      </c>
      <c r="M27" s="110">
        <v>0.20872092724962954</v>
      </c>
      <c r="N27" s="110">
        <v>0.212727414070081</v>
      </c>
      <c r="O27" s="110">
        <v>0.21722524236909457</v>
      </c>
      <c r="P27" s="110">
        <v>0.21827673075909448</v>
      </c>
      <c r="Q27" s="110">
        <v>0.22780085250407112</v>
      </c>
      <c r="R27" s="111">
        <v>0</v>
      </c>
    </row>
    <row r="28" spans="2:18" ht="13.5" thickBot="1" x14ac:dyDescent="0.25">
      <c r="B28" s="142" t="s">
        <v>96</v>
      </c>
      <c r="C28" s="143"/>
      <c r="D28" s="96">
        <v>-3376.5371835846368</v>
      </c>
      <c r="E28" s="96">
        <v>-4457.1369760784137</v>
      </c>
      <c r="F28" s="96">
        <v>-5801.9802027813257</v>
      </c>
      <c r="G28" s="96">
        <v>-7526.3359094461748</v>
      </c>
      <c r="H28" s="96">
        <v>-9745.9495517549367</v>
      </c>
      <c r="I28" s="96">
        <v>-17449.245078156709</v>
      </c>
      <c r="J28" s="96">
        <v>-24267.387852528111</v>
      </c>
      <c r="K28" s="96">
        <v>-26195.763639687102</v>
      </c>
      <c r="L28" s="96">
        <v>-28275.679276446692</v>
      </c>
      <c r="M28" s="112">
        <v>-31655.100129364349</v>
      </c>
      <c r="N28" s="112">
        <v>-33894.124510419097</v>
      </c>
      <c r="O28" s="112">
        <v>-36165.213195805693</v>
      </c>
      <c r="P28" s="112">
        <v>-38503.538138595992</v>
      </c>
      <c r="Q28" s="112">
        <v>-48468.850473927429</v>
      </c>
      <c r="R28" s="113">
        <v>-58826.745189603178</v>
      </c>
    </row>
    <row r="29" spans="2:18" x14ac:dyDescent="0.2">
      <c r="B29" s="31" t="s">
        <v>98</v>
      </c>
    </row>
  </sheetData>
  <mergeCells count="2">
    <mergeCell ref="B27:C27"/>
    <mergeCell ref="B28:C2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1:F15"/>
  <sheetViews>
    <sheetView tabSelected="1" topLeftCell="A4" workbookViewId="0">
      <selection activeCell="F13" sqref="F13"/>
    </sheetView>
  </sheetViews>
  <sheetFormatPr baseColWidth="10" defaultColWidth="11.42578125" defaultRowHeight="15" x14ac:dyDescent="0.25"/>
  <sheetData>
    <row r="1" spans="2:6" ht="15.75" thickBot="1" x14ac:dyDescent="0.3"/>
    <row r="2" spans="2:6" ht="45.75" thickBot="1" x14ac:dyDescent="0.3">
      <c r="B2" s="122" t="s">
        <v>74</v>
      </c>
      <c r="C2" s="123" t="s">
        <v>99</v>
      </c>
      <c r="D2" s="124" t="s">
        <v>100</v>
      </c>
      <c r="E2" s="124" t="s">
        <v>101</v>
      </c>
      <c r="F2" s="125" t="s">
        <v>102</v>
      </c>
    </row>
    <row r="3" spans="2:6" x14ac:dyDescent="0.25">
      <c r="B3" s="65">
        <v>2022</v>
      </c>
      <c r="C3" s="126">
        <v>49970.873457482696</v>
      </c>
      <c r="D3" s="126">
        <v>4243</v>
      </c>
      <c r="E3" s="127">
        <v>66829</v>
      </c>
      <c r="F3" s="127">
        <v>121042.8734574827</v>
      </c>
    </row>
    <row r="4" spans="2:6" x14ac:dyDescent="0.25">
      <c r="B4" s="65">
        <f t="shared" ref="B4:B15" si="0">+B3+1</f>
        <v>2023</v>
      </c>
      <c r="C4" s="128">
        <v>47721.237245097895</v>
      </c>
      <c r="D4" s="128">
        <v>4326</v>
      </c>
      <c r="E4" s="61">
        <v>66278</v>
      </c>
      <c r="F4" s="61">
        <v>118325.2372450979</v>
      </c>
    </row>
    <row r="5" spans="2:6" x14ac:dyDescent="0.25">
      <c r="B5" s="65">
        <f t="shared" si="0"/>
        <v>2024</v>
      </c>
      <c r="C5" s="128">
        <v>43725.633344529735</v>
      </c>
      <c r="D5" s="128">
        <v>4901</v>
      </c>
      <c r="E5" s="61">
        <v>64441</v>
      </c>
      <c r="F5" s="61">
        <v>113067.63334452974</v>
      </c>
    </row>
    <row r="6" spans="2:6" x14ac:dyDescent="0.25">
      <c r="B6" s="65">
        <f t="shared" si="0"/>
        <v>2025</v>
      </c>
      <c r="C6" s="128">
        <v>35771.918936418362</v>
      </c>
      <c r="D6" s="128">
        <v>4232</v>
      </c>
      <c r="E6" s="61">
        <v>61000</v>
      </c>
      <c r="F6" s="61">
        <v>101003.91893641837</v>
      </c>
    </row>
    <row r="7" spans="2:6" x14ac:dyDescent="0.25">
      <c r="B7" s="65">
        <f t="shared" si="0"/>
        <v>2026</v>
      </c>
      <c r="C7" s="128">
        <v>34832.376995139588</v>
      </c>
      <c r="D7" s="128">
        <v>3731</v>
      </c>
      <c r="E7" s="61">
        <v>56346</v>
      </c>
      <c r="F7" s="61">
        <v>94909.376995139581</v>
      </c>
    </row>
    <row r="8" spans="2:6" x14ac:dyDescent="0.25">
      <c r="B8" s="65">
        <f t="shared" si="0"/>
        <v>2027</v>
      </c>
      <c r="C8" s="128">
        <v>32364.851032944422</v>
      </c>
      <c r="D8" s="128">
        <v>3488</v>
      </c>
      <c r="E8" s="61">
        <v>54094</v>
      </c>
      <c r="F8" s="61">
        <v>89946.851032944425</v>
      </c>
    </row>
    <row r="9" spans="2:6" x14ac:dyDescent="0.25">
      <c r="B9" s="65">
        <f t="shared" si="0"/>
        <v>2028</v>
      </c>
      <c r="C9" s="128">
        <v>30880.347765572733</v>
      </c>
      <c r="D9" s="128">
        <v>3453</v>
      </c>
      <c r="E9" s="61">
        <v>50489</v>
      </c>
      <c r="F9" s="61">
        <v>84822.347765572733</v>
      </c>
    </row>
    <row r="10" spans="2:6" x14ac:dyDescent="0.25">
      <c r="B10" s="65">
        <f t="shared" si="0"/>
        <v>2029</v>
      </c>
      <c r="C10" s="128">
        <v>30880.845371716518</v>
      </c>
      <c r="D10" s="128">
        <v>3367</v>
      </c>
      <c r="E10" s="61">
        <v>47422</v>
      </c>
      <c r="F10" s="61">
        <v>81669.84537171651</v>
      </c>
    </row>
    <row r="11" spans="2:6" x14ac:dyDescent="0.25">
      <c r="B11" s="65">
        <f t="shared" si="0"/>
        <v>2030</v>
      </c>
      <c r="C11" s="128">
        <v>30881.412473923283</v>
      </c>
      <c r="D11" s="128">
        <v>3326</v>
      </c>
      <c r="E11" s="61">
        <v>43041</v>
      </c>
      <c r="F11" s="61">
        <v>77248.412473923279</v>
      </c>
    </row>
    <row r="12" spans="2:6" x14ac:dyDescent="0.25">
      <c r="B12" s="65">
        <f t="shared" si="0"/>
        <v>2031</v>
      </c>
      <c r="C12" s="128">
        <v>30547.092176213569</v>
      </c>
      <c r="D12" s="128">
        <v>3210</v>
      </c>
      <c r="E12" s="61">
        <v>34158</v>
      </c>
      <c r="F12" s="61">
        <v>67915.092176213569</v>
      </c>
    </row>
    <row r="13" spans="2:6" x14ac:dyDescent="0.25">
      <c r="B13" s="65">
        <f t="shared" si="0"/>
        <v>2032</v>
      </c>
      <c r="C13" s="128">
        <v>29927.833082368255</v>
      </c>
      <c r="D13" s="128">
        <v>3207</v>
      </c>
      <c r="E13" s="61">
        <v>29302</v>
      </c>
      <c r="F13" s="61">
        <v>62436.833082368255</v>
      </c>
    </row>
    <row r="14" spans="2:6" x14ac:dyDescent="0.25">
      <c r="B14" s="65">
        <f t="shared" si="0"/>
        <v>2033</v>
      </c>
      <c r="C14" s="128">
        <v>23928.647495017154</v>
      </c>
      <c r="D14" s="128">
        <v>3207</v>
      </c>
      <c r="E14" s="61">
        <v>22298</v>
      </c>
      <c r="F14" s="61">
        <v>49433.647495017154</v>
      </c>
    </row>
    <row r="15" spans="2:6" ht="15.75" thickBot="1" x14ac:dyDescent="0.3">
      <c r="B15" s="66">
        <f t="shared" si="0"/>
        <v>2034</v>
      </c>
      <c r="C15" s="129">
        <v>18929.518047439276</v>
      </c>
      <c r="D15" s="129">
        <v>3207</v>
      </c>
      <c r="E15" s="62">
        <v>19335</v>
      </c>
      <c r="F15" s="62">
        <v>41471.518047439276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1:F15"/>
  <sheetViews>
    <sheetView workbookViewId="0">
      <selection activeCell="I12" sqref="I12"/>
    </sheetView>
  </sheetViews>
  <sheetFormatPr baseColWidth="10" defaultColWidth="11.42578125" defaultRowHeight="15" x14ac:dyDescent="0.25"/>
  <sheetData>
    <row r="1" spans="2:6" ht="15.75" thickBot="1" x14ac:dyDescent="0.3"/>
    <row r="2" spans="2:6" ht="45.75" thickBot="1" x14ac:dyDescent="0.3">
      <c r="B2" s="63" t="s">
        <v>74</v>
      </c>
      <c r="C2" s="64" t="s">
        <v>102</v>
      </c>
      <c r="D2" s="64" t="s">
        <v>103</v>
      </c>
      <c r="E2" s="64" t="s">
        <v>104</v>
      </c>
      <c r="F2" s="64" t="s">
        <v>105</v>
      </c>
    </row>
    <row r="3" spans="2:6" x14ac:dyDescent="0.25">
      <c r="B3" s="65">
        <v>2022</v>
      </c>
      <c r="C3" s="61">
        <v>121042.8734574827</v>
      </c>
      <c r="D3" s="61">
        <v>135568</v>
      </c>
      <c r="E3" s="67">
        <v>0.89285726319989012</v>
      </c>
      <c r="F3" s="61">
        <v>14525.126542517304</v>
      </c>
    </row>
    <row r="4" spans="2:6" x14ac:dyDescent="0.25">
      <c r="B4" s="65">
        <f t="shared" ref="B4:B15" si="0">+B3+1</f>
        <v>2023</v>
      </c>
      <c r="C4" s="61">
        <v>118325.2372450979</v>
      </c>
      <c r="D4" s="61">
        <v>139069</v>
      </c>
      <c r="E4" s="67">
        <v>0.85083834100409084</v>
      </c>
      <c r="F4" s="61">
        <v>20743.762754902098</v>
      </c>
    </row>
    <row r="5" spans="2:6" x14ac:dyDescent="0.25">
      <c r="B5" s="65">
        <f t="shared" si="0"/>
        <v>2024</v>
      </c>
      <c r="C5" s="61">
        <v>113067.63334452974</v>
      </c>
      <c r="D5" s="61">
        <v>142131</v>
      </c>
      <c r="E5" s="67">
        <v>0.79551704655936939</v>
      </c>
      <c r="F5" s="61">
        <v>29063.366655470265</v>
      </c>
    </row>
    <row r="6" spans="2:6" x14ac:dyDescent="0.25">
      <c r="B6" s="65">
        <f t="shared" si="0"/>
        <v>2025</v>
      </c>
      <c r="C6" s="61">
        <v>101003.91893641837</v>
      </c>
      <c r="D6" s="61">
        <v>139556</v>
      </c>
      <c r="E6" s="67">
        <v>0.72375189125812123</v>
      </c>
      <c r="F6" s="61">
        <v>38552.081063581631</v>
      </c>
    </row>
    <row r="7" spans="2:6" x14ac:dyDescent="0.25">
      <c r="B7" s="65">
        <f t="shared" si="0"/>
        <v>2026</v>
      </c>
      <c r="C7" s="61">
        <v>94909.376995139581</v>
      </c>
      <c r="D7" s="61">
        <v>143552</v>
      </c>
      <c r="E7" s="67">
        <v>0.6611498063080945</v>
      </c>
      <c r="F7" s="61">
        <v>48642.623004860419</v>
      </c>
    </row>
    <row r="8" spans="2:6" x14ac:dyDescent="0.25">
      <c r="B8" s="65">
        <f t="shared" si="0"/>
        <v>2027</v>
      </c>
      <c r="C8" s="61">
        <v>89946.851032944425</v>
      </c>
      <c r="D8" s="61">
        <v>142921</v>
      </c>
      <c r="E8" s="67">
        <v>0.62934663928285151</v>
      </c>
      <c r="F8" s="61">
        <v>52974.148967055575</v>
      </c>
    </row>
    <row r="9" spans="2:6" x14ac:dyDescent="0.25">
      <c r="B9" s="65">
        <f t="shared" si="0"/>
        <v>2028</v>
      </c>
      <c r="C9" s="61">
        <v>84822.347765572733</v>
      </c>
      <c r="D9" s="61">
        <v>143260</v>
      </c>
      <c r="E9" s="67">
        <v>0.59208674972478526</v>
      </c>
      <c r="F9" s="61">
        <v>58437.652234427267</v>
      </c>
    </row>
    <row r="10" spans="2:6" x14ac:dyDescent="0.25">
      <c r="B10" s="65">
        <f t="shared" si="0"/>
        <v>2029</v>
      </c>
      <c r="C10" s="61">
        <v>81669.84537171651</v>
      </c>
      <c r="D10" s="61">
        <v>134553</v>
      </c>
      <c r="E10" s="67">
        <v>0.60697156787077589</v>
      </c>
      <c r="F10" s="61">
        <v>52883.15462828349</v>
      </c>
    </row>
    <row r="11" spans="2:6" x14ac:dyDescent="0.25">
      <c r="B11" s="65">
        <f t="shared" si="0"/>
        <v>2030</v>
      </c>
      <c r="C11" s="61">
        <v>77248.412473923279</v>
      </c>
      <c r="D11" s="61">
        <v>133468</v>
      </c>
      <c r="E11" s="67">
        <v>0.57877852724191026</v>
      </c>
      <c r="F11" s="61">
        <v>56219.587526076721</v>
      </c>
    </row>
    <row r="12" spans="2:6" x14ac:dyDescent="0.25">
      <c r="B12" s="65">
        <f t="shared" si="0"/>
        <v>2031</v>
      </c>
      <c r="C12" s="61">
        <v>67915.092176213569</v>
      </c>
      <c r="D12" s="61">
        <v>133146</v>
      </c>
      <c r="E12" s="67">
        <v>0.51007985351579144</v>
      </c>
      <c r="F12" s="61">
        <v>65230.907823786431</v>
      </c>
    </row>
    <row r="13" spans="2:6" x14ac:dyDescent="0.25">
      <c r="B13" s="65">
        <f t="shared" si="0"/>
        <v>2032</v>
      </c>
      <c r="C13" s="61">
        <v>62436.833082368255</v>
      </c>
      <c r="D13" s="61">
        <v>133146</v>
      </c>
      <c r="E13" s="67">
        <v>0.46893510193598198</v>
      </c>
      <c r="F13" s="61">
        <v>70709.166917631752</v>
      </c>
    </row>
    <row r="14" spans="2:6" x14ac:dyDescent="0.25">
      <c r="B14" s="65">
        <f t="shared" si="0"/>
        <v>2033</v>
      </c>
      <c r="C14" s="61">
        <v>49433.647495017154</v>
      </c>
      <c r="D14" s="61">
        <v>133146</v>
      </c>
      <c r="E14" s="67">
        <v>0.3712739961772577</v>
      </c>
      <c r="F14" s="61">
        <v>83712.352504982846</v>
      </c>
    </row>
    <row r="15" spans="2:6" ht="15.75" thickBot="1" x14ac:dyDescent="0.3">
      <c r="B15" s="66">
        <f t="shared" si="0"/>
        <v>2034</v>
      </c>
      <c r="C15" s="62">
        <v>41471.518047439276</v>
      </c>
      <c r="D15" s="62">
        <v>133146</v>
      </c>
      <c r="E15" s="68">
        <v>0.3114740063346948</v>
      </c>
      <c r="F15" s="62">
        <v>91674.481952560716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W35"/>
  <sheetViews>
    <sheetView zoomScale="85" zoomScaleNormal="85" workbookViewId="0"/>
  </sheetViews>
  <sheetFormatPr baseColWidth="10" defaultColWidth="11.5703125" defaultRowHeight="12.75" x14ac:dyDescent="0.2"/>
  <cols>
    <col min="1" max="1" width="11.5703125" style="8"/>
    <col min="2" max="2" width="15" style="8" customWidth="1"/>
    <col min="3" max="16384" width="11.5703125" style="8"/>
  </cols>
  <sheetData>
    <row r="2" spans="2:23" ht="13.5" thickBot="1" x14ac:dyDescent="0.25"/>
    <row r="3" spans="2:23" ht="13.5" thickBot="1" x14ac:dyDescent="0.25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">
      <c r="B4" s="5" t="s">
        <v>1</v>
      </c>
      <c r="C4" s="19">
        <v>2530.0195982312384</v>
      </c>
      <c r="D4" s="20">
        <v>2616.1024940962448</v>
      </c>
      <c r="E4" s="20">
        <v>2721.8420418326514</v>
      </c>
      <c r="F4" s="20">
        <v>2824.8947498653538</v>
      </c>
      <c r="G4" s="20">
        <v>2931.9553985035745</v>
      </c>
      <c r="H4" s="20">
        <v>3040.779450934996</v>
      </c>
      <c r="I4" s="20">
        <v>3151.5988549991384</v>
      </c>
      <c r="J4" s="20">
        <v>3264.3928086213255</v>
      </c>
      <c r="K4" s="20">
        <v>3379.2377703921188</v>
      </c>
      <c r="L4" s="20">
        <v>3496.1869567122067</v>
      </c>
      <c r="M4" s="20">
        <v>3615.3023773294267</v>
      </c>
      <c r="N4" s="20">
        <v>3736.6430056396489</v>
      </c>
      <c r="O4" s="20">
        <v>3860.2822052323677</v>
      </c>
      <c r="P4" s="20">
        <v>3986.2473650186389</v>
      </c>
      <c r="Q4" s="20">
        <v>4114.7565636483723</v>
      </c>
      <c r="R4" s="20">
        <v>4244.7041449907292</v>
      </c>
      <c r="S4" s="20">
        <v>4374.7602797006548</v>
      </c>
      <c r="T4" s="20">
        <v>4504.8164144105822</v>
      </c>
      <c r="U4" s="20">
        <v>4634.8725491205059</v>
      </c>
      <c r="V4" s="20">
        <v>4764.9286838304361</v>
      </c>
      <c r="W4" s="20">
        <v>4894.9848185403598</v>
      </c>
    </row>
    <row r="5" spans="2:23" x14ac:dyDescent="0.2">
      <c r="B5" s="21" t="s">
        <v>2</v>
      </c>
      <c r="C5" s="19">
        <v>17.60858750160763</v>
      </c>
      <c r="D5" s="20">
        <v>18.327976214190599</v>
      </c>
      <c r="E5" s="20">
        <v>19.181511933293013</v>
      </c>
      <c r="F5" s="20">
        <v>20.009486733323598</v>
      </c>
      <c r="G5" s="20">
        <v>20.859143990863615</v>
      </c>
      <c r="H5" s="20">
        <v>21.718480665795838</v>
      </c>
      <c r="I5" s="20">
        <v>22.589786969772796</v>
      </c>
      <c r="J5" s="20">
        <v>23.473265853968666</v>
      </c>
      <c r="K5" s="20">
        <v>24.369530619584243</v>
      </c>
      <c r="L5" s="20">
        <v>25.278968635410187</v>
      </c>
      <c r="M5" s="20">
        <v>26.201990469155259</v>
      </c>
      <c r="N5" s="20">
        <v>27.138974834798287</v>
      </c>
      <c r="O5" s="20">
        <v>28.090385662186289</v>
      </c>
      <c r="P5" s="20">
        <v>29.056396241010273</v>
      </c>
      <c r="Q5" s="20">
        <v>30.038376052539409</v>
      </c>
      <c r="R5" s="20">
        <v>31.029384822553329</v>
      </c>
      <c r="S5" s="20">
        <v>32.021074952375201</v>
      </c>
      <c r="T5" s="20">
        <v>33.012765059007258</v>
      </c>
      <c r="U5" s="20">
        <v>34.004455156367683</v>
      </c>
      <c r="V5" s="20">
        <v>34.9961452500212</v>
      </c>
      <c r="W5" s="20">
        <v>35.987835342192625</v>
      </c>
    </row>
    <row r="6" spans="2:23" x14ac:dyDescent="0.2">
      <c r="B6" s="5" t="s">
        <v>3</v>
      </c>
      <c r="C6" s="19">
        <v>141.18931887673097</v>
      </c>
      <c r="D6" s="20">
        <v>146.73879431588995</v>
      </c>
      <c r="E6" s="20">
        <v>152.85945766205367</v>
      </c>
      <c r="F6" s="20">
        <v>158.98180301473616</v>
      </c>
      <c r="G6" s="20">
        <v>165.10415332051028</v>
      </c>
      <c r="H6" s="20">
        <v>171.22650364086965</v>
      </c>
      <c r="I6" s="20">
        <v>177.34885396127194</v>
      </c>
      <c r="J6" s="20">
        <v>183.47120428167477</v>
      </c>
      <c r="K6" s="20">
        <v>189.59355460207718</v>
      </c>
      <c r="L6" s="20">
        <v>195.71590492247998</v>
      </c>
      <c r="M6" s="20">
        <v>201.83825524288238</v>
      </c>
      <c r="N6" s="20">
        <v>207.9606055632851</v>
      </c>
      <c r="O6" s="20">
        <v>214.08295588368748</v>
      </c>
      <c r="P6" s="20">
        <v>220.20530620409028</v>
      </c>
      <c r="Q6" s="20">
        <v>226.32765652449277</v>
      </c>
      <c r="R6" s="20">
        <v>232.45000684489551</v>
      </c>
      <c r="S6" s="20">
        <v>238.57235716529789</v>
      </c>
      <c r="T6" s="20">
        <v>244.6947074857006</v>
      </c>
      <c r="U6" s="20">
        <v>250.81705780610304</v>
      </c>
      <c r="V6" s="20">
        <v>256.93940812650561</v>
      </c>
      <c r="W6" s="20">
        <v>263.06175844690819</v>
      </c>
    </row>
    <row r="7" spans="2:23" x14ac:dyDescent="0.2">
      <c r="B7" s="5" t="s">
        <v>4</v>
      </c>
      <c r="C7" s="19">
        <v>10365.882400455226</v>
      </c>
      <c r="D7" s="20">
        <v>10428.678834313583</v>
      </c>
      <c r="E7" s="20">
        <v>10618.216422614332</v>
      </c>
      <c r="F7" s="20">
        <v>10795.511666394581</v>
      </c>
      <c r="G7" s="20">
        <v>10993.944595806206</v>
      </c>
      <c r="H7" s="20">
        <v>11201.67763543247</v>
      </c>
      <c r="I7" s="20">
        <v>11419.934067480557</v>
      </c>
      <c r="J7" s="20">
        <v>11648.604182768639</v>
      </c>
      <c r="K7" s="20">
        <v>11888.091220374648</v>
      </c>
      <c r="L7" s="20">
        <v>12138.67584113979</v>
      </c>
      <c r="M7" s="20">
        <v>12400.685081612308</v>
      </c>
      <c r="N7" s="20">
        <v>12674.42996476024</v>
      </c>
      <c r="O7" s="20">
        <v>12960.297406768765</v>
      </c>
      <c r="P7" s="20">
        <v>13258.431855490711</v>
      </c>
      <c r="Q7" s="20">
        <v>13569.983447660985</v>
      </c>
      <c r="R7" s="20">
        <v>13889.121003873632</v>
      </c>
      <c r="S7" s="20">
        <v>14208.83106553688</v>
      </c>
      <c r="T7" s="20">
        <v>14528.541127200135</v>
      </c>
      <c r="U7" s="20">
        <v>14848.251188863393</v>
      </c>
      <c r="V7" s="20">
        <v>15167.961250526645</v>
      </c>
      <c r="W7" s="20">
        <v>15487.671312189892</v>
      </c>
    </row>
    <row r="8" spans="2:23" x14ac:dyDescent="0.2">
      <c r="B8" s="5" t="s">
        <v>5</v>
      </c>
      <c r="C8" s="19">
        <v>17.160044832487159</v>
      </c>
      <c r="D8" s="20">
        <v>17.22023559164197</v>
      </c>
      <c r="E8" s="20">
        <v>17.396344326137722</v>
      </c>
      <c r="F8" s="20">
        <v>17.57558232898235</v>
      </c>
      <c r="G8" s="20">
        <v>17.762050354197818</v>
      </c>
      <c r="H8" s="20">
        <v>17.953273896343728</v>
      </c>
      <c r="I8" s="20">
        <v>18.150116309695495</v>
      </c>
      <c r="J8" s="20">
        <v>18.352530169797902</v>
      </c>
      <c r="K8" s="20">
        <v>18.56073184848605</v>
      </c>
      <c r="L8" s="20">
        <v>18.774871552961908</v>
      </c>
      <c r="M8" s="20">
        <v>18.995124273740025</v>
      </c>
      <c r="N8" s="20">
        <v>19.221656431204764</v>
      </c>
      <c r="O8" s="20">
        <v>19.454675054133112</v>
      </c>
      <c r="P8" s="20">
        <v>19.694257432808662</v>
      </c>
      <c r="Q8" s="20">
        <v>19.94101897543818</v>
      </c>
      <c r="R8" s="20">
        <v>20.191839569818846</v>
      </c>
      <c r="S8" s="20">
        <v>20.442966496952806</v>
      </c>
      <c r="T8" s="20">
        <v>20.694093424086802</v>
      </c>
      <c r="U8" s="20">
        <v>20.945220351220826</v>
      </c>
      <c r="V8" s="20">
        <v>21.196347278354803</v>
      </c>
      <c r="W8" s="20">
        <v>21.447474205488774</v>
      </c>
    </row>
    <row r="9" spans="2:23" x14ac:dyDescent="0.2">
      <c r="B9" s="5" t="s">
        <v>6</v>
      </c>
      <c r="C9" s="19">
        <v>223.66316653088953</v>
      </c>
      <c r="D9" s="20">
        <v>228.15280310816732</v>
      </c>
      <c r="E9" s="20">
        <v>232.28436197050596</v>
      </c>
      <c r="F9" s="20">
        <v>236.48902887505503</v>
      </c>
      <c r="G9" s="20">
        <v>240.76979952902474</v>
      </c>
      <c r="H9" s="20">
        <v>245.12805788553121</v>
      </c>
      <c r="I9" s="20">
        <v>249.56520660086343</v>
      </c>
      <c r="J9" s="20">
        <v>254.08267369709293</v>
      </c>
      <c r="K9" s="20">
        <v>258.68191304532616</v>
      </c>
      <c r="L9" s="20">
        <v>263.3644048336983</v>
      </c>
      <c r="M9" s="20">
        <v>268.13165604374819</v>
      </c>
      <c r="N9" s="20">
        <v>272.98520093541424</v>
      </c>
      <c r="O9" s="20">
        <v>277.92660154081057</v>
      </c>
      <c r="P9" s="20">
        <v>282.95744816694105</v>
      </c>
      <c r="Q9" s="20">
        <v>288.07935990751292</v>
      </c>
      <c r="R9" s="20">
        <v>293.29398516401523</v>
      </c>
      <c r="S9" s="20">
        <v>298.60300217622859</v>
      </c>
      <c r="T9" s="20">
        <v>304.00811956233855</v>
      </c>
      <c r="U9" s="20">
        <v>309.51107686882688</v>
      </c>
      <c r="V9" s="20">
        <v>315.11364513031407</v>
      </c>
      <c r="W9" s="20">
        <v>320.81762743953811</v>
      </c>
    </row>
    <row r="10" spans="2:23" x14ac:dyDescent="0.2">
      <c r="B10" s="5" t="s">
        <v>7</v>
      </c>
      <c r="C10" s="19">
        <v>13249.80719146376</v>
      </c>
      <c r="D10" s="20">
        <v>13535.017085346195</v>
      </c>
      <c r="E10" s="20">
        <v>13874.97736929052</v>
      </c>
      <c r="F10" s="20">
        <v>14243.184342375851</v>
      </c>
      <c r="G10" s="20">
        <v>14636.427576413385</v>
      </c>
      <c r="H10" s="20">
        <v>15039.084435875846</v>
      </c>
      <c r="I10" s="20">
        <v>15452.134182346455</v>
      </c>
      <c r="J10" s="20">
        <v>15875.480682928173</v>
      </c>
      <c r="K10" s="20">
        <v>16309.584758863983</v>
      </c>
      <c r="L10" s="20">
        <v>16754.887785081857</v>
      </c>
      <c r="M10" s="20">
        <v>17211.56751651959</v>
      </c>
      <c r="N10" s="20">
        <v>17680.017938900193</v>
      </c>
      <c r="O10" s="20">
        <v>18160.644786389475</v>
      </c>
      <c r="P10" s="20">
        <v>18653.616385736714</v>
      </c>
      <c r="Q10" s="20">
        <v>19160.235190224521</v>
      </c>
      <c r="R10" s="20">
        <v>19674.575914781864</v>
      </c>
      <c r="S10" s="20">
        <v>20189.465541923306</v>
      </c>
      <c r="T10" s="20">
        <v>20704.324405362728</v>
      </c>
      <c r="U10" s="20">
        <v>21219.157898951202</v>
      </c>
      <c r="V10" s="20">
        <v>21733.970470826975</v>
      </c>
      <c r="W10" s="20">
        <v>22248.765789228783</v>
      </c>
    </row>
    <row r="11" spans="2:23" x14ac:dyDescent="0.2">
      <c r="B11" s="5" t="s">
        <v>8</v>
      </c>
      <c r="C11" s="19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</row>
    <row r="12" spans="2:23" x14ac:dyDescent="0.2">
      <c r="B12" s="5" t="s">
        <v>9</v>
      </c>
      <c r="C12" s="19">
        <v>137.25175722129154</v>
      </c>
      <c r="D12" s="20">
        <v>147.3601224234686</v>
      </c>
      <c r="E12" s="20">
        <v>157.29171123952972</v>
      </c>
      <c r="F12" s="20">
        <v>167.10083773547859</v>
      </c>
      <c r="G12" s="20">
        <v>176.78502466587005</v>
      </c>
      <c r="H12" s="20">
        <v>186.31813895655262</v>
      </c>
      <c r="I12" s="20">
        <v>195.7237548104294</v>
      </c>
      <c r="J12" s="20">
        <v>204.97823276796331</v>
      </c>
      <c r="K12" s="20">
        <v>214.1168941166915</v>
      </c>
      <c r="L12" s="20">
        <v>223.12131363650985</v>
      </c>
      <c r="M12" s="20">
        <v>232.00850145471529</v>
      </c>
      <c r="N12" s="20">
        <v>240.75884533920927</v>
      </c>
      <c r="O12" s="20">
        <v>249.35489440625238</v>
      </c>
      <c r="P12" s="20">
        <v>257.82926813407317</v>
      </c>
      <c r="Q12" s="20">
        <v>266.27556452918191</v>
      </c>
      <c r="R12" s="20">
        <v>274.72158287204581</v>
      </c>
      <c r="S12" s="20">
        <v>283.16760121490995</v>
      </c>
      <c r="T12" s="20">
        <v>291.61361955777392</v>
      </c>
      <c r="U12" s="20">
        <v>300.05963790063788</v>
      </c>
      <c r="V12" s="20">
        <v>308.50565624350173</v>
      </c>
      <c r="W12" s="20">
        <v>316.9516745863657</v>
      </c>
    </row>
    <row r="13" spans="2:23" x14ac:dyDescent="0.2">
      <c r="B13" s="5" t="s">
        <v>10</v>
      </c>
      <c r="C13" s="19">
        <v>1147.3571668741513</v>
      </c>
      <c r="D13" s="20">
        <v>1175.6615285132887</v>
      </c>
      <c r="E13" s="20">
        <v>1213.2719360981696</v>
      </c>
      <c r="F13" s="20">
        <v>1248.8464776606411</v>
      </c>
      <c r="G13" s="20">
        <v>1284.3898725119063</v>
      </c>
      <c r="H13" s="20">
        <v>1319.1180622831025</v>
      </c>
      <c r="I13" s="20">
        <v>1353.2065849803455</v>
      </c>
      <c r="J13" s="20">
        <v>1386.5334541448135</v>
      </c>
      <c r="K13" s="20">
        <v>1419.2235716052719</v>
      </c>
      <c r="L13" s="20">
        <v>1451.3911609971544</v>
      </c>
      <c r="M13" s="20">
        <v>1482.931880831399</v>
      </c>
      <c r="N13" s="20">
        <v>1513.862080443809</v>
      </c>
      <c r="O13" s="20">
        <v>1544.2236577980054</v>
      </c>
      <c r="P13" s="20">
        <v>1573.9897749933323</v>
      </c>
      <c r="Q13" s="20">
        <v>1604.2118599680323</v>
      </c>
      <c r="R13" s="20">
        <v>1634.8810341249628</v>
      </c>
      <c r="S13" s="20">
        <v>1665.5842052469384</v>
      </c>
      <c r="T13" s="20">
        <v>1696.2873763689138</v>
      </c>
      <c r="U13" s="20">
        <v>1726.9905474908874</v>
      </c>
      <c r="V13" s="20">
        <v>1757.6937186128614</v>
      </c>
      <c r="W13" s="20">
        <v>1788.396889734835</v>
      </c>
    </row>
    <row r="14" spans="2:23" x14ac:dyDescent="0.2">
      <c r="B14" s="5" t="s">
        <v>11</v>
      </c>
      <c r="C14" s="19">
        <v>1817.5459277100961</v>
      </c>
      <c r="D14" s="20">
        <v>1881.4839689351461</v>
      </c>
      <c r="E14" s="20">
        <v>1944.3962089399583</v>
      </c>
      <c r="F14" s="20">
        <v>2006.9364571454842</v>
      </c>
      <c r="G14" s="20">
        <v>2073.0441937888618</v>
      </c>
      <c r="H14" s="20">
        <v>2141.0462502901264</v>
      </c>
      <c r="I14" s="20">
        <v>2211.0616980010027</v>
      </c>
      <c r="J14" s="20">
        <v>2283.0929147627016</v>
      </c>
      <c r="K14" s="20">
        <v>2357.2131288447681</v>
      </c>
      <c r="L14" s="20">
        <v>2433.4774781149281</v>
      </c>
      <c r="M14" s="20">
        <v>2511.9489589148334</v>
      </c>
      <c r="N14" s="20">
        <v>2592.6876945900181</v>
      </c>
      <c r="O14" s="20">
        <v>2675.7684274966123</v>
      </c>
      <c r="P14" s="20">
        <v>2761.2190654048472</v>
      </c>
      <c r="Q14" s="20">
        <v>2849.2618068555521</v>
      </c>
      <c r="R14" s="20">
        <v>2938.7701065164406</v>
      </c>
      <c r="S14" s="20">
        <v>3028.3890104512234</v>
      </c>
      <c r="T14" s="20">
        <v>3118.0079143863841</v>
      </c>
      <c r="U14" s="20">
        <v>3207.6268183214747</v>
      </c>
      <c r="V14" s="20">
        <v>3297.2457222565849</v>
      </c>
      <c r="W14" s="20">
        <v>3386.8646261916888</v>
      </c>
    </row>
    <row r="15" spans="2:23" x14ac:dyDescent="0.2">
      <c r="B15" s="5" t="s">
        <v>12</v>
      </c>
      <c r="C15" s="19">
        <v>87.778141999999988</v>
      </c>
      <c r="D15" s="20">
        <v>89.425776999999997</v>
      </c>
      <c r="E15" s="20">
        <v>91.073412000000005</v>
      </c>
      <c r="F15" s="20">
        <v>92.72104699999997</v>
      </c>
      <c r="G15" s="20">
        <v>93.52082774345655</v>
      </c>
      <c r="H15" s="20">
        <v>96.505714614844507</v>
      </c>
      <c r="I15" s="20">
        <v>97.739099593986552</v>
      </c>
      <c r="J15" s="20">
        <v>99.69967501005948</v>
      </c>
      <c r="K15" s="20">
        <v>100.95922199999998</v>
      </c>
      <c r="L15" s="20">
        <v>102.60685699999999</v>
      </c>
      <c r="M15" s="20">
        <v>104.25449200000001</v>
      </c>
      <c r="N15" s="20">
        <v>105.90212699999999</v>
      </c>
      <c r="O15" s="20">
        <v>107.65107160478502</v>
      </c>
      <c r="P15" s="20">
        <v>109.37385419877155</v>
      </c>
      <c r="Q15" s="20">
        <v>94.807070407327174</v>
      </c>
      <c r="R15" s="20">
        <v>96.914471653811106</v>
      </c>
      <c r="S15" s="20">
        <v>114.14030199999999</v>
      </c>
      <c r="T15" s="20">
        <v>116.6357912565434</v>
      </c>
      <c r="U15" s="20">
        <v>117.43557199999995</v>
      </c>
      <c r="V15" s="20">
        <v>101.69481434117505</v>
      </c>
      <c r="W15" s="20">
        <v>102.5426685977185</v>
      </c>
    </row>
    <row r="16" spans="2:23" x14ac:dyDescent="0.2">
      <c r="B16" s="5" t="s">
        <v>13</v>
      </c>
      <c r="C16" s="19">
        <v>58.231780632382822</v>
      </c>
      <c r="D16" s="20">
        <v>59.214471713405395</v>
      </c>
      <c r="E16" s="20">
        <v>60.175698253915805</v>
      </c>
      <c r="F16" s="20">
        <v>61.076750395402563</v>
      </c>
      <c r="G16" s="20">
        <v>62.034819847517056</v>
      </c>
      <c r="H16" s="20">
        <v>63.01842349793074</v>
      </c>
      <c r="I16" s="20">
        <v>64.030988758056495</v>
      </c>
      <c r="J16" s="20">
        <v>65.072216976135209</v>
      </c>
      <c r="K16" s="20">
        <v>66.143218230129392</v>
      </c>
      <c r="L16" s="20">
        <v>67.244765035207607</v>
      </c>
      <c r="M16" s="20">
        <v>68.377757543929391</v>
      </c>
      <c r="N16" s="20">
        <v>69.543051831742716</v>
      </c>
      <c r="O16" s="20">
        <v>70.74171286641338</v>
      </c>
      <c r="P16" s="20">
        <v>71.974138233549937</v>
      </c>
      <c r="Q16" s="20">
        <v>73.243493627930633</v>
      </c>
      <c r="R16" s="20">
        <v>74.533729015123257</v>
      </c>
      <c r="S16" s="20">
        <v>75.825540195402539</v>
      </c>
      <c r="T16" s="20">
        <v>77.117351375681849</v>
      </c>
      <c r="U16" s="20">
        <v>78.409162555961117</v>
      </c>
      <c r="V16" s="20">
        <v>79.700973736240414</v>
      </c>
      <c r="W16" s="20">
        <v>80.992784916519696</v>
      </c>
    </row>
    <row r="17" spans="2:23" x14ac:dyDescent="0.2">
      <c r="B17" s="5" t="s">
        <v>14</v>
      </c>
      <c r="C17" s="19">
        <v>92.165082356751</v>
      </c>
      <c r="D17" s="20">
        <v>95.770535668201589</v>
      </c>
      <c r="E17" s="20">
        <v>98.591849555148514</v>
      </c>
      <c r="F17" s="20">
        <v>101.96011258872778</v>
      </c>
      <c r="G17" s="20">
        <v>105.13983518191482</v>
      </c>
      <c r="H17" s="20">
        <v>108.44218071627115</v>
      </c>
      <c r="I17" s="20">
        <v>111.71509180735144</v>
      </c>
      <c r="J17" s="20">
        <v>115.02889615833125</v>
      </c>
      <c r="K17" s="20">
        <v>118.35497223017623</v>
      </c>
      <c r="L17" s="20">
        <v>121.71675724158573</v>
      </c>
      <c r="M17" s="20">
        <v>125.10223174751732</v>
      </c>
      <c r="N17" s="20">
        <v>128.51664925592817</v>
      </c>
      <c r="O17" s="20">
        <v>131.95263063720537</v>
      </c>
      <c r="P17" s="20">
        <v>135.42194078330226</v>
      </c>
      <c r="Q17" s="20">
        <v>138.94819392088078</v>
      </c>
      <c r="R17" s="20">
        <v>142.50928365564556</v>
      </c>
      <c r="S17" s="20">
        <v>146.07299949805926</v>
      </c>
      <c r="T17" s="20">
        <v>149.63671756580675</v>
      </c>
      <c r="U17" s="20">
        <v>153.20043472697552</v>
      </c>
      <c r="V17" s="20">
        <v>156.76415225747547</v>
      </c>
      <c r="W17" s="20">
        <v>160.32786963751366</v>
      </c>
    </row>
    <row r="18" spans="2:23" x14ac:dyDescent="0.2">
      <c r="B18" s="5" t="s">
        <v>15</v>
      </c>
      <c r="C18" s="19">
        <v>151.21941504922293</v>
      </c>
      <c r="D18" s="20">
        <v>155.51462790152391</v>
      </c>
      <c r="E18" s="20">
        <v>161.98241924822645</v>
      </c>
      <c r="F18" s="20">
        <v>168.23877811915168</v>
      </c>
      <c r="G18" s="20">
        <v>174.81053277707377</v>
      </c>
      <c r="H18" s="20">
        <v>181.52105449316466</v>
      </c>
      <c r="I18" s="20">
        <v>188.38859587607908</v>
      </c>
      <c r="J18" s="20">
        <v>195.41151995377612</v>
      </c>
      <c r="K18" s="20">
        <v>202.59584346146139</v>
      </c>
      <c r="L18" s="20">
        <v>209.94575414297304</v>
      </c>
      <c r="M18" s="20">
        <v>217.46613171464116</v>
      </c>
      <c r="N18" s="20">
        <v>225.16161695396983</v>
      </c>
      <c r="O18" s="20">
        <v>233.03798304208215</v>
      </c>
      <c r="P18" s="20">
        <v>241.09738528715454</v>
      </c>
      <c r="Q18" s="20">
        <v>249.35698489345202</v>
      </c>
      <c r="R18" s="20">
        <v>257.72977476185577</v>
      </c>
      <c r="S18" s="20">
        <v>266.1111069910786</v>
      </c>
      <c r="T18" s="20">
        <v>274.49243922030161</v>
      </c>
      <c r="U18" s="20">
        <v>282.87377144952433</v>
      </c>
      <c r="V18" s="20">
        <v>291.25510367874733</v>
      </c>
      <c r="W18" s="20">
        <v>299.63643590797005</v>
      </c>
    </row>
    <row r="19" spans="2:23" x14ac:dyDescent="0.2">
      <c r="B19" s="5" t="s">
        <v>16</v>
      </c>
      <c r="C19" s="19">
        <v>136.20954030147001</v>
      </c>
      <c r="D19" s="20">
        <v>142.19296511990615</v>
      </c>
      <c r="E19" s="20">
        <v>148.78385525687904</v>
      </c>
      <c r="F19" s="20">
        <v>155.94734825328777</v>
      </c>
      <c r="G19" s="20">
        <v>163.64760349009768</v>
      </c>
      <c r="H19" s="20">
        <v>171.47135757352021</v>
      </c>
      <c r="I19" s="20">
        <v>179.43285214112768</v>
      </c>
      <c r="J19" s="20">
        <v>187.53063923238102</v>
      </c>
      <c r="K19" s="20">
        <v>195.76999628597525</v>
      </c>
      <c r="L19" s="20">
        <v>204.1545965406801</v>
      </c>
      <c r="M19" s="20">
        <v>212.68872019286042</v>
      </c>
      <c r="N19" s="20">
        <v>221.37643785598715</v>
      </c>
      <c r="O19" s="20">
        <v>230.22281342050255</v>
      </c>
      <c r="P19" s="20">
        <v>239.22973739429779</v>
      </c>
      <c r="Q19" s="20">
        <v>248.41226256307354</v>
      </c>
      <c r="R19" s="20">
        <v>257.69407148446396</v>
      </c>
      <c r="S19" s="20">
        <v>266.9833732557035</v>
      </c>
      <c r="T19" s="20">
        <v>276.27267502694286</v>
      </c>
      <c r="U19" s="20">
        <v>285.56197679818234</v>
      </c>
      <c r="V19" s="20">
        <v>294.85127856942171</v>
      </c>
      <c r="W19" s="20">
        <v>304.14058034066113</v>
      </c>
    </row>
    <row r="20" spans="2:23" x14ac:dyDescent="0.2">
      <c r="B20" s="5" t="s">
        <v>17</v>
      </c>
      <c r="C20" s="19">
        <v>295.33585940709071</v>
      </c>
      <c r="D20" s="20">
        <v>316.44663337184909</v>
      </c>
      <c r="E20" s="20">
        <v>339.39538484725261</v>
      </c>
      <c r="F20" s="20">
        <v>362.93416508266762</v>
      </c>
      <c r="G20" s="20">
        <v>387.05281634713987</v>
      </c>
      <c r="H20" s="20">
        <v>411.74147691460547</v>
      </c>
      <c r="I20" s="20">
        <v>436.99083512507997</v>
      </c>
      <c r="J20" s="20">
        <v>462.79207910754195</v>
      </c>
      <c r="K20" s="20">
        <v>489.13685250764678</v>
      </c>
      <c r="L20" s="20">
        <v>516.01721558321526</v>
      </c>
      <c r="M20" s="20">
        <v>543.42561085269961</v>
      </c>
      <c r="N20" s="20">
        <v>571.35483262862817</v>
      </c>
      <c r="O20" s="20">
        <v>599.79799988465243</v>
      </c>
      <c r="P20" s="20">
        <v>628.74853199806671</v>
      </c>
      <c r="Q20" s="20">
        <v>658.20012698472033</v>
      </c>
      <c r="R20" s="20">
        <v>688.14674190415769</v>
      </c>
      <c r="S20" s="20">
        <v>718.58257516253809</v>
      </c>
      <c r="T20" s="20">
        <v>749.50205048177315</v>
      </c>
      <c r="U20" s="20">
        <v>780.89980233709673</v>
      </c>
      <c r="V20" s="20">
        <v>812.77066269339309</v>
      </c>
      <c r="W20" s="20">
        <v>845.10964889406182</v>
      </c>
    </row>
    <row r="21" spans="2:23" x14ac:dyDescent="0.2">
      <c r="B21" s="5" t="s">
        <v>18</v>
      </c>
      <c r="C21" s="19">
        <v>60.927308599393704</v>
      </c>
      <c r="D21" s="20">
        <v>64.599011310805338</v>
      </c>
      <c r="E21" s="20">
        <v>69.45024928435771</v>
      </c>
      <c r="F21" s="20">
        <v>74.137095088885076</v>
      </c>
      <c r="G21" s="20">
        <v>78.803433564239782</v>
      </c>
      <c r="H21" s="20">
        <v>83.393331767180811</v>
      </c>
      <c r="I21" s="20">
        <v>87.902764785116787</v>
      </c>
      <c r="J21" s="20">
        <v>92.347036912267825</v>
      </c>
      <c r="K21" s="20">
        <v>96.725172169307527</v>
      </c>
      <c r="L21" s="20">
        <v>101.04442614997637</v>
      </c>
      <c r="M21" s="20">
        <v>105.26961648272584</v>
      </c>
      <c r="N21" s="20">
        <v>109.40924995691536</v>
      </c>
      <c r="O21" s="20">
        <v>113.5288094793321</v>
      </c>
      <c r="P21" s="20">
        <v>117.54967444588124</v>
      </c>
      <c r="Q21" s="20">
        <v>121.56339810538145</v>
      </c>
      <c r="R21" s="20">
        <v>125.59606840663967</v>
      </c>
      <c r="S21" s="20">
        <v>129.63019979489692</v>
      </c>
      <c r="T21" s="20">
        <v>133.6643311831541</v>
      </c>
      <c r="U21" s="20">
        <v>137.69846257141151</v>
      </c>
      <c r="V21" s="20">
        <v>141.732593959669</v>
      </c>
      <c r="W21" s="20">
        <v>145.76672534792633</v>
      </c>
    </row>
    <row r="22" spans="2:23" x14ac:dyDescent="0.2">
      <c r="B22" s="21" t="s">
        <v>19</v>
      </c>
      <c r="C22" s="19">
        <v>40.959872941038803</v>
      </c>
      <c r="D22" s="20">
        <v>42.266920251625663</v>
      </c>
      <c r="E22" s="20">
        <v>43.646221595013877</v>
      </c>
      <c r="F22" s="20">
        <v>45.036789247489324</v>
      </c>
      <c r="G22" s="20">
        <v>46.429113614649452</v>
      </c>
      <c r="H22" s="20">
        <v>47.821711899954302</v>
      </c>
      <c r="I22" s="20">
        <v>49.214352896321273</v>
      </c>
      <c r="J22" s="20">
        <v>50.607000552469138</v>
      </c>
      <c r="K22" s="20">
        <v>51.999649247052488</v>
      </c>
      <c r="L22" s="20">
        <v>53.392298103555319</v>
      </c>
      <c r="M22" s="20">
        <v>54.784946985305652</v>
      </c>
      <c r="N22" s="20">
        <v>56.177595870992732</v>
      </c>
      <c r="O22" s="20">
        <v>57.570244757293651</v>
      </c>
      <c r="P22" s="20">
        <v>58.962893643690272</v>
      </c>
      <c r="Q22" s="20">
        <v>60.355542530101857</v>
      </c>
      <c r="R22" s="20">
        <v>61.748191416515738</v>
      </c>
      <c r="S22" s="20">
        <v>63.140840302930009</v>
      </c>
      <c r="T22" s="20">
        <v>64.533489189344309</v>
      </c>
      <c r="U22" s="20">
        <v>65.926138075758615</v>
      </c>
      <c r="V22" s="20">
        <v>67.31878696217295</v>
      </c>
      <c r="W22" s="20">
        <v>68.711435848587286</v>
      </c>
    </row>
    <row r="23" spans="2:23" x14ac:dyDescent="0.2">
      <c r="B23" s="5" t="s">
        <v>20</v>
      </c>
      <c r="C23" s="19">
        <v>56.750416837391484</v>
      </c>
      <c r="D23" s="20">
        <v>58.916383618819573</v>
      </c>
      <c r="E23" s="20">
        <v>61.312142393750968</v>
      </c>
      <c r="F23" s="20">
        <v>63.707736916109148</v>
      </c>
      <c r="G23" s="20">
        <v>66.103331436784728</v>
      </c>
      <c r="H23" s="20">
        <v>68.49892595746033</v>
      </c>
      <c r="I23" s="20">
        <v>70.894520478135902</v>
      </c>
      <c r="J23" s="20">
        <v>73.290114998811475</v>
      </c>
      <c r="K23" s="20">
        <v>75.685709519487048</v>
      </c>
      <c r="L23" s="20">
        <v>78.081304040162649</v>
      </c>
      <c r="M23" s="20">
        <v>80.476898560838222</v>
      </c>
      <c r="N23" s="20">
        <v>82.872493081513824</v>
      </c>
      <c r="O23" s="20">
        <v>85.268087602189368</v>
      </c>
      <c r="P23" s="20">
        <v>87.663682122864969</v>
      </c>
      <c r="Q23" s="20">
        <v>90.059276643540528</v>
      </c>
      <c r="R23" s="20">
        <v>92.454871164216115</v>
      </c>
      <c r="S23" s="20">
        <v>94.85046568489166</v>
      </c>
      <c r="T23" s="20">
        <v>97.246060205567275</v>
      </c>
      <c r="U23" s="20">
        <v>99.641654726242848</v>
      </c>
      <c r="V23" s="20">
        <v>102.03724924691844</v>
      </c>
      <c r="W23" s="20">
        <v>104.43284376759394</v>
      </c>
    </row>
    <row r="24" spans="2:23" x14ac:dyDescent="0.2">
      <c r="B24" s="5" t="s">
        <v>21</v>
      </c>
      <c r="C24" s="19">
        <v>164.16480531281385</v>
      </c>
      <c r="D24" s="20">
        <v>166.69993218355063</v>
      </c>
      <c r="E24" s="20">
        <v>172.39464581639302</v>
      </c>
      <c r="F24" s="20">
        <v>178.07457122461122</v>
      </c>
      <c r="G24" s="20">
        <v>184.19442843379795</v>
      </c>
      <c r="H24" s="20">
        <v>190.49729480149657</v>
      </c>
      <c r="I24" s="20">
        <v>196.99128060794015</v>
      </c>
      <c r="J24" s="20">
        <v>203.67064598754939</v>
      </c>
      <c r="K24" s="20">
        <v>210.54143962677108</v>
      </c>
      <c r="L24" s="20">
        <v>217.60831540050856</v>
      </c>
      <c r="M24" s="20">
        <v>224.87696304356871</v>
      </c>
      <c r="N24" s="20">
        <v>232.35285066808311</v>
      </c>
      <c r="O24" s="20">
        <v>240.04280376062991</v>
      </c>
      <c r="P24" s="20">
        <v>247.94937110653055</v>
      </c>
      <c r="Q24" s="20">
        <v>256.09286153603097</v>
      </c>
      <c r="R24" s="20">
        <v>264.37030664802478</v>
      </c>
      <c r="S24" s="20">
        <v>272.65786120405375</v>
      </c>
      <c r="T24" s="20">
        <v>280.94541576480611</v>
      </c>
      <c r="U24" s="20">
        <v>289.23297032688981</v>
      </c>
      <c r="V24" s="20">
        <v>297.52052488934891</v>
      </c>
      <c r="W24" s="20">
        <v>305.8080794519135</v>
      </c>
    </row>
    <row r="25" spans="2:23" x14ac:dyDescent="0.2">
      <c r="B25" s="5" t="s">
        <v>22</v>
      </c>
      <c r="C25" s="19">
        <v>122.91077850853497</v>
      </c>
      <c r="D25" s="20">
        <v>131.60839178051052</v>
      </c>
      <c r="E25" s="20">
        <v>140.26170378061494</v>
      </c>
      <c r="F25" s="20">
        <v>148.62484108372243</v>
      </c>
      <c r="G25" s="20">
        <v>156.70413936562443</v>
      </c>
      <c r="H25" s="20">
        <v>164.51537012381525</v>
      </c>
      <c r="I25" s="20">
        <v>172.04362316526547</v>
      </c>
      <c r="J25" s="20">
        <v>179.30581567279512</v>
      </c>
      <c r="K25" s="20">
        <v>186.29713179861</v>
      </c>
      <c r="L25" s="20">
        <v>193.05668244475115</v>
      </c>
      <c r="M25" s="20">
        <v>199.56375526796703</v>
      </c>
      <c r="N25" s="20">
        <v>205.78054331020365</v>
      </c>
      <c r="O25" s="20">
        <v>211.71388820000337</v>
      </c>
      <c r="P25" s="20">
        <v>217.38918682852147</v>
      </c>
      <c r="Q25" s="20">
        <v>223.00037112033675</v>
      </c>
      <c r="R25" s="20">
        <v>228.61091901301208</v>
      </c>
      <c r="S25" s="20">
        <v>234.22146690568701</v>
      </c>
      <c r="T25" s="20">
        <v>239.8320147983622</v>
      </c>
      <c r="U25" s="20">
        <v>245.44256269103761</v>
      </c>
      <c r="V25" s="20">
        <v>251.05311058371251</v>
      </c>
      <c r="W25" s="20">
        <v>256.66365847638781</v>
      </c>
    </row>
    <row r="26" spans="2:23" x14ac:dyDescent="0.2">
      <c r="B26" s="5" t="s">
        <v>23</v>
      </c>
      <c r="C26" s="19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</row>
    <row r="27" spans="2:23" ht="13.5" thickBot="1" x14ac:dyDescent="0.25">
      <c r="B27" s="39" t="s">
        <v>24</v>
      </c>
      <c r="C27" s="19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</row>
    <row r="28" spans="2:23" ht="13.5" thickBot="1" x14ac:dyDescent="0.25">
      <c r="B28" s="130" t="s">
        <v>25</v>
      </c>
      <c r="C28" s="22">
        <v>30914.138161643576</v>
      </c>
      <c r="D28" s="22">
        <v>31517.399492778022</v>
      </c>
      <c r="E28" s="22">
        <v>32338.784947938704</v>
      </c>
      <c r="F28" s="22">
        <v>33171.989667129536</v>
      </c>
      <c r="G28" s="22">
        <v>34059.482690686695</v>
      </c>
      <c r="H28" s="22">
        <v>34971.47713222188</v>
      </c>
      <c r="I28" s="22">
        <v>35906.657111693989</v>
      </c>
      <c r="J28" s="22">
        <v>36867.217590558263</v>
      </c>
      <c r="K28" s="22">
        <v>37852.882281389575</v>
      </c>
      <c r="L28" s="22">
        <v>38865.74365730962</v>
      </c>
      <c r="M28" s="22">
        <v>39905.898467083854</v>
      </c>
      <c r="N28" s="22">
        <v>40974.153415851782</v>
      </c>
      <c r="O28" s="22">
        <v>42071.654041487374</v>
      </c>
      <c r="P28" s="22">
        <v>43198.6075188658</v>
      </c>
      <c r="Q28" s="22">
        <v>44343.150426679407</v>
      </c>
      <c r="R28" s="22">
        <v>45524.047432684427</v>
      </c>
      <c r="S28" s="22">
        <v>46722.053835859995</v>
      </c>
      <c r="T28" s="22">
        <v>47905.878878885938</v>
      </c>
      <c r="U28" s="22">
        <v>49088.5589590897</v>
      </c>
      <c r="V28" s="22">
        <v>50255.250299000472</v>
      </c>
      <c r="W28" s="22">
        <v>51439.082537092901</v>
      </c>
    </row>
    <row r="29" spans="2:23" x14ac:dyDescent="0.2">
      <c r="B29" s="31" t="s">
        <v>44</v>
      </c>
    </row>
    <row r="33" spans="2:3" x14ac:dyDescent="0.2">
      <c r="B33" s="32" t="s">
        <v>27</v>
      </c>
      <c r="C33" s="32" t="str">
        <f>+'Tabla 3.1'!C33</f>
        <v>Cálculo Demanda Informe Preliminar Julio 2022</v>
      </c>
    </row>
    <row r="34" spans="2:3" x14ac:dyDescent="0.2">
      <c r="B34" s="32" t="s">
        <v>29</v>
      </c>
      <c r="C34" s="32" t="s">
        <v>30</v>
      </c>
    </row>
    <row r="35" spans="2:3" x14ac:dyDescent="0.2">
      <c r="B35" s="32" t="s">
        <v>31</v>
      </c>
      <c r="C35" s="3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W36"/>
  <sheetViews>
    <sheetView zoomScale="85" zoomScaleNormal="85" workbookViewId="0"/>
  </sheetViews>
  <sheetFormatPr baseColWidth="10" defaultColWidth="11.5703125" defaultRowHeight="12.75" x14ac:dyDescent="0.2"/>
  <cols>
    <col min="1" max="16384" width="11.5703125" style="8"/>
  </cols>
  <sheetData>
    <row r="2" spans="2:23" ht="13.5" thickBot="1" x14ac:dyDescent="0.25"/>
    <row r="3" spans="2:23" ht="13.5" thickBot="1" x14ac:dyDescent="0.25">
      <c r="B3" s="132" t="s">
        <v>0</v>
      </c>
      <c r="C3" s="17">
        <v>2022</v>
      </c>
      <c r="D3" s="18">
        <v>2023</v>
      </c>
      <c r="E3" s="18">
        <v>2024</v>
      </c>
      <c r="F3" s="18">
        <v>2025</v>
      </c>
      <c r="G3" s="18">
        <v>2026</v>
      </c>
      <c r="H3" s="18">
        <v>2027</v>
      </c>
      <c r="I3" s="18">
        <v>2028</v>
      </c>
      <c r="J3" s="18">
        <v>2029</v>
      </c>
      <c r="K3" s="18">
        <v>2030</v>
      </c>
      <c r="L3" s="18">
        <v>2031</v>
      </c>
      <c r="M3" s="18">
        <v>2032</v>
      </c>
      <c r="N3" s="18">
        <v>2033</v>
      </c>
      <c r="O3" s="18">
        <v>2034</v>
      </c>
      <c r="P3" s="18">
        <v>2035</v>
      </c>
      <c r="Q3" s="18">
        <v>2036</v>
      </c>
      <c r="R3" s="18">
        <v>2037</v>
      </c>
      <c r="S3" s="18">
        <v>2038</v>
      </c>
      <c r="T3" s="18">
        <v>2039</v>
      </c>
      <c r="U3" s="18">
        <v>2040</v>
      </c>
      <c r="V3" s="18">
        <v>2041</v>
      </c>
      <c r="W3" s="18">
        <v>2042</v>
      </c>
    </row>
    <row r="4" spans="2:23" x14ac:dyDescent="0.2">
      <c r="B4" s="131" t="s">
        <v>1</v>
      </c>
      <c r="C4" s="19">
        <v>0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</row>
    <row r="5" spans="2:23" x14ac:dyDescent="0.2">
      <c r="B5" s="21" t="s">
        <v>2</v>
      </c>
      <c r="C5" s="19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</row>
    <row r="6" spans="2:23" x14ac:dyDescent="0.2">
      <c r="B6" s="5" t="s">
        <v>3</v>
      </c>
      <c r="C6" s="19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</row>
    <row r="7" spans="2:23" x14ac:dyDescent="0.2">
      <c r="B7" s="5" t="s">
        <v>4</v>
      </c>
      <c r="C7" s="19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</row>
    <row r="8" spans="2:23" x14ac:dyDescent="0.2">
      <c r="B8" s="5" t="s">
        <v>5</v>
      </c>
      <c r="C8" s="19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</row>
    <row r="9" spans="2:23" x14ac:dyDescent="0.2">
      <c r="B9" s="5" t="s">
        <v>6</v>
      </c>
      <c r="C9" s="19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</row>
    <row r="10" spans="2:23" x14ac:dyDescent="0.2">
      <c r="B10" s="5" t="s">
        <v>46</v>
      </c>
      <c r="C10" s="19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</row>
    <row r="11" spans="2:23" x14ac:dyDescent="0.2">
      <c r="B11" s="5" t="s">
        <v>8</v>
      </c>
      <c r="C11" s="19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</row>
    <row r="12" spans="2:23" x14ac:dyDescent="0.2">
      <c r="B12" s="5" t="s">
        <v>9</v>
      </c>
      <c r="C12" s="19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</row>
    <row r="13" spans="2:23" x14ac:dyDescent="0.2">
      <c r="B13" s="5" t="s">
        <v>10</v>
      </c>
      <c r="C13" s="19">
        <v>8.2927412049362719</v>
      </c>
      <c r="D13" s="20">
        <v>8.2927412049362719</v>
      </c>
      <c r="E13" s="20">
        <v>8.2927412049362719</v>
      </c>
      <c r="F13" s="20">
        <v>8.2927412049362719</v>
      </c>
      <c r="G13" s="20">
        <v>8.2927412049362719</v>
      </c>
      <c r="H13" s="20">
        <v>8.2927412049362719</v>
      </c>
      <c r="I13" s="20">
        <v>8.2927412049362719</v>
      </c>
      <c r="J13" s="20">
        <v>8.2927412049362719</v>
      </c>
      <c r="K13" s="20">
        <v>8.2927412049362719</v>
      </c>
      <c r="L13" s="20">
        <v>8.2927412049362719</v>
      </c>
      <c r="M13" s="20">
        <v>8.2927412049362719</v>
      </c>
      <c r="N13" s="20">
        <v>8.2927412049362719</v>
      </c>
      <c r="O13" s="20">
        <v>8.2927412049362719</v>
      </c>
      <c r="P13" s="20">
        <v>8.2927412049362719</v>
      </c>
      <c r="Q13" s="20">
        <v>8.2927412049362719</v>
      </c>
      <c r="R13" s="20">
        <v>8.2927412049362719</v>
      </c>
      <c r="S13" s="20">
        <v>8.2927412049362719</v>
      </c>
      <c r="T13" s="20">
        <v>8.2927412049362719</v>
      </c>
      <c r="U13" s="20">
        <v>8.2927412049362719</v>
      </c>
      <c r="V13" s="20">
        <v>8.2927412049362719</v>
      </c>
      <c r="W13" s="20">
        <v>8.2927412049362719</v>
      </c>
    </row>
    <row r="14" spans="2:23" x14ac:dyDescent="0.2">
      <c r="B14" s="5" t="s">
        <v>11</v>
      </c>
      <c r="C14" s="19">
        <v>30.664752931391696</v>
      </c>
      <c r="D14" s="20">
        <v>30.664752931391696</v>
      </c>
      <c r="E14" s="20">
        <v>30.664752931391696</v>
      </c>
      <c r="F14" s="20">
        <v>30.664752931391696</v>
      </c>
      <c r="G14" s="20">
        <v>30.664752931391696</v>
      </c>
      <c r="H14" s="20">
        <v>30.664752931391696</v>
      </c>
      <c r="I14" s="20">
        <v>30.664752931391696</v>
      </c>
      <c r="J14" s="20">
        <v>30.664752931391696</v>
      </c>
      <c r="K14" s="20">
        <v>30.664752931391696</v>
      </c>
      <c r="L14" s="20">
        <v>30.664752931391696</v>
      </c>
      <c r="M14" s="20">
        <v>30.664752931391696</v>
      </c>
      <c r="N14" s="20">
        <v>30.664752931391696</v>
      </c>
      <c r="O14" s="20">
        <v>30.664752931391696</v>
      </c>
      <c r="P14" s="20">
        <v>30.664752931391696</v>
      </c>
      <c r="Q14" s="20">
        <v>30.664752931391696</v>
      </c>
      <c r="R14" s="20">
        <v>30.664752931391696</v>
      </c>
      <c r="S14" s="20">
        <v>30.664752931391696</v>
      </c>
      <c r="T14" s="20">
        <v>30.664752931391696</v>
      </c>
      <c r="U14" s="20">
        <v>30.664752931391696</v>
      </c>
      <c r="V14" s="20">
        <v>30.664752931391696</v>
      </c>
      <c r="W14" s="20">
        <v>30.664752931391696</v>
      </c>
    </row>
    <row r="15" spans="2:23" x14ac:dyDescent="0.2">
      <c r="B15" s="5" t="s">
        <v>12</v>
      </c>
      <c r="C15" s="19">
        <v>0.79959365000000004</v>
      </c>
      <c r="D15" s="20">
        <v>0.80998571530833297</v>
      </c>
      <c r="E15" s="20">
        <v>0.82051284299662919</v>
      </c>
      <c r="F15" s="20">
        <v>0.83117678842784537</v>
      </c>
      <c r="G15" s="20">
        <v>0.84197932977883383</v>
      </c>
      <c r="H15" s="20">
        <v>0.85292226833684759</v>
      </c>
      <c r="I15" s="20">
        <v>0.86400742879989978</v>
      </c>
      <c r="J15" s="20">
        <v>0.87523665958102659</v>
      </c>
      <c r="K15" s="20">
        <v>0.8866118331165006</v>
      </c>
      <c r="L15" s="20">
        <v>0.89813484617805672</v>
      </c>
      <c r="M15" s="20">
        <v>0.90980762018917105</v>
      </c>
      <c r="N15" s="20">
        <v>0.92163210154545083</v>
      </c>
      <c r="O15" s="20">
        <v>0.93361026193919172</v>
      </c>
      <c r="P15" s="20">
        <v>0.94574409868814768</v>
      </c>
      <c r="Q15" s="20">
        <v>0.95803563506857958</v>
      </c>
      <c r="R15" s="20">
        <v>0.97048692065262954</v>
      </c>
      <c r="S15" s="20">
        <v>0.98310003165007809</v>
      </c>
      <c r="T15" s="20">
        <v>0.99587707125454716</v>
      </c>
      <c r="U15" s="20">
        <v>1.0088201699941988</v>
      </c>
      <c r="V15" s="20">
        <v>1.0219314860869955</v>
      </c>
      <c r="W15" s="20">
        <v>0.40007470835604586</v>
      </c>
    </row>
    <row r="16" spans="2:23" x14ac:dyDescent="0.2">
      <c r="B16" s="5" t="s">
        <v>13</v>
      </c>
      <c r="C16" s="19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</row>
    <row r="17" spans="2:23" x14ac:dyDescent="0.2">
      <c r="B17" s="5" t="s">
        <v>14</v>
      </c>
      <c r="C17" s="19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</row>
    <row r="18" spans="2:23" x14ac:dyDescent="0.2">
      <c r="B18" s="5" t="s">
        <v>15</v>
      </c>
      <c r="C18" s="19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</row>
    <row r="19" spans="2:23" x14ac:dyDescent="0.2">
      <c r="B19" s="5" t="s">
        <v>16</v>
      </c>
      <c r="C19" s="19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</row>
    <row r="20" spans="2:23" x14ac:dyDescent="0.2">
      <c r="B20" s="5" t="s">
        <v>17</v>
      </c>
      <c r="C20" s="19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</row>
    <row r="21" spans="2:23" x14ac:dyDescent="0.2">
      <c r="B21" s="5" t="s">
        <v>18</v>
      </c>
      <c r="C21" s="19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</row>
    <row r="22" spans="2:23" x14ac:dyDescent="0.2">
      <c r="B22" s="21" t="s">
        <v>19</v>
      </c>
      <c r="C22" s="19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</row>
    <row r="23" spans="2:23" x14ac:dyDescent="0.2">
      <c r="B23" s="5" t="s">
        <v>20</v>
      </c>
      <c r="C23" s="19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</row>
    <row r="24" spans="2:23" x14ac:dyDescent="0.2">
      <c r="B24" s="5" t="s">
        <v>21</v>
      </c>
      <c r="C24" s="19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</row>
    <row r="25" spans="2:23" x14ac:dyDescent="0.2">
      <c r="B25" s="5" t="s">
        <v>22</v>
      </c>
      <c r="C25" s="19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</row>
    <row r="26" spans="2:23" x14ac:dyDescent="0.2">
      <c r="B26" s="5" t="s">
        <v>23</v>
      </c>
      <c r="C26" s="19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</row>
    <row r="27" spans="2:23" ht="13.5" thickBot="1" x14ac:dyDescent="0.25">
      <c r="B27" s="39" t="s">
        <v>24</v>
      </c>
      <c r="C27" s="19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</row>
    <row r="28" spans="2:23" ht="13.5" thickBot="1" x14ac:dyDescent="0.25">
      <c r="B28" s="130" t="s">
        <v>25</v>
      </c>
      <c r="C28" s="22">
        <v>39.757087786327965</v>
      </c>
      <c r="D28" s="22">
        <v>39.767479851636303</v>
      </c>
      <c r="E28" s="22">
        <v>39.778006979324594</v>
      </c>
      <c r="F28" s="22">
        <v>39.788670924755813</v>
      </c>
      <c r="G28" s="22">
        <v>39.799473466106797</v>
      </c>
      <c r="H28" s="22">
        <v>39.810416404664814</v>
      </c>
      <c r="I28" s="22">
        <v>39.821501565127868</v>
      </c>
      <c r="J28" s="22">
        <v>39.832730795908986</v>
      </c>
      <c r="K28" s="22">
        <v>39.844105969444463</v>
      </c>
      <c r="L28" s="22">
        <v>39.855628982506026</v>
      </c>
      <c r="M28" s="22">
        <v>39.867301756517136</v>
      </c>
      <c r="N28" s="22">
        <v>39.879126237873415</v>
      </c>
      <c r="O28" s="22">
        <v>39.891104398267153</v>
      </c>
      <c r="P28" s="22">
        <v>39.903238235016111</v>
      </c>
      <c r="Q28" s="22">
        <v>39.915529771396542</v>
      </c>
      <c r="R28" s="22">
        <v>39.927981056980592</v>
      </c>
      <c r="S28" s="22">
        <v>39.940594167978041</v>
      </c>
      <c r="T28" s="22">
        <v>39.953371207582506</v>
      </c>
      <c r="U28" s="22">
        <v>39.966314306322168</v>
      </c>
      <c r="V28" s="22">
        <v>39.979425622414958</v>
      </c>
      <c r="W28" s="22">
        <v>39.357568844684018</v>
      </c>
    </row>
    <row r="30" spans="2:23" x14ac:dyDescent="0.2">
      <c r="B30" s="49" t="s">
        <v>47</v>
      </c>
    </row>
    <row r="33" spans="2:3" x14ac:dyDescent="0.2">
      <c r="B33" s="32" t="s">
        <v>27</v>
      </c>
      <c r="C33" s="32" t="str">
        <f>+'Tabla 3.1'!C33</f>
        <v>Cálculo Demanda Informe Preliminar Julio 2022</v>
      </c>
    </row>
    <row r="34" spans="2:3" x14ac:dyDescent="0.2">
      <c r="B34" s="32" t="s">
        <v>29</v>
      </c>
      <c r="C34" s="32" t="s">
        <v>30</v>
      </c>
    </row>
    <row r="35" spans="2:3" x14ac:dyDescent="0.2">
      <c r="B35" s="32" t="s">
        <v>31</v>
      </c>
      <c r="C35" s="32" t="s">
        <v>48</v>
      </c>
    </row>
    <row r="36" spans="2:3" x14ac:dyDescent="0.2">
      <c r="B36" s="32"/>
      <c r="C36" s="32" t="s">
        <v>49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W37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8"/>
    <col min="2" max="2" width="15.85546875" style="8" customWidth="1"/>
    <col min="3" max="16384" width="11.42578125" style="8"/>
  </cols>
  <sheetData>
    <row r="2" spans="2:23" ht="13.5" thickBot="1" x14ac:dyDescent="0.25"/>
    <row r="3" spans="2:23" ht="13.5" thickBot="1" x14ac:dyDescent="0.25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">
      <c r="B4" s="5" t="s">
        <v>1</v>
      </c>
      <c r="C4" s="19">
        <v>9.6043678878933338</v>
      </c>
      <c r="D4" s="20">
        <v>13.608001380959999</v>
      </c>
      <c r="E4" s="20">
        <v>13.608001380959999</v>
      </c>
      <c r="F4" s="20">
        <v>13.608001380959999</v>
      </c>
      <c r="G4" s="20">
        <v>13.608001380959999</v>
      </c>
      <c r="H4" s="20">
        <v>13.608001380959999</v>
      </c>
      <c r="I4" s="20">
        <v>13.608001380959999</v>
      </c>
      <c r="J4" s="20">
        <v>13.608001380959999</v>
      </c>
      <c r="K4" s="20">
        <v>13.608001380959999</v>
      </c>
      <c r="L4" s="20">
        <v>13.608001380959999</v>
      </c>
      <c r="M4" s="20">
        <v>13.608001380959999</v>
      </c>
      <c r="N4" s="20">
        <v>13.608001380959999</v>
      </c>
      <c r="O4" s="20">
        <v>13.608001380959999</v>
      </c>
      <c r="P4" s="20">
        <v>13.608001380959999</v>
      </c>
      <c r="Q4" s="20">
        <v>13.608001380959999</v>
      </c>
      <c r="R4" s="20">
        <v>13.608001380959999</v>
      </c>
      <c r="S4" s="20">
        <v>13.608001380959999</v>
      </c>
      <c r="T4" s="20">
        <v>13.608001380959999</v>
      </c>
      <c r="U4" s="20">
        <v>13.608001380959999</v>
      </c>
      <c r="V4" s="20">
        <v>13.608001380959999</v>
      </c>
      <c r="W4" s="20">
        <v>13.608001380959999</v>
      </c>
    </row>
    <row r="5" spans="2:23" x14ac:dyDescent="0.2">
      <c r="B5" s="21" t="s">
        <v>2</v>
      </c>
      <c r="C5" s="19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</row>
    <row r="6" spans="2:23" x14ac:dyDescent="0.2">
      <c r="B6" s="5" t="s">
        <v>3</v>
      </c>
      <c r="C6" s="19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</row>
    <row r="7" spans="2:23" x14ac:dyDescent="0.2">
      <c r="B7" s="5" t="s">
        <v>4</v>
      </c>
      <c r="C7" s="19">
        <v>440.73542803388779</v>
      </c>
      <c r="D7" s="20">
        <v>440.73542803388779</v>
      </c>
      <c r="E7" s="20">
        <v>440.73542803388779</v>
      </c>
      <c r="F7" s="20">
        <v>440.73542803388779</v>
      </c>
      <c r="G7" s="20">
        <v>440.73542803388779</v>
      </c>
      <c r="H7" s="20">
        <v>440.73542803388779</v>
      </c>
      <c r="I7" s="20">
        <v>440.73542803388779</v>
      </c>
      <c r="J7" s="20">
        <v>440.73542803388779</v>
      </c>
      <c r="K7" s="20">
        <v>440.73542803388779</v>
      </c>
      <c r="L7" s="20">
        <v>440.73542803388779</v>
      </c>
      <c r="M7" s="20">
        <v>440.73542803388779</v>
      </c>
      <c r="N7" s="20">
        <v>440.73542803388779</v>
      </c>
      <c r="O7" s="20">
        <v>440.73542803388779</v>
      </c>
      <c r="P7" s="20">
        <v>440.73542803388779</v>
      </c>
      <c r="Q7" s="20">
        <v>440.73542803388779</v>
      </c>
      <c r="R7" s="20">
        <v>440.73542803388779</v>
      </c>
      <c r="S7" s="20">
        <v>440.73542803388779</v>
      </c>
      <c r="T7" s="20">
        <v>440.73542803388779</v>
      </c>
      <c r="U7" s="20">
        <v>440.73542803388779</v>
      </c>
      <c r="V7" s="20">
        <v>440.73542803388779</v>
      </c>
      <c r="W7" s="20">
        <v>440.73542803388779</v>
      </c>
    </row>
    <row r="8" spans="2:23" x14ac:dyDescent="0.2">
      <c r="B8" s="5" t="s">
        <v>5</v>
      </c>
      <c r="C8" s="19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</row>
    <row r="9" spans="2:23" x14ac:dyDescent="0.2">
      <c r="B9" s="5" t="s">
        <v>6</v>
      </c>
      <c r="C9" s="19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</row>
    <row r="10" spans="2:23" x14ac:dyDescent="0.2">
      <c r="B10" s="5" t="s">
        <v>7</v>
      </c>
      <c r="C10" s="19">
        <v>31.063261459282906</v>
      </c>
      <c r="D10" s="20">
        <v>40.499009364884905</v>
      </c>
      <c r="E10" s="20">
        <v>41.50274226886242</v>
      </c>
      <c r="F10" s="20">
        <v>42.609779521614968</v>
      </c>
      <c r="G10" s="20">
        <v>43.796032009796058</v>
      </c>
      <c r="H10" s="20">
        <v>45.012259269883799</v>
      </c>
      <c r="I10" s="20">
        <v>46.261185601101474</v>
      </c>
      <c r="J10" s="20">
        <v>47.542369656179169</v>
      </c>
      <c r="K10" s="20">
        <v>48.857098211948966</v>
      </c>
      <c r="L10" s="20">
        <v>50.206545826268268</v>
      </c>
      <c r="M10" s="20">
        <v>51.591300562143992</v>
      </c>
      <c r="N10" s="20">
        <v>53.01246784788443</v>
      </c>
      <c r="O10" s="20">
        <v>54.471241691459944</v>
      </c>
      <c r="P10" s="20">
        <v>55.96808967273919</v>
      </c>
      <c r="Q10" s="20">
        <v>57.506885926856391</v>
      </c>
      <c r="R10" s="20">
        <v>59.069447584535396</v>
      </c>
      <c r="S10" s="20">
        <v>60.633802859396411</v>
      </c>
      <c r="T10" s="20">
        <v>62.198158134257611</v>
      </c>
      <c r="U10" s="20">
        <v>63.762513409118824</v>
      </c>
      <c r="V10" s="20">
        <v>65.326868683980109</v>
      </c>
      <c r="W10" s="20">
        <v>66.891223958841394</v>
      </c>
    </row>
    <row r="11" spans="2:23" x14ac:dyDescent="0.2">
      <c r="B11" s="5" t="s">
        <v>8</v>
      </c>
      <c r="C11" s="19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</row>
    <row r="12" spans="2:23" x14ac:dyDescent="0.2">
      <c r="B12" s="5" t="s">
        <v>9</v>
      </c>
      <c r="C12" s="19">
        <v>5.3470711585800013</v>
      </c>
      <c r="D12" s="20">
        <v>5.42193015480012</v>
      </c>
      <c r="E12" s="20">
        <v>5.4978371769673222</v>
      </c>
      <c r="F12" s="20">
        <v>5.5748068974448648</v>
      </c>
      <c r="G12" s="20">
        <v>5.6528541940090937</v>
      </c>
      <c r="H12" s="20">
        <v>5.7319941527252203</v>
      </c>
      <c r="I12" s="20">
        <v>5.8122420708633733</v>
      </c>
      <c r="J12" s="20">
        <v>5.8936134598554606</v>
      </c>
      <c r="K12" s="20">
        <v>5.9761240482934381</v>
      </c>
      <c r="L12" s="20">
        <v>6.0597897849695466</v>
      </c>
      <c r="M12" s="20">
        <v>6.1446268419591181</v>
      </c>
      <c r="N12" s="20">
        <v>6.2306516177465481</v>
      </c>
      <c r="O12" s="20">
        <v>6.3178807403949993</v>
      </c>
      <c r="P12" s="20">
        <v>6.4063310707605288</v>
      </c>
      <c r="Q12" s="20">
        <v>6.496019705751177</v>
      </c>
      <c r="R12" s="20">
        <v>6.5869639816316941</v>
      </c>
      <c r="S12" s="20">
        <v>6.6791814773745362</v>
      </c>
      <c r="T12" s="20">
        <v>6.7726900180577809</v>
      </c>
      <c r="U12" s="20">
        <v>6.8675076783105888</v>
      </c>
      <c r="V12" s="20">
        <v>6.9636527858069375</v>
      </c>
      <c r="W12" s="20">
        <v>7.0611439248082348</v>
      </c>
    </row>
    <row r="13" spans="2:23" x14ac:dyDescent="0.2">
      <c r="B13" s="5" t="s">
        <v>10</v>
      </c>
      <c r="C13" s="19">
        <v>0.1997556228</v>
      </c>
      <c r="D13" s="20">
        <v>0.1997556228</v>
      </c>
      <c r="E13" s="20">
        <v>0.1997556228</v>
      </c>
      <c r="F13" s="20">
        <v>0.1997556228</v>
      </c>
      <c r="G13" s="20">
        <v>0.1997556228</v>
      </c>
      <c r="H13" s="20">
        <v>0.1997556228</v>
      </c>
      <c r="I13" s="20">
        <v>0.1997556228</v>
      </c>
      <c r="J13" s="20">
        <v>0.1997556228</v>
      </c>
      <c r="K13" s="20">
        <v>0.1997556228</v>
      </c>
      <c r="L13" s="20">
        <v>0.1997556228</v>
      </c>
      <c r="M13" s="20">
        <v>0.1997556228</v>
      </c>
      <c r="N13" s="20">
        <v>0.1997556228</v>
      </c>
      <c r="O13" s="20">
        <v>0.1997556228</v>
      </c>
      <c r="P13" s="20">
        <v>0.1997556228</v>
      </c>
      <c r="Q13" s="20">
        <v>0.1997556228</v>
      </c>
      <c r="R13" s="20">
        <v>0.1997556228</v>
      </c>
      <c r="S13" s="20">
        <v>0.1997556228</v>
      </c>
      <c r="T13" s="20">
        <v>0.1997556228</v>
      </c>
      <c r="U13" s="20">
        <v>0.1997556228</v>
      </c>
      <c r="V13" s="20">
        <v>0.1997556228</v>
      </c>
      <c r="W13" s="20">
        <v>0.1997556228</v>
      </c>
    </row>
    <row r="14" spans="2:23" x14ac:dyDescent="0.2">
      <c r="B14" s="5" t="s">
        <v>11</v>
      </c>
      <c r="C14" s="19">
        <v>0.50192623190399999</v>
      </c>
      <c r="D14" s="20">
        <v>0.50192623190399999</v>
      </c>
      <c r="E14" s="20">
        <v>0.50192623190399999</v>
      </c>
      <c r="F14" s="20">
        <v>0.50192623190399999</v>
      </c>
      <c r="G14" s="20">
        <v>0.50192623190399999</v>
      </c>
      <c r="H14" s="20">
        <v>0.50192623190399999</v>
      </c>
      <c r="I14" s="20">
        <v>0.50192623190399999</v>
      </c>
      <c r="J14" s="20">
        <v>0.50192623190399999</v>
      </c>
      <c r="K14" s="20">
        <v>0.50192623190399999</v>
      </c>
      <c r="L14" s="20">
        <v>0.50192623190399999</v>
      </c>
      <c r="M14" s="20">
        <v>0.50192623190399999</v>
      </c>
      <c r="N14" s="20">
        <v>0.50192623190399999</v>
      </c>
      <c r="O14" s="20">
        <v>0.50192623190399999</v>
      </c>
      <c r="P14" s="20">
        <v>0.50192623190399999</v>
      </c>
      <c r="Q14" s="20">
        <v>0.50192623190399999</v>
      </c>
      <c r="R14" s="20">
        <v>0.50192623190399999</v>
      </c>
      <c r="S14" s="20">
        <v>0.50192623190399999</v>
      </c>
      <c r="T14" s="20">
        <v>0.50192623190399999</v>
      </c>
      <c r="U14" s="20">
        <v>0.50192623190399999</v>
      </c>
      <c r="V14" s="20">
        <v>0.50192623190399999</v>
      </c>
      <c r="W14" s="20">
        <v>0.50192623190399999</v>
      </c>
    </row>
    <row r="15" spans="2:23" x14ac:dyDescent="0.2">
      <c r="B15" s="5" t="s">
        <v>12</v>
      </c>
      <c r="C15" s="19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</row>
    <row r="16" spans="2:23" x14ac:dyDescent="0.2">
      <c r="B16" s="5" t="s">
        <v>13</v>
      </c>
      <c r="C16" s="19">
        <v>0.8549544666666663</v>
      </c>
      <c r="D16" s="20">
        <v>1.2824316999999994</v>
      </c>
      <c r="E16" s="20">
        <v>1.2824316999999994</v>
      </c>
      <c r="F16" s="20">
        <v>1.2824316999999994</v>
      </c>
      <c r="G16" s="20">
        <v>1.2824316999999994</v>
      </c>
      <c r="H16" s="20">
        <v>1.2824316999999994</v>
      </c>
      <c r="I16" s="20">
        <v>1.2824316999999994</v>
      </c>
      <c r="J16" s="20">
        <v>1.2824316999999994</v>
      </c>
      <c r="K16" s="20">
        <v>1.2824316999999994</v>
      </c>
      <c r="L16" s="20">
        <v>1.2824316999999994</v>
      </c>
      <c r="M16" s="20">
        <v>1.2824316999999994</v>
      </c>
      <c r="N16" s="20">
        <v>1.2824316999999994</v>
      </c>
      <c r="O16" s="20">
        <v>1.2824316999999994</v>
      </c>
      <c r="P16" s="20">
        <v>1.2824316999999994</v>
      </c>
      <c r="Q16" s="20">
        <v>1.2824316999999994</v>
      </c>
      <c r="R16" s="20">
        <v>1.2824316999999994</v>
      </c>
      <c r="S16" s="20">
        <v>1.2824316999999994</v>
      </c>
      <c r="T16" s="20">
        <v>1.2824316999999994</v>
      </c>
      <c r="U16" s="20">
        <v>1.2824316999999994</v>
      </c>
      <c r="V16" s="20">
        <v>1.2824316999999994</v>
      </c>
      <c r="W16" s="20">
        <v>1.2824316999999994</v>
      </c>
    </row>
    <row r="17" spans="2:23" x14ac:dyDescent="0.2">
      <c r="B17" s="5" t="s">
        <v>14</v>
      </c>
      <c r="C17" s="19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</row>
    <row r="18" spans="2:23" x14ac:dyDescent="0.2">
      <c r="B18" s="5" t="s">
        <v>15</v>
      </c>
      <c r="C18" s="19">
        <v>0.25006362719999997</v>
      </c>
      <c r="D18" s="20">
        <v>0.37509544080000007</v>
      </c>
      <c r="E18" s="20">
        <v>0.37509544080000007</v>
      </c>
      <c r="F18" s="20">
        <v>0.37509544080000007</v>
      </c>
      <c r="G18" s="20">
        <v>0.37509544080000007</v>
      </c>
      <c r="H18" s="20">
        <v>0.37509544080000007</v>
      </c>
      <c r="I18" s="20">
        <v>0.37509544080000007</v>
      </c>
      <c r="J18" s="20">
        <v>0.37509544080000007</v>
      </c>
      <c r="K18" s="20">
        <v>0.37509544080000007</v>
      </c>
      <c r="L18" s="20">
        <v>0.37509544080000007</v>
      </c>
      <c r="M18" s="20">
        <v>0.37509544080000007</v>
      </c>
      <c r="N18" s="20">
        <v>0.37509544080000007</v>
      </c>
      <c r="O18" s="20">
        <v>0.37509544080000007</v>
      </c>
      <c r="P18" s="20">
        <v>0.37509544080000007</v>
      </c>
      <c r="Q18" s="20">
        <v>0.37509544080000007</v>
      </c>
      <c r="R18" s="20">
        <v>0.37509544080000007</v>
      </c>
      <c r="S18" s="20">
        <v>0.37509544080000007</v>
      </c>
      <c r="T18" s="20">
        <v>0.37509544080000007</v>
      </c>
      <c r="U18" s="20">
        <v>0.37509544080000007</v>
      </c>
      <c r="V18" s="20">
        <v>0.37509544080000007</v>
      </c>
      <c r="W18" s="20">
        <v>0.37509544080000007</v>
      </c>
    </row>
    <row r="19" spans="2:23" x14ac:dyDescent="0.2">
      <c r="B19" s="5" t="s">
        <v>16</v>
      </c>
      <c r="C19" s="19">
        <v>0.39410218440000011</v>
      </c>
      <c r="D19" s="20">
        <v>0.39410218440000011</v>
      </c>
      <c r="E19" s="20">
        <v>0.39410218440000011</v>
      </c>
      <c r="F19" s="20">
        <v>0.39410218440000011</v>
      </c>
      <c r="G19" s="20">
        <v>0.39410218440000011</v>
      </c>
      <c r="H19" s="20">
        <v>0.39410218440000011</v>
      </c>
      <c r="I19" s="20">
        <v>0.39410218440000011</v>
      </c>
      <c r="J19" s="20">
        <v>0.39410218440000011</v>
      </c>
      <c r="K19" s="20">
        <v>0.39410218440000011</v>
      </c>
      <c r="L19" s="20">
        <v>0.39410218440000011</v>
      </c>
      <c r="M19" s="20">
        <v>0.39410218440000011</v>
      </c>
      <c r="N19" s="20">
        <v>0.39410218440000011</v>
      </c>
      <c r="O19" s="20">
        <v>0.39410218440000011</v>
      </c>
      <c r="P19" s="20">
        <v>0.39410218440000011</v>
      </c>
      <c r="Q19" s="20">
        <v>0.39410218440000011</v>
      </c>
      <c r="R19" s="20">
        <v>0.39410218440000011</v>
      </c>
      <c r="S19" s="20">
        <v>0.39410218440000011</v>
      </c>
      <c r="T19" s="20">
        <v>0.39410218440000011</v>
      </c>
      <c r="U19" s="20">
        <v>0.39410218440000011</v>
      </c>
      <c r="V19" s="20">
        <v>0.39410218440000011</v>
      </c>
      <c r="W19" s="20">
        <v>0.39410218440000011</v>
      </c>
    </row>
    <row r="20" spans="2:23" x14ac:dyDescent="0.2">
      <c r="B20" s="5" t="s">
        <v>17</v>
      </c>
      <c r="C20" s="19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</row>
    <row r="21" spans="2:23" x14ac:dyDescent="0.2">
      <c r="B21" s="5" t="s">
        <v>18</v>
      </c>
      <c r="C21" s="19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</row>
    <row r="22" spans="2:23" x14ac:dyDescent="0.2">
      <c r="B22" s="21" t="s">
        <v>19</v>
      </c>
      <c r="C22" s="19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</row>
    <row r="23" spans="2:23" x14ac:dyDescent="0.2">
      <c r="B23" s="5" t="s">
        <v>20</v>
      </c>
      <c r="C23" s="19">
        <v>3.3477829315814138</v>
      </c>
      <c r="D23" s="20">
        <v>3.6825612247395547</v>
      </c>
      <c r="E23" s="20">
        <v>4.0508173472135098</v>
      </c>
      <c r="F23" s="20">
        <v>4.4558990819348621</v>
      </c>
      <c r="G23" s="20">
        <v>4.9014889901283469</v>
      </c>
      <c r="H23" s="20">
        <v>5.3916378891411822</v>
      </c>
      <c r="I23" s="20">
        <v>5.9308016780552988</v>
      </c>
      <c r="J23" s="20">
        <v>6.5238818458608305</v>
      </c>
      <c r="K23" s="20">
        <v>7.1762700304469114</v>
      </c>
      <c r="L23" s="20">
        <v>7.893897033491605</v>
      </c>
      <c r="M23" s="20">
        <v>8.6832867368407669</v>
      </c>
      <c r="N23" s="20">
        <v>9.5516154105248408</v>
      </c>
      <c r="O23" s="20">
        <v>10.506776951577326</v>
      </c>
      <c r="P23" s="20">
        <v>11.557454646735057</v>
      </c>
      <c r="Q23" s="20">
        <v>12.713200111408565</v>
      </c>
      <c r="R23" s="20">
        <v>13.984520122549419</v>
      </c>
      <c r="S23" s="20">
        <v>15.382972134804362</v>
      </c>
      <c r="T23" s="20">
        <v>16.921269348284802</v>
      </c>
      <c r="U23" s="20">
        <v>18.613396283113278</v>
      </c>
      <c r="V23" s="20">
        <v>20.474735911424606</v>
      </c>
      <c r="W23" s="20">
        <v>22.522209502567069</v>
      </c>
    </row>
    <row r="24" spans="2:23" x14ac:dyDescent="0.2">
      <c r="B24" s="5" t="s">
        <v>21</v>
      </c>
      <c r="C24" s="19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</row>
    <row r="25" spans="2:23" x14ac:dyDescent="0.2">
      <c r="B25" s="5" t="s">
        <v>22</v>
      </c>
      <c r="C25" s="19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</row>
    <row r="26" spans="2:23" x14ac:dyDescent="0.2">
      <c r="B26" s="5" t="s">
        <v>23</v>
      </c>
      <c r="C26" s="19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</row>
    <row r="27" spans="2:23" ht="13.5" thickBot="1" x14ac:dyDescent="0.25">
      <c r="B27" s="5" t="s">
        <v>24</v>
      </c>
      <c r="C27" s="19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</row>
    <row r="28" spans="2:23" ht="13.5" thickBot="1" x14ac:dyDescent="0.25">
      <c r="B28" s="55" t="s">
        <v>25</v>
      </c>
      <c r="C28" s="22">
        <v>492.29871360419617</v>
      </c>
      <c r="D28" s="22">
        <v>506.70024133917639</v>
      </c>
      <c r="E28" s="22">
        <v>508.14813738779503</v>
      </c>
      <c r="F28" s="22">
        <v>509.73722609574651</v>
      </c>
      <c r="G28" s="22">
        <v>511.44711578868527</v>
      </c>
      <c r="H28" s="22">
        <v>513.23263190650198</v>
      </c>
      <c r="I28" s="22">
        <v>515.10096994477192</v>
      </c>
      <c r="J28" s="22">
        <v>517.05660555664724</v>
      </c>
      <c r="K28" s="22">
        <v>519.10623288544116</v>
      </c>
      <c r="L28" s="22">
        <v>521.25697323948111</v>
      </c>
      <c r="M28" s="22">
        <v>523.51595473569569</v>
      </c>
      <c r="N28" s="22">
        <v>525.89147547090761</v>
      </c>
      <c r="O28" s="22">
        <v>528.39263997818398</v>
      </c>
      <c r="P28" s="22">
        <v>531.02861598498669</v>
      </c>
      <c r="Q28" s="22">
        <v>533.81284633876794</v>
      </c>
      <c r="R28" s="22">
        <v>536.73767228346833</v>
      </c>
      <c r="S28" s="22">
        <v>539.79269706632704</v>
      </c>
      <c r="T28" s="22">
        <v>542.98885809535182</v>
      </c>
      <c r="U28" s="22">
        <v>546.34015796529422</v>
      </c>
      <c r="V28" s="22">
        <v>549.86199797596316</v>
      </c>
      <c r="W28" s="22">
        <v>553.57131798096827</v>
      </c>
    </row>
    <row r="31" spans="2:23" x14ac:dyDescent="0.2">
      <c r="B31" s="49" t="s">
        <v>50</v>
      </c>
    </row>
    <row r="34" spans="2:3" x14ac:dyDescent="0.2">
      <c r="B34" s="32" t="s">
        <v>27</v>
      </c>
      <c r="C34" s="32" t="str">
        <f>+'Tabla 3.1'!C33</f>
        <v>Cálculo Demanda Informe Preliminar Julio 2022</v>
      </c>
    </row>
    <row r="35" spans="2:3" x14ac:dyDescent="0.2">
      <c r="B35" s="32" t="s">
        <v>29</v>
      </c>
      <c r="C35" s="32" t="str">
        <f>+'Tabla 3.1'!C34</f>
        <v>1.2a Proyección Empresas</v>
      </c>
    </row>
    <row r="36" spans="2:3" x14ac:dyDescent="0.2">
      <c r="B36" s="32" t="s">
        <v>31</v>
      </c>
      <c r="C36" s="32" t="s">
        <v>51</v>
      </c>
    </row>
    <row r="37" spans="2:3" x14ac:dyDescent="0.2">
      <c r="B37" s="32"/>
      <c r="C37" s="32" t="s">
        <v>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W38"/>
  <sheetViews>
    <sheetView zoomScale="85" zoomScaleNormal="85" workbookViewId="0"/>
  </sheetViews>
  <sheetFormatPr baseColWidth="10" defaultColWidth="11.42578125" defaultRowHeight="15" x14ac:dyDescent="0.25"/>
  <cols>
    <col min="2" max="2" width="15" customWidth="1"/>
  </cols>
  <sheetData>
    <row r="3" spans="2:23" ht="15.75" thickBot="1" x14ac:dyDescent="0.3"/>
    <row r="4" spans="2:23" ht="15.75" thickBot="1" x14ac:dyDescent="0.3">
      <c r="B4" s="51" t="s">
        <v>0</v>
      </c>
      <c r="C4" s="17">
        <v>2022</v>
      </c>
      <c r="D4" s="18">
        <f t="shared" ref="D4:W4" si="0">+C4+1</f>
        <v>2023</v>
      </c>
      <c r="E4" s="18">
        <f t="shared" si="0"/>
        <v>2024</v>
      </c>
      <c r="F4" s="18">
        <f t="shared" si="0"/>
        <v>2025</v>
      </c>
      <c r="G4" s="18">
        <f t="shared" si="0"/>
        <v>2026</v>
      </c>
      <c r="H4" s="18">
        <f t="shared" si="0"/>
        <v>2027</v>
      </c>
      <c r="I4" s="18">
        <f t="shared" si="0"/>
        <v>2028</v>
      </c>
      <c r="J4" s="18">
        <f t="shared" si="0"/>
        <v>2029</v>
      </c>
      <c r="K4" s="18">
        <f t="shared" si="0"/>
        <v>2030</v>
      </c>
      <c r="L4" s="18">
        <f t="shared" si="0"/>
        <v>2031</v>
      </c>
      <c r="M4" s="48">
        <f t="shared" si="0"/>
        <v>2032</v>
      </c>
      <c r="N4" s="48">
        <f t="shared" si="0"/>
        <v>2033</v>
      </c>
      <c r="O4" s="48">
        <f t="shared" si="0"/>
        <v>2034</v>
      </c>
      <c r="P4" s="48">
        <f t="shared" si="0"/>
        <v>2035</v>
      </c>
      <c r="Q4" s="48">
        <f t="shared" si="0"/>
        <v>2036</v>
      </c>
      <c r="R4" s="48">
        <f t="shared" si="0"/>
        <v>2037</v>
      </c>
      <c r="S4" s="48">
        <f t="shared" si="0"/>
        <v>2038</v>
      </c>
      <c r="T4" s="48">
        <f t="shared" si="0"/>
        <v>2039</v>
      </c>
      <c r="U4" s="48">
        <f t="shared" si="0"/>
        <v>2040</v>
      </c>
      <c r="V4" s="48">
        <f t="shared" si="0"/>
        <v>2041</v>
      </c>
      <c r="W4" s="53">
        <f t="shared" si="0"/>
        <v>2042</v>
      </c>
    </row>
    <row r="5" spans="2:23" x14ac:dyDescent="0.25">
      <c r="B5" s="5" t="s">
        <v>1</v>
      </c>
      <c r="C5" s="19">
        <v>12.675812305325913</v>
      </c>
      <c r="D5" s="20">
        <v>12.675812305325913</v>
      </c>
      <c r="E5" s="20">
        <v>12.675812305325913</v>
      </c>
      <c r="F5" s="20">
        <v>12.675812305325913</v>
      </c>
      <c r="G5" s="20">
        <v>12.675812305325913</v>
      </c>
      <c r="H5" s="20">
        <v>12.675812305325913</v>
      </c>
      <c r="I5" s="20">
        <v>12.675812305325913</v>
      </c>
      <c r="J5" s="20">
        <v>12.675812305325913</v>
      </c>
      <c r="K5" s="20">
        <v>12.675812305325913</v>
      </c>
      <c r="L5" s="20">
        <v>12.675812305325913</v>
      </c>
      <c r="M5" s="20">
        <v>12.675812305325913</v>
      </c>
      <c r="N5" s="20">
        <v>12.675812305325913</v>
      </c>
      <c r="O5" s="20">
        <v>12.675812305325913</v>
      </c>
      <c r="P5" s="20">
        <v>12.675812305325913</v>
      </c>
      <c r="Q5" s="20">
        <v>12.675812305325913</v>
      </c>
      <c r="R5" s="20">
        <v>12.675812305325913</v>
      </c>
      <c r="S5" s="20">
        <v>12.675812305325913</v>
      </c>
      <c r="T5" s="20">
        <v>12.675812305325913</v>
      </c>
      <c r="U5" s="20">
        <v>12.675812305325913</v>
      </c>
      <c r="V5" s="20">
        <v>12.675812305325913</v>
      </c>
      <c r="W5" s="20">
        <v>12.675812305325913</v>
      </c>
    </row>
    <row r="6" spans="2:23" x14ac:dyDescent="0.25">
      <c r="B6" s="21" t="s">
        <v>2</v>
      </c>
      <c r="C6" s="19">
        <v>0.245372811271374</v>
      </c>
      <c r="D6" s="20">
        <v>0.36231561960206909</v>
      </c>
      <c r="E6" s="20">
        <v>0.47925842793276374</v>
      </c>
      <c r="F6" s="20">
        <v>0.59620123626345822</v>
      </c>
      <c r="G6" s="20">
        <v>0.71314404459415293</v>
      </c>
      <c r="H6" s="20">
        <v>0.83008685292484752</v>
      </c>
      <c r="I6" s="20">
        <v>0.94702966125554211</v>
      </c>
      <c r="J6" s="20">
        <v>1.0639724695862365</v>
      </c>
      <c r="K6" s="20">
        <v>1.1809152779169312</v>
      </c>
      <c r="L6" s="20">
        <v>1.2978580862476259</v>
      </c>
      <c r="M6" s="20">
        <v>1.4148008945783204</v>
      </c>
      <c r="N6" s="20">
        <v>1.5317437029090148</v>
      </c>
      <c r="O6" s="20">
        <v>1.6486865112397109</v>
      </c>
      <c r="P6" s="20">
        <v>1.7656293195704078</v>
      </c>
      <c r="Q6" s="20">
        <v>1.8825721279011043</v>
      </c>
      <c r="R6" s="20">
        <v>1.9995149362318012</v>
      </c>
      <c r="S6" s="20">
        <v>2.1164577445624979</v>
      </c>
      <c r="T6" s="20">
        <v>2.2334005528931944</v>
      </c>
      <c r="U6" s="20">
        <v>2.3503433612238913</v>
      </c>
      <c r="V6" s="20">
        <v>2.4672861695545873</v>
      </c>
      <c r="W6" s="20">
        <v>2.4672861695545873</v>
      </c>
    </row>
    <row r="7" spans="2:23" x14ac:dyDescent="0.25">
      <c r="B7" s="5" t="s">
        <v>3</v>
      </c>
      <c r="C7" s="19">
        <v>0.17031343594549783</v>
      </c>
      <c r="D7" s="20">
        <v>0.17031343594549783</v>
      </c>
      <c r="E7" s="20">
        <v>0.17031343594549783</v>
      </c>
      <c r="F7" s="20">
        <v>0.17031343594549783</v>
      </c>
      <c r="G7" s="20">
        <v>0.17031343594549783</v>
      </c>
      <c r="H7" s="20">
        <v>0.17031343594549783</v>
      </c>
      <c r="I7" s="20">
        <v>0.17031343594549783</v>
      </c>
      <c r="J7" s="20">
        <v>0.17031343594549783</v>
      </c>
      <c r="K7" s="20">
        <v>0.17031343594549783</v>
      </c>
      <c r="L7" s="20">
        <v>0.17031343594549783</v>
      </c>
      <c r="M7" s="20">
        <v>0.17031343594549783</v>
      </c>
      <c r="N7" s="20">
        <v>0.17031343594549783</v>
      </c>
      <c r="O7" s="20">
        <v>0.17031343594549783</v>
      </c>
      <c r="P7" s="20">
        <v>0.17031343594549783</v>
      </c>
      <c r="Q7" s="20">
        <v>0.17031343594549783</v>
      </c>
      <c r="R7" s="20">
        <v>0.17031343594549783</v>
      </c>
      <c r="S7" s="20">
        <v>0.17031343594549783</v>
      </c>
      <c r="T7" s="20">
        <v>0.17031343594549783</v>
      </c>
      <c r="U7" s="20">
        <v>0.17031343594549783</v>
      </c>
      <c r="V7" s="20">
        <v>0.17031343594549783</v>
      </c>
      <c r="W7" s="20">
        <v>0.17031343594549783</v>
      </c>
    </row>
    <row r="8" spans="2:23" x14ac:dyDescent="0.25">
      <c r="B8" s="5" t="s">
        <v>4</v>
      </c>
      <c r="C8" s="19">
        <v>4.2024289367191594</v>
      </c>
      <c r="D8" s="20">
        <v>4.2024289367191594</v>
      </c>
      <c r="E8" s="20">
        <v>4.2024289367191594</v>
      </c>
      <c r="F8" s="20">
        <v>4.2024289367191594</v>
      </c>
      <c r="G8" s="20">
        <v>4.2024289367191594</v>
      </c>
      <c r="H8" s="20">
        <v>4.2024289367191594</v>
      </c>
      <c r="I8" s="20">
        <v>4.2024289367191594</v>
      </c>
      <c r="J8" s="20">
        <v>4.2024289367191594</v>
      </c>
      <c r="K8" s="20">
        <v>4.2024289367191594</v>
      </c>
      <c r="L8" s="20">
        <v>4.2024289367191594</v>
      </c>
      <c r="M8" s="20">
        <v>4.2024289367191594</v>
      </c>
      <c r="N8" s="20">
        <v>4.2024289367191594</v>
      </c>
      <c r="O8" s="20">
        <v>4.2024289367191594</v>
      </c>
      <c r="P8" s="20">
        <v>4.2024289367191594</v>
      </c>
      <c r="Q8" s="20">
        <v>4.2024289367191594</v>
      </c>
      <c r="R8" s="20">
        <v>4.2024289367191594</v>
      </c>
      <c r="S8" s="20">
        <v>4.2024289367191594</v>
      </c>
      <c r="T8" s="20">
        <v>4.2024289367191594</v>
      </c>
      <c r="U8" s="20">
        <v>4.2024289367191594</v>
      </c>
      <c r="V8" s="20">
        <v>4.2024289367191594</v>
      </c>
      <c r="W8" s="20">
        <v>4.2024289367191594</v>
      </c>
    </row>
    <row r="9" spans="2:23" x14ac:dyDescent="0.25">
      <c r="B9" s="5" t="s">
        <v>5</v>
      </c>
      <c r="C9" s="19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</row>
    <row r="10" spans="2:23" x14ac:dyDescent="0.25">
      <c r="B10" s="5" t="s">
        <v>6</v>
      </c>
      <c r="C10" s="19">
        <v>0.85497439297350719</v>
      </c>
      <c r="D10" s="20">
        <v>1.0680120089968985</v>
      </c>
      <c r="E10" s="20">
        <v>1.0893722491768363</v>
      </c>
      <c r="F10" s="20">
        <v>1.1111596941603727</v>
      </c>
      <c r="G10" s="20">
        <v>1.1333828880435806</v>
      </c>
      <c r="H10" s="20">
        <v>1.1560505458044523</v>
      </c>
      <c r="I10" s="20">
        <v>1.1791715567205412</v>
      </c>
      <c r="J10" s="20">
        <v>1.2027549878549522</v>
      </c>
      <c r="K10" s="20">
        <v>1.2268100876120511</v>
      </c>
      <c r="L10" s="20">
        <v>1.2513462893642919</v>
      </c>
      <c r="M10" s="20">
        <v>1.2763732151515781</v>
      </c>
      <c r="N10" s="20">
        <v>1.3019006794546097</v>
      </c>
      <c r="O10" s="20">
        <v>1.3279386930437018</v>
      </c>
      <c r="P10" s="20">
        <v>1.3544974669045755</v>
      </c>
      <c r="Q10" s="20">
        <v>1.3815874162426671</v>
      </c>
      <c r="R10" s="20">
        <v>1.4092191645675207</v>
      </c>
      <c r="S10" s="20">
        <v>1.4374035478588707</v>
      </c>
      <c r="T10" s="20">
        <v>1.4661516188160484</v>
      </c>
      <c r="U10" s="20">
        <v>1.4954746511923693</v>
      </c>
      <c r="V10" s="20">
        <v>1.525384144216217</v>
      </c>
      <c r="W10" s="20">
        <v>1.5558918271005413</v>
      </c>
    </row>
    <row r="11" spans="2:23" x14ac:dyDescent="0.25">
      <c r="B11" s="5" t="s">
        <v>7</v>
      </c>
      <c r="C11" s="19">
        <v>48.25719452578894</v>
      </c>
      <c r="D11" s="20">
        <v>50.474623540558731</v>
      </c>
      <c r="E11" s="20">
        <v>50.474623540558731</v>
      </c>
      <c r="F11" s="20">
        <v>50.474623540558731</v>
      </c>
      <c r="G11" s="20">
        <v>50.474623540558731</v>
      </c>
      <c r="H11" s="20">
        <v>50.474623540558731</v>
      </c>
      <c r="I11" s="20">
        <v>50.474623540558731</v>
      </c>
      <c r="J11" s="20">
        <v>50.474623540558731</v>
      </c>
      <c r="K11" s="20">
        <v>50.474623540558731</v>
      </c>
      <c r="L11" s="20">
        <v>50.474623540558731</v>
      </c>
      <c r="M11" s="20">
        <v>50.474623540558731</v>
      </c>
      <c r="N11" s="20">
        <v>50.474623540558731</v>
      </c>
      <c r="O11" s="20">
        <v>50.474623540558731</v>
      </c>
      <c r="P11" s="20">
        <v>50.474623540558731</v>
      </c>
      <c r="Q11" s="20">
        <v>50.474623540558731</v>
      </c>
      <c r="R11" s="20">
        <v>50.474623540558731</v>
      </c>
      <c r="S11" s="20">
        <v>50.474623540558731</v>
      </c>
      <c r="T11" s="20">
        <v>50.474623540558731</v>
      </c>
      <c r="U11" s="20">
        <v>50.474623540558731</v>
      </c>
      <c r="V11" s="20">
        <v>50.474623540558731</v>
      </c>
      <c r="W11" s="20">
        <v>50.474623540558731</v>
      </c>
    </row>
    <row r="12" spans="2:23" x14ac:dyDescent="0.25">
      <c r="B12" s="5" t="s">
        <v>8</v>
      </c>
      <c r="C12" s="19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</row>
    <row r="13" spans="2:23" x14ac:dyDescent="0.25">
      <c r="B13" s="5" t="s">
        <v>9</v>
      </c>
      <c r="C13" s="19">
        <v>1.036915814609999</v>
      </c>
      <c r="D13" s="20">
        <v>1.036915814609999</v>
      </c>
      <c r="E13" s="20">
        <v>1.036915814609999</v>
      </c>
      <c r="F13" s="20">
        <v>1.036915814609999</v>
      </c>
      <c r="G13" s="20">
        <v>1.036915814609999</v>
      </c>
      <c r="H13" s="20">
        <v>1.036915814609999</v>
      </c>
      <c r="I13" s="20">
        <v>1.036915814609999</v>
      </c>
      <c r="J13" s="20">
        <v>1.036915814609999</v>
      </c>
      <c r="K13" s="20">
        <v>1.036915814609999</v>
      </c>
      <c r="L13" s="20">
        <v>1.036915814609999</v>
      </c>
      <c r="M13" s="20">
        <v>1.036915814609999</v>
      </c>
      <c r="N13" s="20">
        <v>1.036915814609999</v>
      </c>
      <c r="O13" s="20">
        <v>1.036915814609999</v>
      </c>
      <c r="P13" s="20">
        <v>1.036915814609999</v>
      </c>
      <c r="Q13" s="20">
        <v>1.036915814609999</v>
      </c>
      <c r="R13" s="20">
        <v>1.036915814609999</v>
      </c>
      <c r="S13" s="20">
        <v>1.036915814609999</v>
      </c>
      <c r="T13" s="20">
        <v>1.036915814609999</v>
      </c>
      <c r="U13" s="20">
        <v>1.036915814609999</v>
      </c>
      <c r="V13" s="20">
        <v>1.036915814609999</v>
      </c>
      <c r="W13" s="20">
        <v>1.036915814609999</v>
      </c>
    </row>
    <row r="14" spans="2:23" x14ac:dyDescent="0.25">
      <c r="B14" s="5" t="s">
        <v>10</v>
      </c>
      <c r="C14" s="19">
        <v>1.0391972362667996</v>
      </c>
      <c r="D14" s="20">
        <v>1.0391972362667996</v>
      </c>
      <c r="E14" s="20">
        <v>1.0391972362667996</v>
      </c>
      <c r="F14" s="20">
        <v>1.0391972362667996</v>
      </c>
      <c r="G14" s="20">
        <v>1.0391972362667996</v>
      </c>
      <c r="H14" s="20">
        <v>1.0391972362667996</v>
      </c>
      <c r="I14" s="20">
        <v>1.0391972362667996</v>
      </c>
      <c r="J14" s="20">
        <v>1.0391972362667996</v>
      </c>
      <c r="K14" s="20">
        <v>1.0391972362667996</v>
      </c>
      <c r="L14" s="20">
        <v>1.0391972362667996</v>
      </c>
      <c r="M14" s="20">
        <v>1.0391972362667996</v>
      </c>
      <c r="N14" s="20">
        <v>1.0391972362667996</v>
      </c>
      <c r="O14" s="20">
        <v>1.0391972362667996</v>
      </c>
      <c r="P14" s="20">
        <v>1.0391972362667996</v>
      </c>
      <c r="Q14" s="20">
        <v>1.0391972362667996</v>
      </c>
      <c r="R14" s="20">
        <v>1.0391972362667996</v>
      </c>
      <c r="S14" s="20">
        <v>1.0391972362667996</v>
      </c>
      <c r="T14" s="20">
        <v>1.0391972362667996</v>
      </c>
      <c r="U14" s="20">
        <v>1.0391972362667996</v>
      </c>
      <c r="V14" s="20">
        <v>1.0391972362667996</v>
      </c>
      <c r="W14" s="20">
        <v>1.0391972362667996</v>
      </c>
    </row>
    <row r="15" spans="2:23" x14ac:dyDescent="0.25">
      <c r="B15" s="5" t="s">
        <v>11</v>
      </c>
      <c r="C15" s="19">
        <v>1.2948613004090008</v>
      </c>
      <c r="D15" s="20">
        <v>1.2948613004090008</v>
      </c>
      <c r="E15" s="20">
        <v>1.2948613004090008</v>
      </c>
      <c r="F15" s="20">
        <v>1.2948613004090008</v>
      </c>
      <c r="G15" s="20">
        <v>1.2948613004090008</v>
      </c>
      <c r="H15" s="20">
        <v>1.2948613004090008</v>
      </c>
      <c r="I15" s="20">
        <v>1.2948613004090008</v>
      </c>
      <c r="J15" s="20">
        <v>1.2948613004090008</v>
      </c>
      <c r="K15" s="20">
        <v>1.2948613004090008</v>
      </c>
      <c r="L15" s="20">
        <v>1.2948613004090008</v>
      </c>
      <c r="M15" s="20">
        <v>1.2948613004090008</v>
      </c>
      <c r="N15" s="20">
        <v>1.2948613004090008</v>
      </c>
      <c r="O15" s="20">
        <v>1.2948613004090008</v>
      </c>
      <c r="P15" s="20">
        <v>1.2948613004090008</v>
      </c>
      <c r="Q15" s="20">
        <v>1.2948613004090008</v>
      </c>
      <c r="R15" s="20">
        <v>1.2948613004090008</v>
      </c>
      <c r="S15" s="20">
        <v>1.2948613004090008</v>
      </c>
      <c r="T15" s="20">
        <v>1.2948613004090008</v>
      </c>
      <c r="U15" s="20">
        <v>1.2948613004090008</v>
      </c>
      <c r="V15" s="20">
        <v>1.2948613004090008</v>
      </c>
      <c r="W15" s="20">
        <v>1.2948613004090008</v>
      </c>
    </row>
    <row r="16" spans="2:23" x14ac:dyDescent="0.25">
      <c r="B16" s="5" t="s">
        <v>12</v>
      </c>
      <c r="C16" s="19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</row>
    <row r="17" spans="2:23" x14ac:dyDescent="0.25">
      <c r="B17" s="5" t="s">
        <v>13</v>
      </c>
      <c r="C17" s="19">
        <v>1.2512216117708181</v>
      </c>
      <c r="D17" s="20">
        <v>1.2512216117708181</v>
      </c>
      <c r="E17" s="20">
        <v>1.2512216117708181</v>
      </c>
      <c r="F17" s="20">
        <v>1.2512216117708181</v>
      </c>
      <c r="G17" s="20">
        <v>1.2512216117708181</v>
      </c>
      <c r="H17" s="20">
        <v>1.2512216117708181</v>
      </c>
      <c r="I17" s="20">
        <v>1.2512216117708181</v>
      </c>
      <c r="J17" s="20">
        <v>1.2512216117708181</v>
      </c>
      <c r="K17" s="20">
        <v>1.2512216117708181</v>
      </c>
      <c r="L17" s="20">
        <v>1.2512216117708181</v>
      </c>
      <c r="M17" s="20">
        <v>1.2512216117708181</v>
      </c>
      <c r="N17" s="20">
        <v>1.2512216117708181</v>
      </c>
      <c r="O17" s="20">
        <v>1.2512216117708181</v>
      </c>
      <c r="P17" s="20">
        <v>1.2512216117708181</v>
      </c>
      <c r="Q17" s="20">
        <v>1.2512216117708181</v>
      </c>
      <c r="R17" s="20">
        <v>1.2512216117708181</v>
      </c>
      <c r="S17" s="20">
        <v>1.2512216117708181</v>
      </c>
      <c r="T17" s="20">
        <v>1.2512216117708181</v>
      </c>
      <c r="U17" s="20">
        <v>1.2512216117708181</v>
      </c>
      <c r="V17" s="20">
        <v>1.2512216117708181</v>
      </c>
      <c r="W17" s="20">
        <v>1.2512216117708181</v>
      </c>
    </row>
    <row r="18" spans="2:23" x14ac:dyDescent="0.25">
      <c r="B18" s="5" t="s">
        <v>14</v>
      </c>
      <c r="C18" s="19">
        <v>0.77836936962600001</v>
      </c>
      <c r="D18" s="20">
        <v>0.78720025525799986</v>
      </c>
      <c r="E18" s="20">
        <v>0.79603114088999993</v>
      </c>
      <c r="F18" s="20">
        <v>0.80486202652200023</v>
      </c>
      <c r="G18" s="20">
        <v>0.81369291215399986</v>
      </c>
      <c r="H18" s="20">
        <v>0.82252379778600015</v>
      </c>
      <c r="I18" s="20">
        <v>0.83135468341800001</v>
      </c>
      <c r="J18" s="20">
        <v>0.84018556905000019</v>
      </c>
      <c r="K18" s="20">
        <v>0.84901645468200015</v>
      </c>
      <c r="L18" s="20">
        <v>0.85784734031400034</v>
      </c>
      <c r="M18" s="20">
        <v>0.86667822594599986</v>
      </c>
      <c r="N18" s="20">
        <v>0.87550911157800038</v>
      </c>
      <c r="O18" s="20">
        <v>0.88433999721000023</v>
      </c>
      <c r="P18" s="20">
        <v>0.8931708828420003</v>
      </c>
      <c r="Q18" s="20">
        <v>0.90200176847400038</v>
      </c>
      <c r="R18" s="20">
        <v>0.91083265410600045</v>
      </c>
      <c r="S18" s="20">
        <v>0.91966353973800019</v>
      </c>
      <c r="T18" s="20">
        <v>0.92849442537000015</v>
      </c>
      <c r="U18" s="20">
        <v>0.93732531100200023</v>
      </c>
      <c r="V18" s="20">
        <v>0.94615619663400019</v>
      </c>
      <c r="W18" s="20">
        <v>0.95498708226600038</v>
      </c>
    </row>
    <row r="19" spans="2:23" x14ac:dyDescent="0.25">
      <c r="B19" s="5" t="s">
        <v>15</v>
      </c>
      <c r="C19" s="19">
        <v>1.2185702998009817</v>
      </c>
      <c r="D19" s="20">
        <v>1.2185702998009817</v>
      </c>
      <c r="E19" s="20">
        <v>1.2185702998009817</v>
      </c>
      <c r="F19" s="20">
        <v>1.2185702998009817</v>
      </c>
      <c r="G19" s="20">
        <v>1.2185702998009817</v>
      </c>
      <c r="H19" s="20">
        <v>1.2185702998009817</v>
      </c>
      <c r="I19" s="20">
        <v>1.2185702998009817</v>
      </c>
      <c r="J19" s="20">
        <v>1.2185702998009817</v>
      </c>
      <c r="K19" s="20">
        <v>1.2185702998009817</v>
      </c>
      <c r="L19" s="20">
        <v>1.2185702998009817</v>
      </c>
      <c r="M19" s="20">
        <v>1.2185702998009817</v>
      </c>
      <c r="N19" s="20">
        <v>1.2185702998009817</v>
      </c>
      <c r="O19" s="20">
        <v>1.2185702998009817</v>
      </c>
      <c r="P19" s="20">
        <v>1.2185702998009817</v>
      </c>
      <c r="Q19" s="20">
        <v>1.2185702998009817</v>
      </c>
      <c r="R19" s="20">
        <v>1.2185702998009817</v>
      </c>
      <c r="S19" s="20">
        <v>1.2185702998009817</v>
      </c>
      <c r="T19" s="20">
        <v>1.2185702998009817</v>
      </c>
      <c r="U19" s="20">
        <v>1.2185702998009817</v>
      </c>
      <c r="V19" s="20">
        <v>1.2185702998009817</v>
      </c>
      <c r="W19" s="20">
        <v>1.2185702998009817</v>
      </c>
    </row>
    <row r="20" spans="2:23" x14ac:dyDescent="0.25">
      <c r="B20" s="5" t="s">
        <v>16</v>
      </c>
      <c r="C20" s="19">
        <v>0.9021178445084157</v>
      </c>
      <c r="D20" s="20">
        <v>0.9021178445084157</v>
      </c>
      <c r="E20" s="20">
        <v>0.9021178445084157</v>
      </c>
      <c r="F20" s="20">
        <v>0.9021178445084157</v>
      </c>
      <c r="G20" s="20">
        <v>0.9021178445084157</v>
      </c>
      <c r="H20" s="20">
        <v>0.9021178445084157</v>
      </c>
      <c r="I20" s="20">
        <v>0.9021178445084157</v>
      </c>
      <c r="J20" s="20">
        <v>0.9021178445084157</v>
      </c>
      <c r="K20" s="20">
        <v>0.9021178445084157</v>
      </c>
      <c r="L20" s="20">
        <v>0.9021178445084157</v>
      </c>
      <c r="M20" s="20">
        <v>0.9021178445084157</v>
      </c>
      <c r="N20" s="20">
        <v>0.9021178445084157</v>
      </c>
      <c r="O20" s="20">
        <v>0.9021178445084157</v>
      </c>
      <c r="P20" s="20">
        <v>0.9021178445084157</v>
      </c>
      <c r="Q20" s="20">
        <v>0.9021178445084157</v>
      </c>
      <c r="R20" s="20">
        <v>0.9021178445084157</v>
      </c>
      <c r="S20" s="20">
        <v>0.9021178445084157</v>
      </c>
      <c r="T20" s="20">
        <v>0.9021178445084157</v>
      </c>
      <c r="U20" s="20">
        <v>0.9021178445084157</v>
      </c>
      <c r="V20" s="20">
        <v>0.9021178445084157</v>
      </c>
      <c r="W20" s="20">
        <v>0.9021178445084157</v>
      </c>
    </row>
    <row r="21" spans="2:23" x14ac:dyDescent="0.25">
      <c r="B21" s="5" t="s">
        <v>17</v>
      </c>
      <c r="C21" s="19">
        <v>1.2830049019559759</v>
      </c>
      <c r="D21" s="20">
        <v>1.4764934758569379</v>
      </c>
      <c r="E21" s="20">
        <v>1.7151707543052495</v>
      </c>
      <c r="F21" s="20">
        <v>2.0108929913217182</v>
      </c>
      <c r="G21" s="20">
        <v>2.3791044688758323</v>
      </c>
      <c r="H21" s="20">
        <v>2.8400233975324025</v>
      </c>
      <c r="I21" s="20">
        <v>3.4202549366944597</v>
      </c>
      <c r="J21" s="20">
        <v>4.15499603112786</v>
      </c>
      <c r="K21" s="20">
        <v>5.0910644151865414</v>
      </c>
      <c r="L21" s="20">
        <v>6.1892598715165104</v>
      </c>
      <c r="M21" s="20">
        <v>7.464865714839922</v>
      </c>
      <c r="N21" s="20">
        <v>8.9313992672636413</v>
      </c>
      <c r="O21" s="20">
        <v>10.599669758585408</v>
      </c>
      <c r="P21" s="20">
        <v>12.47675366140183</v>
      </c>
      <c r="Q21" s="20">
        <v>14.564929628284563</v>
      </c>
      <c r="R21" s="20">
        <v>16.860627783983237</v>
      </c>
      <c r="S21" s="20">
        <v>19.353459251052737</v>
      </c>
      <c r="T21" s="20">
        <v>22.025400111484444</v>
      </c>
      <c r="U21" s="20">
        <v>24.850208158164016</v>
      </c>
      <c r="V21" s="20">
        <v>27.793149510100619</v>
      </c>
      <c r="W21" s="20">
        <v>30.811104473677055</v>
      </c>
    </row>
    <row r="22" spans="2:23" x14ac:dyDescent="0.25">
      <c r="B22" s="5" t="s">
        <v>18</v>
      </c>
      <c r="C22" s="19">
        <v>0.10220449119980357</v>
      </c>
      <c r="D22" s="20">
        <v>0.10971640974031394</v>
      </c>
      <c r="E22" s="20">
        <v>0.11781824132749437</v>
      </c>
      <c r="F22" s="20">
        <v>0.12566868849349963</v>
      </c>
      <c r="G22" s="20">
        <v>0.13347918361090283</v>
      </c>
      <c r="H22" s="20">
        <v>0.14115951537413723</v>
      </c>
      <c r="I22" s="20">
        <v>0.14870716137122358</v>
      </c>
      <c r="J22" s="20">
        <v>0.15614524544088376</v>
      </c>
      <c r="K22" s="20">
        <v>0.16347399182568537</v>
      </c>
      <c r="L22" s="20">
        <v>0.17070193317080576</v>
      </c>
      <c r="M22" s="20">
        <v>0.17776824458166993</v>
      </c>
      <c r="N22" s="20">
        <v>0.18470262903020268</v>
      </c>
      <c r="O22" s="20">
        <v>0.19159374870810691</v>
      </c>
      <c r="P22" s="20">
        <v>0.19832512859510082</v>
      </c>
      <c r="Q22" s="20">
        <v>0.20505140510087302</v>
      </c>
      <c r="R22" s="20">
        <v>0.21180670516278377</v>
      </c>
      <c r="S22" s="20">
        <v>0.21856426593986492</v>
      </c>
      <c r="T22" s="20">
        <v>0.22532182671694551</v>
      </c>
      <c r="U22" s="20">
        <v>0.23207938749402651</v>
      </c>
      <c r="V22" s="20">
        <v>0.23883694827110766</v>
      </c>
      <c r="W22" s="20">
        <v>0.24559450904818866</v>
      </c>
    </row>
    <row r="23" spans="2:23" x14ac:dyDescent="0.25">
      <c r="B23" s="21" t="s">
        <v>19</v>
      </c>
      <c r="C23" s="19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</row>
    <row r="24" spans="2:23" x14ac:dyDescent="0.25">
      <c r="B24" s="5" t="s">
        <v>20</v>
      </c>
      <c r="C24" s="19">
        <v>3.8382887254999998E-2</v>
      </c>
      <c r="D24" s="20">
        <v>4.7978609068750018E-2</v>
      </c>
      <c r="E24" s="20">
        <v>5.9973261335937535E-2</v>
      </c>
      <c r="F24" s="20">
        <v>7.4966576669921875E-2</v>
      </c>
      <c r="G24" s="20">
        <v>9.3708220837402365E-2</v>
      </c>
      <c r="H24" s="20">
        <v>0.11713527604675297</v>
      </c>
      <c r="I24" s="20">
        <v>0.14641909505844117</v>
      </c>
      <c r="J24" s="20">
        <v>0.18302386882305147</v>
      </c>
      <c r="K24" s="20">
        <v>0.22877983602881438</v>
      </c>
      <c r="L24" s="20">
        <v>0.28597479503601803</v>
      </c>
      <c r="M24" s="20">
        <v>0.35746849379502238</v>
      </c>
      <c r="N24" s="20">
        <v>0.44683561724377807</v>
      </c>
      <c r="O24" s="20">
        <v>0.55854452155472267</v>
      </c>
      <c r="P24" s="20">
        <v>0.69818065194340306</v>
      </c>
      <c r="Q24" s="20">
        <v>0.87272581492925405</v>
      </c>
      <c r="R24" s="20">
        <v>1.0909072686615677</v>
      </c>
      <c r="S24" s="20">
        <v>1.3636340858269596</v>
      </c>
      <c r="T24" s="20">
        <v>1.7045426072837002</v>
      </c>
      <c r="U24" s="20">
        <v>2.1306782591046245</v>
      </c>
      <c r="V24" s="20">
        <v>2.6633478238807804</v>
      </c>
      <c r="W24" s="20">
        <v>3.3291847798509768</v>
      </c>
    </row>
    <row r="25" spans="2:23" x14ac:dyDescent="0.25">
      <c r="B25" s="5" t="s">
        <v>21</v>
      </c>
      <c r="C25" s="19">
        <v>0.83832395220100009</v>
      </c>
      <c r="D25" s="20">
        <v>0.83832395220100009</v>
      </c>
      <c r="E25" s="20">
        <v>0.83832395220100009</v>
      </c>
      <c r="F25" s="20">
        <v>0.83832395220100009</v>
      </c>
      <c r="G25" s="20">
        <v>0.83832395220100009</v>
      </c>
      <c r="H25" s="20">
        <v>0.83832395220100009</v>
      </c>
      <c r="I25" s="20">
        <v>0.83832395220100009</v>
      </c>
      <c r="J25" s="20">
        <v>0.83832395220100009</v>
      </c>
      <c r="K25" s="20">
        <v>0.83832395220100009</v>
      </c>
      <c r="L25" s="20">
        <v>0.83832395220100009</v>
      </c>
      <c r="M25" s="20">
        <v>0.83832395220100009</v>
      </c>
      <c r="N25" s="20">
        <v>0.83832395220100009</v>
      </c>
      <c r="O25" s="20">
        <v>0.83832395220100009</v>
      </c>
      <c r="P25" s="20">
        <v>0.83832395220100009</v>
      </c>
      <c r="Q25" s="20">
        <v>0.83832395220100009</v>
      </c>
      <c r="R25" s="20">
        <v>0.83832395220100009</v>
      </c>
      <c r="S25" s="20">
        <v>0.83832395220100009</v>
      </c>
      <c r="T25" s="20">
        <v>0.83832395220100009</v>
      </c>
      <c r="U25" s="20">
        <v>0.83832395220100009</v>
      </c>
      <c r="V25" s="20">
        <v>0.83832395220100009</v>
      </c>
      <c r="W25" s="20">
        <v>0.83832395220100009</v>
      </c>
    </row>
    <row r="26" spans="2:23" x14ac:dyDescent="0.25">
      <c r="B26" s="5" t="s">
        <v>22</v>
      </c>
      <c r="C26" s="19">
        <v>0.12372457201638126</v>
      </c>
      <c r="D26" s="20">
        <v>0.12496181773654506</v>
      </c>
      <c r="E26" s="20">
        <v>0.12621143591391051</v>
      </c>
      <c r="F26" s="20">
        <v>0.12747355027304963</v>
      </c>
      <c r="G26" s="20">
        <v>0.12874828577578015</v>
      </c>
      <c r="H26" s="20">
        <v>0.13003576863353797</v>
      </c>
      <c r="I26" s="20">
        <v>0.13133612631987332</v>
      </c>
      <c r="J26" s="20">
        <v>0.1326494875830721</v>
      </c>
      <c r="K26" s="20">
        <v>0.13397598245890283</v>
      </c>
      <c r="L26" s="20">
        <v>0.1353157422834918</v>
      </c>
      <c r="M26" s="20">
        <v>0.13666889970632673</v>
      </c>
      <c r="N26" s="20">
        <v>0.13803558870339006</v>
      </c>
      <c r="O26" s="20">
        <v>0.13941594459042392</v>
      </c>
      <c r="P26" s="20">
        <v>0.14081010403632818</v>
      </c>
      <c r="Q26" s="20">
        <v>0.14221820507669145</v>
      </c>
      <c r="R26" s="20">
        <v>0.14364038712745839</v>
      </c>
      <c r="S26" s="20">
        <v>0.14507679099873294</v>
      </c>
      <c r="T26" s="20">
        <v>0.14652755890872027</v>
      </c>
      <c r="U26" s="20">
        <v>0.14799283449780748</v>
      </c>
      <c r="V26" s="20">
        <v>0.14947276284278554</v>
      </c>
      <c r="W26" s="20">
        <v>0.15096749047121344</v>
      </c>
    </row>
    <row r="27" spans="2:23" x14ac:dyDescent="0.25">
      <c r="B27" s="5" t="s">
        <v>23</v>
      </c>
      <c r="C27" s="19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</row>
    <row r="28" spans="2:23" ht="15.75" thickBot="1" x14ac:dyDescent="0.3">
      <c r="B28" s="5" t="s">
        <v>24</v>
      </c>
      <c r="C28" s="19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</row>
    <row r="29" spans="2:23" ht="15.75" thickBot="1" x14ac:dyDescent="0.3">
      <c r="B29" s="55" t="s">
        <v>25</v>
      </c>
      <c r="C29" s="22">
        <v>76.312990689644565</v>
      </c>
      <c r="D29" s="22">
        <v>79.08106447437585</v>
      </c>
      <c r="E29" s="22">
        <v>79.488221788998501</v>
      </c>
      <c r="F29" s="22">
        <v>79.955611041820319</v>
      </c>
      <c r="G29" s="22">
        <v>80.499646282007973</v>
      </c>
      <c r="H29" s="22">
        <v>81.141401432218444</v>
      </c>
      <c r="I29" s="22">
        <v>81.908659498954393</v>
      </c>
      <c r="J29" s="22">
        <v>82.838113937582349</v>
      </c>
      <c r="K29" s="22">
        <v>83.978422323827218</v>
      </c>
      <c r="L29" s="22">
        <v>85.292690336049034</v>
      </c>
      <c r="M29" s="22">
        <v>86.799009966715161</v>
      </c>
      <c r="N29" s="22">
        <v>88.514512874298944</v>
      </c>
      <c r="O29" s="22">
        <v>90.454575453048392</v>
      </c>
      <c r="P29" s="22">
        <v>92.631753493409946</v>
      </c>
      <c r="Q29" s="22">
        <v>95.055472644125473</v>
      </c>
      <c r="R29" s="22">
        <v>97.730935177956667</v>
      </c>
      <c r="S29" s="22">
        <v>100.65864550409397</v>
      </c>
      <c r="T29" s="22">
        <v>103.83422497958937</v>
      </c>
      <c r="U29" s="22">
        <v>107.24848824079506</v>
      </c>
      <c r="V29" s="22">
        <v>110.88801983361638</v>
      </c>
      <c r="W29" s="22">
        <v>114.61940261008488</v>
      </c>
    </row>
    <row r="32" spans="2:23" x14ac:dyDescent="0.25">
      <c r="B32" s="1" t="s">
        <v>52</v>
      </c>
    </row>
    <row r="35" spans="2:3" x14ac:dyDescent="0.25">
      <c r="B35" s="2" t="s">
        <v>27</v>
      </c>
      <c r="C35" s="2" t="str">
        <f>+'Tabla 3.1'!C33</f>
        <v>Cálculo Demanda Informe Preliminar Julio 2022</v>
      </c>
    </row>
    <row r="36" spans="2:3" x14ac:dyDescent="0.25">
      <c r="B36" s="2" t="s">
        <v>29</v>
      </c>
      <c r="C36" s="2" t="s">
        <v>53</v>
      </c>
    </row>
    <row r="37" spans="2:3" x14ac:dyDescent="0.25">
      <c r="B37" s="2" t="s">
        <v>31</v>
      </c>
      <c r="C37" s="2" t="s">
        <v>54</v>
      </c>
    </row>
    <row r="38" spans="2:3" x14ac:dyDescent="0.25">
      <c r="B38" s="2"/>
      <c r="C38" s="2" t="s"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38"/>
  <sheetViews>
    <sheetView zoomScale="70" zoomScaleNormal="70" workbookViewId="0"/>
  </sheetViews>
  <sheetFormatPr baseColWidth="10" defaultColWidth="11.42578125" defaultRowHeight="15" x14ac:dyDescent="0.25"/>
  <cols>
    <col min="2" max="2" width="15" customWidth="1"/>
  </cols>
  <sheetData>
    <row r="2" spans="2:23" ht="15.75" thickBot="1" x14ac:dyDescent="0.3"/>
    <row r="3" spans="2:23" ht="15.75" thickBot="1" x14ac:dyDescent="0.3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5">
      <c r="B4" s="5" t="s">
        <v>1</v>
      </c>
      <c r="C4" s="19">
        <v>0.53162623199999925</v>
      </c>
      <c r="D4" s="20">
        <v>0.53162623199999925</v>
      </c>
      <c r="E4" s="20">
        <v>0.53162623199999925</v>
      </c>
      <c r="F4" s="20">
        <v>0.53162623199999925</v>
      </c>
      <c r="G4" s="20">
        <v>0.53162623199999925</v>
      </c>
      <c r="H4" s="20">
        <v>0.53162623199999925</v>
      </c>
      <c r="I4" s="20">
        <v>0.53162623199999925</v>
      </c>
      <c r="J4" s="20">
        <v>0.53162623199999925</v>
      </c>
      <c r="K4" s="20">
        <v>0.53162623199999925</v>
      </c>
      <c r="L4" s="20">
        <v>0.53162623199999925</v>
      </c>
      <c r="M4" s="20">
        <v>0.53162623199999925</v>
      </c>
      <c r="N4" s="20">
        <v>0.53162623199999925</v>
      </c>
      <c r="O4" s="20">
        <v>0.53162623199999925</v>
      </c>
      <c r="P4" s="20">
        <v>0.53162623199999925</v>
      </c>
      <c r="Q4" s="20">
        <v>0.53162623199999925</v>
      </c>
      <c r="R4" s="20">
        <v>0.53162623199999925</v>
      </c>
      <c r="S4" s="20">
        <v>0.53162623199999925</v>
      </c>
      <c r="T4" s="20">
        <v>0.53162623199999925</v>
      </c>
      <c r="U4" s="20">
        <v>0.53162623199999925</v>
      </c>
      <c r="V4" s="20">
        <v>0.53162623199999925</v>
      </c>
      <c r="W4" s="20">
        <v>0.53162623199999925</v>
      </c>
    </row>
    <row r="5" spans="2:23" x14ac:dyDescent="0.25">
      <c r="B5" s="21" t="s">
        <v>2</v>
      </c>
      <c r="C5" s="19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</row>
    <row r="6" spans="2:23" x14ac:dyDescent="0.25">
      <c r="B6" s="5" t="s">
        <v>3</v>
      </c>
      <c r="C6" s="19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</row>
    <row r="7" spans="2:23" x14ac:dyDescent="0.25">
      <c r="B7" s="5" t="s">
        <v>4</v>
      </c>
      <c r="C7" s="19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</row>
    <row r="8" spans="2:23" x14ac:dyDescent="0.25">
      <c r="B8" s="5" t="s">
        <v>5</v>
      </c>
      <c r="C8" s="19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</row>
    <row r="9" spans="2:23" x14ac:dyDescent="0.25">
      <c r="B9" s="5" t="s">
        <v>6</v>
      </c>
      <c r="C9" s="19">
        <v>1.5685391587491711E-2</v>
      </c>
      <c r="D9" s="20">
        <v>2.3528087381237569E-2</v>
      </c>
      <c r="E9" s="20">
        <v>3.1370783174983423E-2</v>
      </c>
      <c r="F9" s="20">
        <v>3.921347896872928E-2</v>
      </c>
      <c r="G9" s="20">
        <v>4.7056174762475138E-2</v>
      </c>
      <c r="H9" s="20">
        <v>5.4898870556220981E-2</v>
      </c>
      <c r="I9" s="20">
        <v>6.2741566349966846E-2</v>
      </c>
      <c r="J9" s="20">
        <v>7.0584262143712703E-2</v>
      </c>
      <c r="K9" s="20">
        <v>7.8426957937458561E-2</v>
      </c>
      <c r="L9" s="20">
        <v>8.6269653731204446E-2</v>
      </c>
      <c r="M9" s="20">
        <v>9.4112349524950276E-2</v>
      </c>
      <c r="N9" s="20">
        <v>0.10195504531869613</v>
      </c>
      <c r="O9" s="20">
        <v>0.10979774111244196</v>
      </c>
      <c r="P9" s="20">
        <v>0.11764043690618788</v>
      </c>
      <c r="Q9" s="20">
        <v>0.12548313269993369</v>
      </c>
      <c r="R9" s="20">
        <v>0.13332582849367955</v>
      </c>
      <c r="S9" s="20">
        <v>0.14116852428742541</v>
      </c>
      <c r="T9" s="20">
        <v>0.14901122008117126</v>
      </c>
      <c r="U9" s="20">
        <v>0.15685391587491709</v>
      </c>
      <c r="V9" s="20">
        <v>0.16469661166866298</v>
      </c>
      <c r="W9" s="20">
        <v>0.17253930746240889</v>
      </c>
    </row>
    <row r="10" spans="2:23" x14ac:dyDescent="0.25">
      <c r="B10" s="5" t="s">
        <v>7</v>
      </c>
      <c r="C10" s="19">
        <v>7.1058707031010417</v>
      </c>
      <c r="D10" s="20">
        <v>9.3492030546555931</v>
      </c>
      <c r="E10" s="20">
        <v>10.50176101180077</v>
      </c>
      <c r="F10" s="20">
        <v>11.199190561674886</v>
      </c>
      <c r="G10" s="20">
        <v>11.343272181552534</v>
      </c>
      <c r="H10" s="20">
        <v>11.343272181552534</v>
      </c>
      <c r="I10" s="20">
        <v>11.343272181552534</v>
      </c>
      <c r="J10" s="20">
        <v>11.343272181552534</v>
      </c>
      <c r="K10" s="20">
        <v>11.343272181552534</v>
      </c>
      <c r="L10" s="20">
        <v>11.343272181552534</v>
      </c>
      <c r="M10" s="20">
        <v>11.343272181552534</v>
      </c>
      <c r="N10" s="20">
        <v>11.343272181552534</v>
      </c>
      <c r="O10" s="20">
        <v>11.343272181552534</v>
      </c>
      <c r="P10" s="20">
        <v>11.343272181552534</v>
      </c>
      <c r="Q10" s="20">
        <v>11.343272181552534</v>
      </c>
      <c r="R10" s="20">
        <v>11.343272181552534</v>
      </c>
      <c r="S10" s="20">
        <v>11.343272181552534</v>
      </c>
      <c r="T10" s="20">
        <v>11.343272181552534</v>
      </c>
      <c r="U10" s="20">
        <v>11.343272181552534</v>
      </c>
      <c r="V10" s="20">
        <v>11.343272181552534</v>
      </c>
      <c r="W10" s="20">
        <v>11.343272181552534</v>
      </c>
    </row>
    <row r="11" spans="2:23" x14ac:dyDescent="0.25">
      <c r="B11" s="5" t="s">
        <v>8</v>
      </c>
      <c r="C11" s="19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</row>
    <row r="12" spans="2:23" x14ac:dyDescent="0.25">
      <c r="B12" s="5" t="s">
        <v>9</v>
      </c>
      <c r="C12" s="19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</row>
    <row r="13" spans="2:23" x14ac:dyDescent="0.25">
      <c r="B13" s="5" t="s">
        <v>10</v>
      </c>
      <c r="C13" s="19">
        <v>0.74563486320274119</v>
      </c>
      <c r="D13" s="20">
        <v>1.0100929265794161</v>
      </c>
      <c r="E13" s="20">
        <v>1.2154725599304235</v>
      </c>
      <c r="F13" s="20">
        <v>1.603068092675485</v>
      </c>
      <c r="G13" s="20">
        <v>5.2300767248544151</v>
      </c>
      <c r="H13" s="20">
        <v>8.8060906049633871</v>
      </c>
      <c r="I13" s="20">
        <v>12.331867856039759</v>
      </c>
      <c r="J13" s="20">
        <v>15.808156587778939</v>
      </c>
      <c r="K13" s="20">
        <v>19.235695020499811</v>
      </c>
      <c r="L13" s="20">
        <v>22.615211607637164</v>
      </c>
      <c r="M13" s="20">
        <v>25.947425156777843</v>
      </c>
      <c r="N13" s="20">
        <v>29.233044949257636</v>
      </c>
      <c r="O13" s="20">
        <v>32.47277085833548</v>
      </c>
      <c r="P13" s="20">
        <v>35.66729346596145</v>
      </c>
      <c r="Q13" s="20">
        <v>63.443237368670118</v>
      </c>
      <c r="R13" s="20">
        <v>66.926857675499392</v>
      </c>
      <c r="S13" s="20">
        <v>70.42420869566817</v>
      </c>
      <c r="T13" s="20">
        <v>73.938199119471776</v>
      </c>
      <c r="U13" s="20">
        <v>77.471818181818179</v>
      </c>
      <c r="V13" s="20">
        <v>79.150522052205233</v>
      </c>
      <c r="W13" s="20">
        <v>80.895709244191792</v>
      </c>
    </row>
    <row r="14" spans="2:23" x14ac:dyDescent="0.25">
      <c r="B14" s="5" t="s">
        <v>11</v>
      </c>
      <c r="C14" s="19">
        <v>1.857226014607317</v>
      </c>
      <c r="D14" s="20">
        <v>2.5153341620820515</v>
      </c>
      <c r="E14" s="20">
        <v>3.0264446374493783</v>
      </c>
      <c r="F14" s="20">
        <v>3.9909531637936873</v>
      </c>
      <c r="G14" s="20">
        <v>13.421702306871222</v>
      </c>
      <c r="H14" s="20">
        <v>22.725564817145038</v>
      </c>
      <c r="I14" s="20">
        <v>31.90442707851853</v>
      </c>
      <c r="J14" s="20">
        <v>40.960150559404866</v>
      </c>
      <c r="K14" s="20">
        <v>49.894572121181568</v>
      </c>
      <c r="L14" s="20">
        <v>58.709504322979541</v>
      </c>
      <c r="M14" s="20">
        <v>67.406735722848936</v>
      </c>
      <c r="N14" s="20">
        <v>75.988031175343465</v>
      </c>
      <c r="O14" s="20">
        <v>84.455132125565086</v>
      </c>
      <c r="P14" s="20">
        <v>92.809756899709441</v>
      </c>
      <c r="Q14" s="20">
        <v>171.76177213848507</v>
      </c>
      <c r="R14" s="20">
        <v>180.98033106296404</v>
      </c>
      <c r="S14" s="20">
        <v>190.25485764647615</v>
      </c>
      <c r="T14" s="20">
        <v>199.59345284245902</v>
      </c>
      <c r="U14" s="20">
        <v>209.00445221445219</v>
      </c>
      <c r="V14" s="20">
        <v>213.82449421865272</v>
      </c>
      <c r="W14" s="20">
        <v>218.83542897549478</v>
      </c>
    </row>
    <row r="15" spans="2:23" x14ac:dyDescent="0.25">
      <c r="B15" s="5" t="s">
        <v>12</v>
      </c>
      <c r="C15" s="19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</row>
    <row r="16" spans="2:23" x14ac:dyDescent="0.25">
      <c r="B16" s="5" t="s">
        <v>13</v>
      </c>
      <c r="C16" s="19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</row>
    <row r="17" spans="2:23" x14ac:dyDescent="0.25">
      <c r="B17" s="5" t="s">
        <v>14</v>
      </c>
      <c r="C17" s="19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</row>
    <row r="18" spans="2:23" x14ac:dyDescent="0.25">
      <c r="B18" s="5" t="s">
        <v>15</v>
      </c>
      <c r="C18" s="19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</row>
    <row r="19" spans="2:23" x14ac:dyDescent="0.25">
      <c r="B19" s="5" t="s">
        <v>16</v>
      </c>
      <c r="C19" s="19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</row>
    <row r="20" spans="2:23" x14ac:dyDescent="0.25">
      <c r="B20" s="5" t="s">
        <v>17</v>
      </c>
      <c r="C20" s="19">
        <v>0</v>
      </c>
      <c r="D20" s="20">
        <v>0</v>
      </c>
      <c r="E20" s="20">
        <v>0.58766560492499997</v>
      </c>
      <c r="F20" s="20">
        <v>3.5651713365450011</v>
      </c>
      <c r="G20" s="20">
        <v>4.3879031834399989</v>
      </c>
      <c r="H20" s="20">
        <v>4.6621471324049999</v>
      </c>
      <c r="I20" s="20">
        <v>4.93639108137</v>
      </c>
      <c r="J20" s="20">
        <v>5.2106350303349966</v>
      </c>
      <c r="K20" s="20">
        <v>10.186203818700006</v>
      </c>
      <c r="L20" s="20">
        <v>11.361535028550007</v>
      </c>
      <c r="M20" s="20">
        <v>11.988378340470002</v>
      </c>
      <c r="N20" s="20">
        <v>12.615221652390007</v>
      </c>
      <c r="O20" s="20">
        <v>13.163709550319989</v>
      </c>
      <c r="P20" s="20">
        <v>13.751375155244993</v>
      </c>
      <c r="Q20" s="20">
        <v>14.730817830119999</v>
      </c>
      <c r="R20" s="20">
        <v>15.122594900070006</v>
      </c>
      <c r="S20" s="20">
        <v>15.514371970020013</v>
      </c>
      <c r="T20" s="20">
        <v>15.90614903997</v>
      </c>
      <c r="U20" s="20">
        <v>19.823919739470011</v>
      </c>
      <c r="V20" s="20">
        <v>20.176519102425029</v>
      </c>
      <c r="W20" s="20">
        <v>20.489940758385014</v>
      </c>
    </row>
    <row r="21" spans="2:23" x14ac:dyDescent="0.25">
      <c r="B21" s="5" t="s">
        <v>18</v>
      </c>
      <c r="C21" s="19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</row>
    <row r="22" spans="2:23" x14ac:dyDescent="0.25">
      <c r="B22" s="21" t="s">
        <v>19</v>
      </c>
      <c r="C22" s="19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</row>
    <row r="23" spans="2:23" x14ac:dyDescent="0.25">
      <c r="B23" s="5" t="s">
        <v>20</v>
      </c>
      <c r="C23" s="19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</row>
    <row r="24" spans="2:23" x14ac:dyDescent="0.25">
      <c r="B24" s="5" t="s">
        <v>21</v>
      </c>
      <c r="C24" s="19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</row>
    <row r="25" spans="2:23" x14ac:dyDescent="0.25">
      <c r="B25" s="5" t="s">
        <v>22</v>
      </c>
      <c r="C25" s="19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</row>
    <row r="26" spans="2:23" x14ac:dyDescent="0.25">
      <c r="B26" s="5" t="s">
        <v>23</v>
      </c>
      <c r="C26" s="19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</row>
    <row r="27" spans="2:23" ht="15.75" thickBot="1" x14ac:dyDescent="0.3">
      <c r="B27" s="5" t="s">
        <v>24</v>
      </c>
      <c r="C27" s="19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</row>
    <row r="28" spans="2:23" ht="15.75" thickBot="1" x14ac:dyDescent="0.3">
      <c r="B28" s="55" t="s">
        <v>25</v>
      </c>
      <c r="C28" s="22">
        <v>10.256043204498591</v>
      </c>
      <c r="D28" s="22">
        <v>13.429784462698299</v>
      </c>
      <c r="E28" s="22">
        <v>15.894340829280555</v>
      </c>
      <c r="F28" s="22">
        <v>20.929222865657788</v>
      </c>
      <c r="G28" s="22">
        <v>34.961636803480644</v>
      </c>
      <c r="H28" s="22">
        <v>48.123599838622177</v>
      </c>
      <c r="I28" s="22">
        <v>61.110325995830785</v>
      </c>
      <c r="J28" s="22">
        <v>73.924424853215044</v>
      </c>
      <c r="K28" s="22">
        <v>91.26979633187139</v>
      </c>
      <c r="L28" s="22">
        <v>104.64741902645045</v>
      </c>
      <c r="M28" s="22">
        <v>117.31154998317427</v>
      </c>
      <c r="N28" s="22">
        <v>129.81315123586234</v>
      </c>
      <c r="O28" s="22">
        <v>142.07630868888552</v>
      </c>
      <c r="P28" s="22">
        <v>154.22096437137461</v>
      </c>
      <c r="Q28" s="22">
        <v>261.93620888352768</v>
      </c>
      <c r="R28" s="22">
        <v>275.03800788057964</v>
      </c>
      <c r="S28" s="22">
        <v>288.20950525000427</v>
      </c>
      <c r="T28" s="22">
        <v>301.46171063553447</v>
      </c>
      <c r="U28" s="22">
        <v>318.3319424651678</v>
      </c>
      <c r="V28" s="22">
        <v>325.19113039850413</v>
      </c>
      <c r="W28" s="22">
        <v>332.26851669908655</v>
      </c>
    </row>
    <row r="31" spans="2:23" x14ac:dyDescent="0.25">
      <c r="B31" s="1" t="s">
        <v>55</v>
      </c>
    </row>
    <row r="35" spans="2:3" x14ac:dyDescent="0.25">
      <c r="B35" s="2" t="s">
        <v>27</v>
      </c>
      <c r="C35" s="2" t="str">
        <f>+'Tabla 3.1'!C33</f>
        <v>Cálculo Demanda Informe Preliminar Julio 2022</v>
      </c>
    </row>
    <row r="36" spans="2:3" x14ac:dyDescent="0.25">
      <c r="B36" s="2" t="s">
        <v>29</v>
      </c>
      <c r="C36" s="2" t="s">
        <v>53</v>
      </c>
    </row>
    <row r="37" spans="2:3" x14ac:dyDescent="0.25">
      <c r="B37" s="2" t="s">
        <v>31</v>
      </c>
      <c r="C37" s="2" t="s">
        <v>56</v>
      </c>
    </row>
    <row r="38" spans="2:3" x14ac:dyDescent="0.25">
      <c r="B38" s="2"/>
      <c r="C38" s="2" t="s">
        <v>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B51CC-4F06-44AF-A027-91423DBF2F2F}">
  <dimension ref="B2:W38"/>
  <sheetViews>
    <sheetView zoomScale="85" zoomScaleNormal="85" workbookViewId="0">
      <selection activeCell="O18" sqref="O18"/>
    </sheetView>
  </sheetViews>
  <sheetFormatPr baseColWidth="10" defaultColWidth="11.42578125" defaultRowHeight="15" x14ac:dyDescent="0.25"/>
  <cols>
    <col min="2" max="2" width="15" customWidth="1"/>
  </cols>
  <sheetData>
    <row r="2" spans="2:23" ht="15.75" thickBot="1" x14ac:dyDescent="0.3"/>
    <row r="3" spans="2:23" ht="15.75" thickBot="1" x14ac:dyDescent="0.3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5">
      <c r="B4" s="5" t="s">
        <v>1</v>
      </c>
      <c r="C4" s="19">
        <v>2543.2270367685646</v>
      </c>
      <c r="D4" s="20">
        <v>2629.309932633571</v>
      </c>
      <c r="E4" s="20">
        <v>2735.0494803699776</v>
      </c>
      <c r="F4" s="20">
        <v>2838.1021884026795</v>
      </c>
      <c r="G4" s="20">
        <v>2945.1628370409007</v>
      </c>
      <c r="H4" s="20">
        <v>3053.9868894723222</v>
      </c>
      <c r="I4" s="20">
        <v>3164.8062935364646</v>
      </c>
      <c r="J4" s="20">
        <v>3277.6002471586517</v>
      </c>
      <c r="K4" s="20">
        <v>3392.445208929445</v>
      </c>
      <c r="L4" s="20">
        <v>3509.3943952495329</v>
      </c>
      <c r="M4" s="20">
        <v>3628.5098158667529</v>
      </c>
      <c r="N4" s="20">
        <v>3749.8504441769751</v>
      </c>
      <c r="O4" s="20">
        <v>3873.4896437696939</v>
      </c>
      <c r="P4" s="20">
        <v>3999.4548035559651</v>
      </c>
      <c r="Q4" s="20">
        <v>4127.9640021856985</v>
      </c>
      <c r="R4" s="20">
        <v>4257.9115835280545</v>
      </c>
      <c r="S4" s="20">
        <v>4387.9677182379801</v>
      </c>
      <c r="T4" s="20">
        <v>4518.0238529479075</v>
      </c>
      <c r="U4" s="20">
        <v>4648.0799876578321</v>
      </c>
      <c r="V4" s="20">
        <v>4778.1361223677623</v>
      </c>
      <c r="W4" s="20">
        <v>4908.192257077686</v>
      </c>
    </row>
    <row r="5" spans="2:23" x14ac:dyDescent="0.25">
      <c r="B5" s="21" t="s">
        <v>2</v>
      </c>
      <c r="C5" s="19">
        <v>17.853960312879003</v>
      </c>
      <c r="D5" s="20">
        <v>18.690291833792667</v>
      </c>
      <c r="E5" s="20">
        <v>19.660770361225776</v>
      </c>
      <c r="F5" s="20">
        <v>20.605687969587059</v>
      </c>
      <c r="G5" s="20">
        <v>21.572288035457763</v>
      </c>
      <c r="H5" s="20">
        <v>22.548567518720684</v>
      </c>
      <c r="I5" s="20">
        <v>23.536816631028337</v>
      </c>
      <c r="J5" s="20">
        <v>24.537238323554902</v>
      </c>
      <c r="K5" s="20">
        <v>25.550445897501174</v>
      </c>
      <c r="L5" s="20">
        <v>26.576826721657813</v>
      </c>
      <c r="M5" s="20">
        <v>27.616791363733579</v>
      </c>
      <c r="N5" s="20">
        <v>28.670718537707302</v>
      </c>
      <c r="O5" s="20">
        <v>29.739072173425999</v>
      </c>
      <c r="P5" s="20">
        <v>30.822025560580681</v>
      </c>
      <c r="Q5" s="20">
        <v>31.920948180440515</v>
      </c>
      <c r="R5" s="20">
        <v>33.028899758785137</v>
      </c>
      <c r="S5" s="20">
        <v>34.137532696937697</v>
      </c>
      <c r="T5" s="20">
        <v>35.246165611900452</v>
      </c>
      <c r="U5" s="20">
        <v>36.354798517591583</v>
      </c>
      <c r="V5" s="20">
        <v>37.463431419575791</v>
      </c>
      <c r="W5" s="20">
        <v>38.455121511747208</v>
      </c>
    </row>
    <row r="6" spans="2:23" x14ac:dyDescent="0.25">
      <c r="B6" s="5" t="s">
        <v>3</v>
      </c>
      <c r="C6" s="19">
        <v>141.35963231267647</v>
      </c>
      <c r="D6" s="20">
        <v>146.90910775183542</v>
      </c>
      <c r="E6" s="20">
        <v>153.02977109799915</v>
      </c>
      <c r="F6" s="20">
        <v>159.15211645068163</v>
      </c>
      <c r="G6" s="20">
        <v>165.27446675645578</v>
      </c>
      <c r="H6" s="20">
        <v>171.39681707681515</v>
      </c>
      <c r="I6" s="20">
        <v>177.51916739721742</v>
      </c>
      <c r="J6" s="20">
        <v>183.64151771762027</v>
      </c>
      <c r="K6" s="20">
        <v>189.76386803802265</v>
      </c>
      <c r="L6" s="20">
        <v>195.88621835842545</v>
      </c>
      <c r="M6" s="20">
        <v>202.00856867882786</v>
      </c>
      <c r="N6" s="20">
        <v>208.13091899923057</v>
      </c>
      <c r="O6" s="20">
        <v>214.25326931963298</v>
      </c>
      <c r="P6" s="20">
        <v>220.37561964003575</v>
      </c>
      <c r="Q6" s="20">
        <v>226.49796996043827</v>
      </c>
      <c r="R6" s="20">
        <v>232.62032028084099</v>
      </c>
      <c r="S6" s="20">
        <v>238.74267060124339</v>
      </c>
      <c r="T6" s="20">
        <v>244.86502092164611</v>
      </c>
      <c r="U6" s="20">
        <v>250.98737124204851</v>
      </c>
      <c r="V6" s="20">
        <v>257.10972156245106</v>
      </c>
      <c r="W6" s="20">
        <v>263.23207188285369</v>
      </c>
    </row>
    <row r="7" spans="2:23" x14ac:dyDescent="0.25">
      <c r="B7" s="5" t="s">
        <v>4</v>
      </c>
      <c r="C7" s="19">
        <v>10370.084829391944</v>
      </c>
      <c r="D7" s="20">
        <v>10432.881263250303</v>
      </c>
      <c r="E7" s="20">
        <v>10622.418851551052</v>
      </c>
      <c r="F7" s="20">
        <v>10799.714095331299</v>
      </c>
      <c r="G7" s="20">
        <v>10998.147024742926</v>
      </c>
      <c r="H7" s="20">
        <v>11205.88006436919</v>
      </c>
      <c r="I7" s="20">
        <v>11424.136496417277</v>
      </c>
      <c r="J7" s="20">
        <v>11652.806611705359</v>
      </c>
      <c r="K7" s="20">
        <v>11892.293649311367</v>
      </c>
      <c r="L7" s="20">
        <v>12142.87827007651</v>
      </c>
      <c r="M7" s="20">
        <v>12404.887510549028</v>
      </c>
      <c r="N7" s="20">
        <v>12678.63239369696</v>
      </c>
      <c r="O7" s="20">
        <v>12964.499835705485</v>
      </c>
      <c r="P7" s="20">
        <v>13262.634284427431</v>
      </c>
      <c r="Q7" s="20">
        <v>13574.185876597705</v>
      </c>
      <c r="R7" s="20">
        <v>13893.323432810352</v>
      </c>
      <c r="S7" s="20">
        <v>14213.033494473601</v>
      </c>
      <c r="T7" s="20">
        <v>14532.743556136855</v>
      </c>
      <c r="U7" s="20">
        <v>14852.453617800113</v>
      </c>
      <c r="V7" s="20">
        <v>15172.163679463365</v>
      </c>
      <c r="W7" s="20">
        <v>15491.873741126612</v>
      </c>
    </row>
    <row r="8" spans="2:23" x14ac:dyDescent="0.25">
      <c r="B8" s="5" t="s">
        <v>5</v>
      </c>
      <c r="C8" s="19">
        <v>17.160044832487159</v>
      </c>
      <c r="D8" s="20">
        <v>17.22023559164197</v>
      </c>
      <c r="E8" s="20">
        <v>17.396344326137722</v>
      </c>
      <c r="F8" s="20">
        <v>17.57558232898235</v>
      </c>
      <c r="G8" s="20">
        <v>17.762050354197818</v>
      </c>
      <c r="H8" s="20">
        <v>17.953273896343728</v>
      </c>
      <c r="I8" s="20">
        <v>18.150116309695495</v>
      </c>
      <c r="J8" s="20">
        <v>18.352530169797902</v>
      </c>
      <c r="K8" s="20">
        <v>18.56073184848605</v>
      </c>
      <c r="L8" s="20">
        <v>18.774871552961908</v>
      </c>
      <c r="M8" s="20">
        <v>18.995124273740025</v>
      </c>
      <c r="N8" s="20">
        <v>19.221656431204764</v>
      </c>
      <c r="O8" s="20">
        <v>19.454675054133112</v>
      </c>
      <c r="P8" s="20">
        <v>19.694257432808662</v>
      </c>
      <c r="Q8" s="20">
        <v>19.94101897543818</v>
      </c>
      <c r="R8" s="20">
        <v>20.191839569818846</v>
      </c>
      <c r="S8" s="20">
        <v>20.442966496952806</v>
      </c>
      <c r="T8" s="20">
        <v>20.694093424086802</v>
      </c>
      <c r="U8" s="20">
        <v>20.945220351220826</v>
      </c>
      <c r="V8" s="20">
        <v>21.196347278354803</v>
      </c>
      <c r="W8" s="20">
        <v>21.447474205488774</v>
      </c>
    </row>
    <row r="9" spans="2:23" x14ac:dyDescent="0.25">
      <c r="B9" s="5" t="s">
        <v>6</v>
      </c>
      <c r="C9" s="19">
        <v>224.53382631545051</v>
      </c>
      <c r="D9" s="20">
        <v>229.24434320454543</v>
      </c>
      <c r="E9" s="20">
        <v>233.40510500285779</v>
      </c>
      <c r="F9" s="20">
        <v>237.63940204818414</v>
      </c>
      <c r="G9" s="20">
        <v>241.95023859183084</v>
      </c>
      <c r="H9" s="20">
        <v>246.33900730189188</v>
      </c>
      <c r="I9" s="20">
        <v>250.80711972393394</v>
      </c>
      <c r="J9" s="20">
        <v>255.35601294709156</v>
      </c>
      <c r="K9" s="20">
        <v>259.98715009087562</v>
      </c>
      <c r="L9" s="20">
        <v>264.70202077679374</v>
      </c>
      <c r="M9" s="20">
        <v>269.50214160842478</v>
      </c>
      <c r="N9" s="20">
        <v>274.38905666018752</v>
      </c>
      <c r="O9" s="20">
        <v>279.3643379749667</v>
      </c>
      <c r="P9" s="20">
        <v>284.42958607075184</v>
      </c>
      <c r="Q9" s="20">
        <v>289.5864304564555</v>
      </c>
      <c r="R9" s="20">
        <v>294.83653015707642</v>
      </c>
      <c r="S9" s="20">
        <v>300.18157424837483</v>
      </c>
      <c r="T9" s="20">
        <v>305.62328240123583</v>
      </c>
      <c r="U9" s="20">
        <v>311.16340543589416</v>
      </c>
      <c r="V9" s="20">
        <v>316.80372588619895</v>
      </c>
      <c r="W9" s="20">
        <v>322.5460585741011</v>
      </c>
    </row>
    <row r="10" spans="2:23" x14ac:dyDescent="0.25">
      <c r="B10" s="5" t="s">
        <v>7</v>
      </c>
      <c r="C10" s="19">
        <v>13305.170256692652</v>
      </c>
      <c r="D10" s="20">
        <v>13594.84091194141</v>
      </c>
      <c r="E10" s="20">
        <v>13935.953753842879</v>
      </c>
      <c r="F10" s="20">
        <v>14304.858156478083</v>
      </c>
      <c r="G10" s="20">
        <v>14698.245472135495</v>
      </c>
      <c r="H10" s="20">
        <v>15100.902331597956</v>
      </c>
      <c r="I10" s="20">
        <v>15513.952078068565</v>
      </c>
      <c r="J10" s="20">
        <v>15937.298578650283</v>
      </c>
      <c r="K10" s="20">
        <v>16371.402654586092</v>
      </c>
      <c r="L10" s="20">
        <v>16816.705680803967</v>
      </c>
      <c r="M10" s="20">
        <v>17273.3854122417</v>
      </c>
      <c r="N10" s="20">
        <v>17741.835834622303</v>
      </c>
      <c r="O10" s="20">
        <v>18222.462682111585</v>
      </c>
      <c r="P10" s="20">
        <v>18715.434281458824</v>
      </c>
      <c r="Q10" s="20">
        <v>19222.053085946631</v>
      </c>
      <c r="R10" s="20">
        <v>19736.393810503974</v>
      </c>
      <c r="S10" s="20">
        <v>20251.283437645416</v>
      </c>
      <c r="T10" s="20">
        <v>20766.142301084838</v>
      </c>
      <c r="U10" s="20">
        <v>21280.975794673312</v>
      </c>
      <c r="V10" s="20">
        <v>21795.788366549084</v>
      </c>
      <c r="W10" s="20">
        <v>22310.583684950892</v>
      </c>
    </row>
    <row r="11" spans="2:23" x14ac:dyDescent="0.25">
      <c r="B11" s="5" t="s">
        <v>8</v>
      </c>
      <c r="C11" s="19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</row>
    <row r="12" spans="2:23" x14ac:dyDescent="0.25">
      <c r="B12" s="5" t="s">
        <v>9</v>
      </c>
      <c r="C12" s="19">
        <v>138.28867303590152</v>
      </c>
      <c r="D12" s="20">
        <v>148.39703823807858</v>
      </c>
      <c r="E12" s="20">
        <v>158.3286270541397</v>
      </c>
      <c r="F12" s="20">
        <v>168.13775355008858</v>
      </c>
      <c r="G12" s="20">
        <v>177.82194048048007</v>
      </c>
      <c r="H12" s="20">
        <v>187.3550547711626</v>
      </c>
      <c r="I12" s="20">
        <v>196.76067062503941</v>
      </c>
      <c r="J12" s="20">
        <v>206.01514858257332</v>
      </c>
      <c r="K12" s="20">
        <v>215.15380993130148</v>
      </c>
      <c r="L12" s="20">
        <v>224.15822945111984</v>
      </c>
      <c r="M12" s="20">
        <v>233.0454172693253</v>
      </c>
      <c r="N12" s="20">
        <v>241.79576115381929</v>
      </c>
      <c r="O12" s="20">
        <v>250.3918102208624</v>
      </c>
      <c r="P12" s="20">
        <v>258.86618394868316</v>
      </c>
      <c r="Q12" s="20">
        <v>267.31248034379195</v>
      </c>
      <c r="R12" s="20">
        <v>275.75849868665586</v>
      </c>
      <c r="S12" s="20">
        <v>284.20451702951993</v>
      </c>
      <c r="T12" s="20">
        <v>292.65053537238396</v>
      </c>
      <c r="U12" s="20">
        <v>301.09655371524792</v>
      </c>
      <c r="V12" s="20">
        <v>309.54257205811177</v>
      </c>
      <c r="W12" s="20">
        <v>317.98859040097574</v>
      </c>
    </row>
    <row r="13" spans="2:23" x14ac:dyDescent="0.25">
      <c r="B13" s="5" t="s">
        <v>10</v>
      </c>
      <c r="C13" s="19">
        <v>1149.1419989736205</v>
      </c>
      <c r="D13" s="20">
        <v>1177.7108186761347</v>
      </c>
      <c r="E13" s="20">
        <v>1215.5266058943666</v>
      </c>
      <c r="F13" s="20">
        <v>1251.4887429895832</v>
      </c>
      <c r="G13" s="20">
        <v>1290.6591464730275</v>
      </c>
      <c r="H13" s="20">
        <v>1328.9633501243327</v>
      </c>
      <c r="I13" s="20">
        <v>1366.577650072652</v>
      </c>
      <c r="J13" s="20">
        <v>1403.380807968859</v>
      </c>
      <c r="K13" s="20">
        <v>1439.4984638620385</v>
      </c>
      <c r="L13" s="20">
        <v>1475.0455698410583</v>
      </c>
      <c r="M13" s="20">
        <v>1509.9185032244436</v>
      </c>
      <c r="N13" s="20">
        <v>1544.1343226293334</v>
      </c>
      <c r="O13" s="20">
        <v>1577.7356258926077</v>
      </c>
      <c r="P13" s="20">
        <v>1610.6962656955604</v>
      </c>
      <c r="Q13" s="20">
        <v>1668.6942945729691</v>
      </c>
      <c r="R13" s="20">
        <v>1702.8470890367287</v>
      </c>
      <c r="S13" s="20">
        <v>1737.0476111788732</v>
      </c>
      <c r="T13" s="20">
        <v>1771.2647727246522</v>
      </c>
      <c r="U13" s="20">
        <v>1805.5015629089721</v>
      </c>
      <c r="V13" s="20">
        <v>1837.8834379013333</v>
      </c>
      <c r="W13" s="20">
        <v>1870.3317962152935</v>
      </c>
    </row>
    <row r="14" spans="2:23" x14ac:dyDescent="0.25">
      <c r="B14" s="5" t="s">
        <v>11</v>
      </c>
      <c r="C14" s="19">
        <v>1820.6980150251125</v>
      </c>
      <c r="D14" s="20">
        <v>1885.2941643976371</v>
      </c>
      <c r="E14" s="20">
        <v>1948.7175148778169</v>
      </c>
      <c r="F14" s="20">
        <v>2012.2222716096869</v>
      </c>
      <c r="G14" s="20">
        <v>2087.7607573961418</v>
      </c>
      <c r="H14" s="20">
        <v>2165.0666764076805</v>
      </c>
      <c r="I14" s="20">
        <v>2244.2609863799303</v>
      </c>
      <c r="J14" s="20">
        <v>2325.3479266225154</v>
      </c>
      <c r="K14" s="20">
        <v>2408.4025622663585</v>
      </c>
      <c r="L14" s="20">
        <v>2493.4818437383165</v>
      </c>
      <c r="M14" s="20">
        <v>2580.6505559380917</v>
      </c>
      <c r="N14" s="20">
        <v>2669.9705870657704</v>
      </c>
      <c r="O14" s="20">
        <v>2761.5184209225858</v>
      </c>
      <c r="P14" s="20">
        <v>2855.3236836049655</v>
      </c>
      <c r="Q14" s="20">
        <v>3022.3184402944457</v>
      </c>
      <c r="R14" s="20">
        <v>3121.0452988798133</v>
      </c>
      <c r="S14" s="20">
        <v>3219.9387293981081</v>
      </c>
      <c r="T14" s="20">
        <v>3318.8962285292523</v>
      </c>
      <c r="U14" s="20">
        <v>3417.9261318363356</v>
      </c>
      <c r="V14" s="20">
        <v>3512.3650777756466</v>
      </c>
      <c r="W14" s="20">
        <v>3606.9949164675922</v>
      </c>
    </row>
    <row r="15" spans="2:23" x14ac:dyDescent="0.25">
      <c r="B15" s="5" t="s">
        <v>12</v>
      </c>
      <c r="C15" s="19">
        <v>87.778141999999988</v>
      </c>
      <c r="D15" s="20">
        <v>89.425776999999997</v>
      </c>
      <c r="E15" s="20">
        <v>91.073412000000005</v>
      </c>
      <c r="F15" s="20">
        <v>92.72104699999997</v>
      </c>
      <c r="G15" s="20">
        <v>93.52082774345655</v>
      </c>
      <c r="H15" s="20">
        <v>96.505714614844507</v>
      </c>
      <c r="I15" s="20">
        <v>97.739099593986552</v>
      </c>
      <c r="J15" s="20">
        <v>99.69967501005948</v>
      </c>
      <c r="K15" s="20">
        <v>100.95922199999998</v>
      </c>
      <c r="L15" s="20">
        <v>102.60685699999999</v>
      </c>
      <c r="M15" s="20">
        <v>104.25449200000001</v>
      </c>
      <c r="N15" s="20">
        <v>105.90212699999999</v>
      </c>
      <c r="O15" s="20">
        <v>107.65107160478502</v>
      </c>
      <c r="P15" s="20">
        <v>109.37385419877155</v>
      </c>
      <c r="Q15" s="20">
        <v>94.807070407327174</v>
      </c>
      <c r="R15" s="20">
        <v>96.914471653811106</v>
      </c>
      <c r="S15" s="20">
        <v>114.14030199999999</v>
      </c>
      <c r="T15" s="20">
        <v>116.6357912565434</v>
      </c>
      <c r="U15" s="20">
        <v>117.43557199999995</v>
      </c>
      <c r="V15" s="20">
        <v>101.69481434117505</v>
      </c>
      <c r="W15" s="20">
        <v>102.5426685977185</v>
      </c>
    </row>
    <row r="16" spans="2:23" x14ac:dyDescent="0.25">
      <c r="B16" s="5" t="s">
        <v>13</v>
      </c>
      <c r="C16" s="19">
        <v>59.483002244153631</v>
      </c>
      <c r="D16" s="20">
        <v>60.465693325176211</v>
      </c>
      <c r="E16" s="20">
        <v>61.426919865686621</v>
      </c>
      <c r="F16" s="20">
        <v>62.327972007173372</v>
      </c>
      <c r="G16" s="20">
        <v>63.286041459287873</v>
      </c>
      <c r="H16" s="20">
        <v>64.269645109701557</v>
      </c>
      <c r="I16" s="20">
        <v>65.282210369827311</v>
      </c>
      <c r="J16" s="20">
        <v>66.323438587906026</v>
      </c>
      <c r="K16" s="20">
        <v>67.394439841900208</v>
      </c>
      <c r="L16" s="20">
        <v>68.495986646978423</v>
      </c>
      <c r="M16" s="20">
        <v>69.628979155700208</v>
      </c>
      <c r="N16" s="20">
        <v>70.794273443513532</v>
      </c>
      <c r="O16" s="20">
        <v>71.992934478184196</v>
      </c>
      <c r="P16" s="20">
        <v>73.225359845320753</v>
      </c>
      <c r="Q16" s="20">
        <v>74.494715239701449</v>
      </c>
      <c r="R16" s="20">
        <v>75.784950626894073</v>
      </c>
      <c r="S16" s="20">
        <v>77.076761807173355</v>
      </c>
      <c r="T16" s="20">
        <v>78.368572987452666</v>
      </c>
      <c r="U16" s="20">
        <v>79.660384167731934</v>
      </c>
      <c r="V16" s="20">
        <v>80.95219534801123</v>
      </c>
      <c r="W16" s="20">
        <v>82.244006528290512</v>
      </c>
    </row>
    <row r="17" spans="2:23" x14ac:dyDescent="0.25">
      <c r="B17" s="5" t="s">
        <v>14</v>
      </c>
      <c r="C17" s="19">
        <v>92.943451726376992</v>
      </c>
      <c r="D17" s="20">
        <v>96.557735923459575</v>
      </c>
      <c r="E17" s="20">
        <v>99.387880696038508</v>
      </c>
      <c r="F17" s="20">
        <v>102.76497461524978</v>
      </c>
      <c r="G17" s="20">
        <v>105.95352809406883</v>
      </c>
      <c r="H17" s="20">
        <v>109.26470451405714</v>
      </c>
      <c r="I17" s="20">
        <v>112.54644649076945</v>
      </c>
      <c r="J17" s="20">
        <v>115.86908172738124</v>
      </c>
      <c r="K17" s="20">
        <v>119.20398868485823</v>
      </c>
      <c r="L17" s="20">
        <v>122.57460458189972</v>
      </c>
      <c r="M17" s="20">
        <v>125.96890997346333</v>
      </c>
      <c r="N17" s="20">
        <v>129.39215836750617</v>
      </c>
      <c r="O17" s="20">
        <v>132.83697063441537</v>
      </c>
      <c r="P17" s="20">
        <v>136.31511166614428</v>
      </c>
      <c r="Q17" s="20">
        <v>139.85019568935479</v>
      </c>
      <c r="R17" s="20">
        <v>143.42011630975156</v>
      </c>
      <c r="S17" s="20">
        <v>146.99266303779726</v>
      </c>
      <c r="T17" s="20">
        <v>150.56521199117677</v>
      </c>
      <c r="U17" s="20">
        <v>154.1377600379775</v>
      </c>
      <c r="V17" s="20">
        <v>157.71030845410948</v>
      </c>
      <c r="W17" s="20">
        <v>161.28285671977963</v>
      </c>
    </row>
    <row r="18" spans="2:23" x14ac:dyDescent="0.25">
      <c r="B18" s="5" t="s">
        <v>15</v>
      </c>
      <c r="C18" s="19">
        <v>152.4379853490239</v>
      </c>
      <c r="D18" s="20">
        <v>156.73319820132488</v>
      </c>
      <c r="E18" s="20">
        <v>163.20098954802742</v>
      </c>
      <c r="F18" s="20">
        <v>169.45734841895268</v>
      </c>
      <c r="G18" s="20">
        <v>176.02910307687475</v>
      </c>
      <c r="H18" s="20">
        <v>182.73962479296563</v>
      </c>
      <c r="I18" s="20">
        <v>189.60716617588005</v>
      </c>
      <c r="J18" s="20">
        <v>196.63009025357709</v>
      </c>
      <c r="K18" s="20">
        <v>203.81441376126239</v>
      </c>
      <c r="L18" s="20">
        <v>211.16432444277402</v>
      </c>
      <c r="M18" s="20">
        <v>218.68470201444217</v>
      </c>
      <c r="N18" s="20">
        <v>226.3801872537708</v>
      </c>
      <c r="O18" s="20">
        <v>234.25655334188312</v>
      </c>
      <c r="P18" s="20">
        <v>242.31595558695551</v>
      </c>
      <c r="Q18" s="20">
        <v>250.575555193253</v>
      </c>
      <c r="R18" s="20">
        <v>258.94834506165677</v>
      </c>
      <c r="S18" s="20">
        <v>267.3296772908796</v>
      </c>
      <c r="T18" s="20">
        <v>275.71100952010266</v>
      </c>
      <c r="U18" s="20">
        <v>284.09234174932533</v>
      </c>
      <c r="V18" s="20">
        <v>292.47367397854833</v>
      </c>
      <c r="W18" s="20">
        <v>300.85500620777105</v>
      </c>
    </row>
    <row r="19" spans="2:23" x14ac:dyDescent="0.25">
      <c r="B19" s="5" t="s">
        <v>16</v>
      </c>
      <c r="C19" s="19">
        <v>137.11165814597842</v>
      </c>
      <c r="D19" s="20">
        <v>143.09508296441456</v>
      </c>
      <c r="E19" s="20">
        <v>149.68597310138745</v>
      </c>
      <c r="F19" s="20">
        <v>156.84946609779618</v>
      </c>
      <c r="G19" s="20">
        <v>164.54972133460609</v>
      </c>
      <c r="H19" s="20">
        <v>172.37347541802862</v>
      </c>
      <c r="I19" s="20">
        <v>180.33496998563609</v>
      </c>
      <c r="J19" s="20">
        <v>188.43275707688943</v>
      </c>
      <c r="K19" s="20">
        <v>196.67211413048364</v>
      </c>
      <c r="L19" s="20">
        <v>205.05671438518851</v>
      </c>
      <c r="M19" s="20">
        <v>213.59083803736883</v>
      </c>
      <c r="N19" s="20">
        <v>222.27855570049556</v>
      </c>
      <c r="O19" s="20">
        <v>231.12493126501096</v>
      </c>
      <c r="P19" s="20">
        <v>240.1318552388062</v>
      </c>
      <c r="Q19" s="20">
        <v>249.31438040758195</v>
      </c>
      <c r="R19" s="20">
        <v>258.5961893289724</v>
      </c>
      <c r="S19" s="20">
        <v>267.88549110021194</v>
      </c>
      <c r="T19" s="20">
        <v>277.1747928714513</v>
      </c>
      <c r="U19" s="20">
        <v>286.46409464269078</v>
      </c>
      <c r="V19" s="20">
        <v>295.75339641393015</v>
      </c>
      <c r="W19" s="20">
        <v>305.04269818516957</v>
      </c>
    </row>
    <row r="20" spans="2:23" x14ac:dyDescent="0.25">
      <c r="B20" s="5" t="s">
        <v>17</v>
      </c>
      <c r="C20" s="19">
        <v>296.61886430904667</v>
      </c>
      <c r="D20" s="20">
        <v>317.92312684770604</v>
      </c>
      <c r="E20" s="20">
        <v>341.69822120648291</v>
      </c>
      <c r="F20" s="20">
        <v>368.51022941053435</v>
      </c>
      <c r="G20" s="20">
        <v>393.81982399945571</v>
      </c>
      <c r="H20" s="20">
        <v>419.24364744454289</v>
      </c>
      <c r="I20" s="20">
        <v>445.34748114314442</v>
      </c>
      <c r="J20" s="20">
        <v>472.15771016900482</v>
      </c>
      <c r="K20" s="20">
        <v>504.41412074153328</v>
      </c>
      <c r="L20" s="20">
        <v>533.56801048328168</v>
      </c>
      <c r="M20" s="20">
        <v>562.87885490800954</v>
      </c>
      <c r="N20" s="20">
        <v>592.90145354828167</v>
      </c>
      <c r="O20" s="20">
        <v>623.56137919355774</v>
      </c>
      <c r="P20" s="20">
        <v>654.97666081471345</v>
      </c>
      <c r="Q20" s="20">
        <v>687.49587444312488</v>
      </c>
      <c r="R20" s="20">
        <v>720.1299645882109</v>
      </c>
      <c r="S20" s="20">
        <v>753.45040638361081</v>
      </c>
      <c r="T20" s="20">
        <v>787.43359963322757</v>
      </c>
      <c r="U20" s="20">
        <v>825.57393023473082</v>
      </c>
      <c r="V20" s="20">
        <v>860.74033130591874</v>
      </c>
      <c r="W20" s="20">
        <v>896.41069412612376</v>
      </c>
    </row>
    <row r="21" spans="2:23" x14ac:dyDescent="0.25">
      <c r="B21" s="5" t="s">
        <v>18</v>
      </c>
      <c r="C21" s="19">
        <v>61.029513090593511</v>
      </c>
      <c r="D21" s="20">
        <v>64.708727720545653</v>
      </c>
      <c r="E21" s="20">
        <v>69.568067525685194</v>
      </c>
      <c r="F21" s="20">
        <v>74.262763777378581</v>
      </c>
      <c r="G21" s="20">
        <v>78.936912747850684</v>
      </c>
      <c r="H21" s="20">
        <v>83.534491282554953</v>
      </c>
      <c r="I21" s="20">
        <v>88.051471946488007</v>
      </c>
      <c r="J21" s="20">
        <v>92.503182157708707</v>
      </c>
      <c r="K21" s="20">
        <v>96.888646161133209</v>
      </c>
      <c r="L21" s="20">
        <v>101.21512808314716</v>
      </c>
      <c r="M21" s="20">
        <v>105.44738472730751</v>
      </c>
      <c r="N21" s="20">
        <v>109.59395258594556</v>
      </c>
      <c r="O21" s="20">
        <v>113.7204032280402</v>
      </c>
      <c r="P21" s="20">
        <v>117.74799957447632</v>
      </c>
      <c r="Q21" s="20">
        <v>121.76844951048233</v>
      </c>
      <c r="R21" s="20">
        <v>125.80787511180246</v>
      </c>
      <c r="S21" s="20">
        <v>129.8487640608368</v>
      </c>
      <c r="T21" s="20">
        <v>133.88965300987104</v>
      </c>
      <c r="U21" s="20">
        <v>137.93054195890554</v>
      </c>
      <c r="V21" s="20">
        <v>141.97143090794012</v>
      </c>
      <c r="W21" s="20">
        <v>146.0123198569745</v>
      </c>
    </row>
    <row r="22" spans="2:23" x14ac:dyDescent="0.25">
      <c r="B22" s="21" t="s">
        <v>19</v>
      </c>
      <c r="C22" s="19">
        <v>40.959872941038803</v>
      </c>
      <c r="D22" s="20">
        <v>42.266920251625663</v>
      </c>
      <c r="E22" s="20">
        <v>43.646221595013877</v>
      </c>
      <c r="F22" s="20">
        <v>45.036789247489324</v>
      </c>
      <c r="G22" s="20">
        <v>46.429113614649452</v>
      </c>
      <c r="H22" s="20">
        <v>47.821711899954302</v>
      </c>
      <c r="I22" s="20">
        <v>49.214352896321273</v>
      </c>
      <c r="J22" s="20">
        <v>50.607000552469138</v>
      </c>
      <c r="K22" s="20">
        <v>51.999649247052488</v>
      </c>
      <c r="L22" s="20">
        <v>53.392298103555319</v>
      </c>
      <c r="M22" s="20">
        <v>54.784946985305652</v>
      </c>
      <c r="N22" s="20">
        <v>56.177595870992732</v>
      </c>
      <c r="O22" s="20">
        <v>57.570244757293651</v>
      </c>
      <c r="P22" s="20">
        <v>58.962893643690272</v>
      </c>
      <c r="Q22" s="20">
        <v>60.355542530101857</v>
      </c>
      <c r="R22" s="20">
        <v>61.748191416515738</v>
      </c>
      <c r="S22" s="20">
        <v>63.140840302930009</v>
      </c>
      <c r="T22" s="20">
        <v>64.533489189344309</v>
      </c>
      <c r="U22" s="20">
        <v>65.926138075758615</v>
      </c>
      <c r="V22" s="20">
        <v>67.31878696217295</v>
      </c>
      <c r="W22" s="20">
        <v>68.711435848587286</v>
      </c>
    </row>
    <row r="23" spans="2:23" x14ac:dyDescent="0.25">
      <c r="B23" s="5" t="s">
        <v>20</v>
      </c>
      <c r="C23" s="19">
        <v>56.788799724646488</v>
      </c>
      <c r="D23" s="20">
        <v>58.964362227888323</v>
      </c>
      <c r="E23" s="20">
        <v>61.372115655086908</v>
      </c>
      <c r="F23" s="20">
        <v>63.782703492779071</v>
      </c>
      <c r="G23" s="20">
        <v>66.197039657622142</v>
      </c>
      <c r="H23" s="20">
        <v>68.616061233507097</v>
      </c>
      <c r="I23" s="20">
        <v>71.04093957319435</v>
      </c>
      <c r="J23" s="20">
        <v>73.473138867634518</v>
      </c>
      <c r="K23" s="20">
        <v>75.914489355515869</v>
      </c>
      <c r="L23" s="20">
        <v>78.367278835198661</v>
      </c>
      <c r="M23" s="20">
        <v>80.834367054633248</v>
      </c>
      <c r="N23" s="20">
        <v>83.319328698757602</v>
      </c>
      <c r="O23" s="20">
        <v>85.826632123744091</v>
      </c>
      <c r="P23" s="20">
        <v>88.361862774808372</v>
      </c>
      <c r="Q23" s="20">
        <v>90.932002458469782</v>
      </c>
      <c r="R23" s="20">
        <v>93.545778432877697</v>
      </c>
      <c r="S23" s="20">
        <v>96.214099770718619</v>
      </c>
      <c r="T23" s="20">
        <v>98.950602812850974</v>
      </c>
      <c r="U23" s="20">
        <v>101.77233298534748</v>
      </c>
      <c r="V23" s="20">
        <v>104.7005970707992</v>
      </c>
      <c r="W23" s="20">
        <v>107.7620285474449</v>
      </c>
    </row>
    <row r="24" spans="2:23" x14ac:dyDescent="0.25">
      <c r="B24" s="5" t="s">
        <v>21</v>
      </c>
      <c r="C24" s="19">
        <v>165.00312926501485</v>
      </c>
      <c r="D24" s="20">
        <v>167.53825613575165</v>
      </c>
      <c r="E24" s="20">
        <v>173.23296976859402</v>
      </c>
      <c r="F24" s="20">
        <v>178.91289517681221</v>
      </c>
      <c r="G24" s="20">
        <v>185.03275238599895</v>
      </c>
      <c r="H24" s="20">
        <v>191.33561875369756</v>
      </c>
      <c r="I24" s="20">
        <v>197.82960456014115</v>
      </c>
      <c r="J24" s="20">
        <v>204.50896993975039</v>
      </c>
      <c r="K24" s="20">
        <v>211.37976357897207</v>
      </c>
      <c r="L24" s="20">
        <v>218.44663935270955</v>
      </c>
      <c r="M24" s="20">
        <v>225.7152869957697</v>
      </c>
      <c r="N24" s="20">
        <v>233.19117462028413</v>
      </c>
      <c r="O24" s="20">
        <v>240.8811277128309</v>
      </c>
      <c r="P24" s="20">
        <v>248.78769505873154</v>
      </c>
      <c r="Q24" s="20">
        <v>256.93118548823196</v>
      </c>
      <c r="R24" s="20">
        <v>265.20863060022577</v>
      </c>
      <c r="S24" s="20">
        <v>273.49618515625474</v>
      </c>
      <c r="T24" s="20">
        <v>281.78373971700711</v>
      </c>
      <c r="U24" s="20">
        <v>290.07129427909081</v>
      </c>
      <c r="V24" s="20">
        <v>298.3588488415499</v>
      </c>
      <c r="W24" s="20">
        <v>306.64640340411449</v>
      </c>
    </row>
    <row r="25" spans="2:23" x14ac:dyDescent="0.25">
      <c r="B25" s="5" t="s">
        <v>22</v>
      </c>
      <c r="C25" s="19">
        <v>123.03450308055135</v>
      </c>
      <c r="D25" s="20">
        <v>131.73335359824705</v>
      </c>
      <c r="E25" s="20">
        <v>140.38791521652888</v>
      </c>
      <c r="F25" s="20">
        <v>148.75231463399547</v>
      </c>
      <c r="G25" s="20">
        <v>156.8328876514002</v>
      </c>
      <c r="H25" s="20">
        <v>164.64540589244879</v>
      </c>
      <c r="I25" s="20">
        <v>172.17495929158534</v>
      </c>
      <c r="J25" s="20">
        <v>179.4384651603782</v>
      </c>
      <c r="K25" s="20">
        <v>186.4311077810689</v>
      </c>
      <c r="L25" s="20">
        <v>193.19199818703461</v>
      </c>
      <c r="M25" s="20">
        <v>199.70042416767336</v>
      </c>
      <c r="N25" s="20">
        <v>205.91857889890701</v>
      </c>
      <c r="O25" s="20">
        <v>211.85330414459381</v>
      </c>
      <c r="P25" s="20">
        <v>217.52999693255782</v>
      </c>
      <c r="Q25" s="20">
        <v>223.14258932541347</v>
      </c>
      <c r="R25" s="20">
        <v>228.75455940013956</v>
      </c>
      <c r="S25" s="20">
        <v>234.36654369668571</v>
      </c>
      <c r="T25" s="20">
        <v>239.9785423572709</v>
      </c>
      <c r="U25" s="20">
        <v>245.59055552553539</v>
      </c>
      <c r="V25" s="20">
        <v>251.20258334655529</v>
      </c>
      <c r="W25" s="20">
        <v>256.81462596685901</v>
      </c>
    </row>
    <row r="26" spans="2:23" x14ac:dyDescent="0.25">
      <c r="B26" s="5" t="s">
        <v>23</v>
      </c>
      <c r="C26" s="19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</row>
    <row r="27" spans="2:23" ht="15.75" thickBot="1" x14ac:dyDescent="0.3">
      <c r="B27" s="5" t="s">
        <v>24</v>
      </c>
      <c r="C27" s="19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</row>
    <row r="28" spans="2:23" ht="15.75" thickBot="1" x14ac:dyDescent="0.3">
      <c r="B28" s="55" t="s">
        <v>25</v>
      </c>
      <c r="C28" s="22">
        <v>31000.707195537714</v>
      </c>
      <c r="D28" s="22">
        <v>31609.910341715091</v>
      </c>
      <c r="E28" s="22">
        <v>32434.167510556992</v>
      </c>
      <c r="F28" s="22">
        <v>33272.874501037018</v>
      </c>
      <c r="G28" s="22">
        <v>34174.943973772184</v>
      </c>
      <c r="H28" s="22">
        <v>35100.742133492698</v>
      </c>
      <c r="I28" s="22">
        <v>36049.676097188778</v>
      </c>
      <c r="J28" s="22">
        <v>37023.98012934906</v>
      </c>
      <c r="K28" s="22">
        <v>38028.13050004527</v>
      </c>
      <c r="L28" s="22">
        <v>39055.683766672111</v>
      </c>
      <c r="M28" s="22">
        <v>40110.009027033739</v>
      </c>
      <c r="N28" s="22">
        <v>41192.481079961944</v>
      </c>
      <c r="O28" s="22">
        <v>42304.184925629314</v>
      </c>
      <c r="P28" s="22">
        <v>43445.460236730571</v>
      </c>
      <c r="Q28" s="22">
        <v>44700.142108207052</v>
      </c>
      <c r="R28" s="22">
        <v>45896.816375742965</v>
      </c>
      <c r="S28" s="22">
        <v>47110.921986614114</v>
      </c>
      <c r="T28" s="22">
        <v>48311.174814501057</v>
      </c>
      <c r="U28" s="22">
        <v>49514.139389795659</v>
      </c>
      <c r="V28" s="22">
        <v>50691.329449232595</v>
      </c>
      <c r="W28" s="22">
        <v>51885.970456402079</v>
      </c>
    </row>
    <row r="31" spans="2:23" x14ac:dyDescent="0.25">
      <c r="B31" s="1" t="s">
        <v>57</v>
      </c>
    </row>
    <row r="35" spans="2:3" x14ac:dyDescent="0.25">
      <c r="B35" s="2" t="s">
        <v>27</v>
      </c>
      <c r="C35" s="2" t="str">
        <f>+'Tabla 3.7'!C35</f>
        <v>Cálculo Demanda Informe Preliminar Julio 2022</v>
      </c>
    </row>
    <row r="36" spans="2:3" x14ac:dyDescent="0.25">
      <c r="B36" s="2" t="s">
        <v>29</v>
      </c>
      <c r="C36" s="2" t="s">
        <v>53</v>
      </c>
    </row>
    <row r="37" spans="2:3" x14ac:dyDescent="0.25">
      <c r="B37" s="2" t="s">
        <v>31</v>
      </c>
      <c r="C37" s="2" t="s">
        <v>58</v>
      </c>
    </row>
    <row r="38" spans="2:3" x14ac:dyDescent="0.25">
      <c r="B38" s="2"/>
      <c r="C38" s="2" t="s">
        <v>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W38"/>
  <sheetViews>
    <sheetView zoomScale="85" zoomScaleNormal="85" workbookViewId="0"/>
  </sheetViews>
  <sheetFormatPr baseColWidth="10" defaultColWidth="11.42578125" defaultRowHeight="15" x14ac:dyDescent="0.25"/>
  <cols>
    <col min="2" max="2" width="15" customWidth="1"/>
  </cols>
  <sheetData>
    <row r="2" spans="2:23" ht="15.75" thickBot="1" x14ac:dyDescent="0.3"/>
    <row r="3" spans="2:23" ht="15.75" thickBot="1" x14ac:dyDescent="0.3">
      <c r="B3" s="51" t="s">
        <v>0</v>
      </c>
      <c r="C3" s="17">
        <v>2022</v>
      </c>
      <c r="D3" s="18">
        <f t="shared" ref="D3:W3" si="0">+C3+1</f>
        <v>2023</v>
      </c>
      <c r="E3" s="18">
        <f t="shared" si="0"/>
        <v>2024</v>
      </c>
      <c r="F3" s="18">
        <f t="shared" si="0"/>
        <v>2025</v>
      </c>
      <c r="G3" s="18">
        <f t="shared" si="0"/>
        <v>2026</v>
      </c>
      <c r="H3" s="18">
        <f t="shared" si="0"/>
        <v>2027</v>
      </c>
      <c r="I3" s="18">
        <f t="shared" si="0"/>
        <v>2028</v>
      </c>
      <c r="J3" s="18">
        <f t="shared" si="0"/>
        <v>2029</v>
      </c>
      <c r="K3" s="18">
        <f t="shared" si="0"/>
        <v>2030</v>
      </c>
      <c r="L3" s="18">
        <f t="shared" si="0"/>
        <v>2031</v>
      </c>
      <c r="M3" s="48">
        <f t="shared" si="0"/>
        <v>2032</v>
      </c>
      <c r="N3" s="48">
        <f t="shared" si="0"/>
        <v>2033</v>
      </c>
      <c r="O3" s="48">
        <f t="shared" si="0"/>
        <v>2034</v>
      </c>
      <c r="P3" s="48">
        <f t="shared" si="0"/>
        <v>2035</v>
      </c>
      <c r="Q3" s="48">
        <f t="shared" si="0"/>
        <v>2036</v>
      </c>
      <c r="R3" s="48">
        <f t="shared" si="0"/>
        <v>2037</v>
      </c>
      <c r="S3" s="48">
        <f t="shared" si="0"/>
        <v>2038</v>
      </c>
      <c r="T3" s="48">
        <f t="shared" si="0"/>
        <v>2039</v>
      </c>
      <c r="U3" s="48">
        <f t="shared" si="0"/>
        <v>2040</v>
      </c>
      <c r="V3" s="48">
        <f t="shared" si="0"/>
        <v>2041</v>
      </c>
      <c r="W3" s="53">
        <f t="shared" si="0"/>
        <v>2042</v>
      </c>
    </row>
    <row r="4" spans="2:23" x14ac:dyDescent="0.25">
      <c r="B4" s="5" t="s">
        <v>1</v>
      </c>
      <c r="C4" s="23">
        <v>5.4117683121332139E-2</v>
      </c>
      <c r="D4" s="24">
        <v>3.4024596459722112E-2</v>
      </c>
      <c r="E4" s="24">
        <v>4.0418732819157199E-2</v>
      </c>
      <c r="F4" s="24">
        <v>3.7861384477445803E-2</v>
      </c>
      <c r="G4" s="24">
        <v>3.7898986729797191E-2</v>
      </c>
      <c r="H4" s="24">
        <v>3.7116544299058418E-2</v>
      </c>
      <c r="I4" s="24">
        <v>3.6444407051641647E-2</v>
      </c>
      <c r="J4" s="24">
        <v>3.5789438571241616E-2</v>
      </c>
      <c r="K4" s="24">
        <v>3.5181109781728948E-2</v>
      </c>
      <c r="L4" s="24">
        <v>3.460815552689489E-2</v>
      </c>
      <c r="M4" s="24">
        <v>3.4070094675153095E-2</v>
      </c>
      <c r="N4" s="24">
        <v>3.3563064896346084E-2</v>
      </c>
      <c r="O4" s="24">
        <v>3.3088309320990161E-2</v>
      </c>
      <c r="P4" s="24">
        <v>3.2631075421256206E-2</v>
      </c>
      <c r="Q4" s="24">
        <v>3.2238139498684371E-2</v>
      </c>
      <c r="R4" s="24">
        <v>3.1580867381164834E-2</v>
      </c>
      <c r="S4" s="24">
        <v>3.0639622990781934E-2</v>
      </c>
      <c r="T4" s="24">
        <v>2.9728745438556192E-2</v>
      </c>
      <c r="U4" s="24">
        <v>2.8870462799301722E-2</v>
      </c>
      <c r="V4" s="24">
        <v>2.8060347578405143E-2</v>
      </c>
      <c r="W4" s="56">
        <v>2.8683209212838401E-2</v>
      </c>
    </row>
    <row r="5" spans="2:23" x14ac:dyDescent="0.25">
      <c r="B5" s="21" t="s">
        <v>2</v>
      </c>
      <c r="C5" s="23">
        <v>3.530635666204951E-2</v>
      </c>
      <c r="D5" s="24">
        <v>4.0854424724146021E-2</v>
      </c>
      <c r="E5" s="24">
        <v>4.6570101855629487E-2</v>
      </c>
      <c r="F5" s="24">
        <v>4.3165252192320036E-2</v>
      </c>
      <c r="G5" s="24">
        <v>4.2462721251365299E-2</v>
      </c>
      <c r="H5" s="24">
        <v>4.1197120807479726E-2</v>
      </c>
      <c r="I5" s="24">
        <v>4.0118197832740954E-2</v>
      </c>
      <c r="J5" s="24">
        <v>3.9109659837786248E-2</v>
      </c>
      <c r="K5" s="24">
        <v>3.8182363340124814E-2</v>
      </c>
      <c r="L5" s="24">
        <v>3.7318651311859297E-2</v>
      </c>
      <c r="M5" s="24">
        <v>3.6513429288097088E-2</v>
      </c>
      <c r="N5" s="24">
        <v>3.576004528152299E-2</v>
      </c>
      <c r="O5" s="24">
        <v>3.505699213693525E-2</v>
      </c>
      <c r="P5" s="24">
        <v>3.4389366897314311E-2</v>
      </c>
      <c r="Q5" s="24">
        <v>3.3795650478608552E-2</v>
      </c>
      <c r="R5" s="24">
        <v>3.2991422981074825E-2</v>
      </c>
      <c r="S5" s="24">
        <v>3.1959709658860858E-2</v>
      </c>
      <c r="T5" s="24">
        <v>3.0969919283065916E-2</v>
      </c>
      <c r="U5" s="24">
        <v>3.0039595156233556E-2</v>
      </c>
      <c r="V5" s="24">
        <v>2.9163534280825409E-2</v>
      </c>
      <c r="W5" s="56">
        <v>2.3731075178274441E-2</v>
      </c>
    </row>
    <row r="6" spans="2:23" x14ac:dyDescent="0.25">
      <c r="B6" s="5" t="s">
        <v>3</v>
      </c>
      <c r="C6" s="23">
        <v>-2.8181607377409934E-3</v>
      </c>
      <c r="D6" s="24">
        <v>3.9305207244494822E-2</v>
      </c>
      <c r="E6" s="24">
        <v>4.1711282791294879E-2</v>
      </c>
      <c r="F6" s="24">
        <v>4.0052120073708286E-2</v>
      </c>
      <c r="G6" s="24">
        <v>3.8509755139754187E-2</v>
      </c>
      <c r="H6" s="24">
        <v>3.7081746262762394E-2</v>
      </c>
      <c r="I6" s="24">
        <v>3.5755856658985952E-2</v>
      </c>
      <c r="J6" s="24">
        <v>3.4521510478662698E-2</v>
      </c>
      <c r="K6" s="24">
        <v>3.3369543435290305E-2</v>
      </c>
      <c r="L6" s="24">
        <v>3.2291974973793325E-2</v>
      </c>
      <c r="M6" s="24">
        <v>3.1281823124325925E-2</v>
      </c>
      <c r="N6" s="24">
        <v>3.033295305211281E-2</v>
      </c>
      <c r="O6" s="24">
        <v>2.9439952359338939E-2</v>
      </c>
      <c r="P6" s="24">
        <v>2.8598027783814262E-2</v>
      </c>
      <c r="Q6" s="24">
        <v>2.7802919130060388E-2</v>
      </c>
      <c r="R6" s="24">
        <v>2.7050827169856628E-2</v>
      </c>
      <c r="S6" s="24">
        <v>2.6338352936627674E-2</v>
      </c>
      <c r="T6" s="24">
        <v>2.5662446366997882E-2</v>
      </c>
      <c r="U6" s="24">
        <v>2.5020362652347972E-2</v>
      </c>
      <c r="V6" s="24">
        <v>2.4409624983064315E-2</v>
      </c>
      <c r="W6" s="56">
        <v>2.6048332334357882E-2</v>
      </c>
    </row>
    <row r="7" spans="2:23" x14ac:dyDescent="0.25">
      <c r="B7" s="5" t="s">
        <v>4</v>
      </c>
      <c r="C7" s="23">
        <v>8.6609566185680054E-2</v>
      </c>
      <c r="D7" s="24">
        <v>6.0579921160981431E-3</v>
      </c>
      <c r="E7" s="24">
        <v>1.817465005031238E-2</v>
      </c>
      <c r="F7" s="24">
        <v>1.6697271624888987E-2</v>
      </c>
      <c r="G7" s="24">
        <v>1.8381058308642118E-2</v>
      </c>
      <c r="H7" s="24">
        <v>1.889522344013872E-2</v>
      </c>
      <c r="I7" s="24">
        <v>1.9484262906987349E-2</v>
      </c>
      <c r="J7" s="24">
        <v>2.0023768433063305E-2</v>
      </c>
      <c r="K7" s="24">
        <v>2.0559290525149265E-2</v>
      </c>
      <c r="L7" s="24">
        <v>2.1078625333533108E-2</v>
      </c>
      <c r="M7" s="24">
        <v>2.1584664085396277E-2</v>
      </c>
      <c r="N7" s="24">
        <v>2.2074980643919551E-2</v>
      </c>
      <c r="O7" s="24">
        <v>2.2554658694974528E-2</v>
      </c>
      <c r="P7" s="24">
        <v>2.300367340075371E-2</v>
      </c>
      <c r="Q7" s="24">
        <v>2.3498374133985589E-2</v>
      </c>
      <c r="R7" s="24">
        <v>2.3517903131094586E-2</v>
      </c>
      <c r="S7" s="24">
        <v>2.301873974415547E-2</v>
      </c>
      <c r="T7" s="24">
        <v>2.250079969200991E-2</v>
      </c>
      <c r="U7" s="24">
        <v>2.2005654859915902E-2</v>
      </c>
      <c r="V7" s="24">
        <v>2.1531832779273286E-2</v>
      </c>
      <c r="W7" s="56">
        <v>2.9323186992959993E-2</v>
      </c>
    </row>
    <row r="8" spans="2:23" x14ac:dyDescent="0.25">
      <c r="B8" s="5" t="s">
        <v>5</v>
      </c>
      <c r="C8" s="23">
        <v>-3.6353639987856234E-2</v>
      </c>
      <c r="D8" s="24">
        <v>3.5076108333271794E-3</v>
      </c>
      <c r="E8" s="24">
        <v>1.0226848149582191E-2</v>
      </c>
      <c r="F8" s="24">
        <v>1.0303199309255273E-2</v>
      </c>
      <c r="G8" s="24">
        <v>1.0609493428162642E-2</v>
      </c>
      <c r="H8" s="24">
        <v>1.0765848442756853E-2</v>
      </c>
      <c r="I8" s="24">
        <v>1.0964151412621082E-2</v>
      </c>
      <c r="J8" s="24">
        <v>1.1152207327414176E-2</v>
      </c>
      <c r="K8" s="24">
        <v>1.1344576293397468E-2</v>
      </c>
      <c r="L8" s="24">
        <v>1.1537244663837098E-2</v>
      </c>
      <c r="M8" s="24">
        <v>1.173125047256951E-2</v>
      </c>
      <c r="N8" s="24">
        <v>1.1925805496198372E-2</v>
      </c>
      <c r="O8" s="24">
        <v>1.2122712928635204E-2</v>
      </c>
      <c r="P8" s="24">
        <v>1.2314900043763677E-2</v>
      </c>
      <c r="Q8" s="24">
        <v>1.2529619025819949E-2</v>
      </c>
      <c r="R8" s="24">
        <v>1.257812324884755E-2</v>
      </c>
      <c r="S8" s="24">
        <v>1.2437050436421071E-2</v>
      </c>
      <c r="T8" s="24">
        <v>1.2284270346548221E-2</v>
      </c>
      <c r="U8" s="24">
        <v>1.2135198290045723E-2</v>
      </c>
      <c r="V8" s="24">
        <v>1.1989700892277355E-2</v>
      </c>
      <c r="W8" s="56">
        <v>1.3062779042913863E-2</v>
      </c>
    </row>
    <row r="9" spans="2:23" x14ac:dyDescent="0.25">
      <c r="B9" s="5" t="s">
        <v>6</v>
      </c>
      <c r="C9" s="23">
        <v>4.6540798541503836E-2</v>
      </c>
      <c r="D9" s="24">
        <v>2.0073204930941335E-2</v>
      </c>
      <c r="E9" s="24">
        <v>1.8108735926333885E-2</v>
      </c>
      <c r="F9" s="24">
        <v>1.8101377418954012E-2</v>
      </c>
      <c r="G9" s="24">
        <v>1.8101349877974293E-2</v>
      </c>
      <c r="H9" s="24">
        <v>1.8101349774896081E-2</v>
      </c>
      <c r="I9" s="24">
        <v>1.8101349774509501E-2</v>
      </c>
      <c r="J9" s="24">
        <v>1.8101349774507725E-2</v>
      </c>
      <c r="K9" s="24">
        <v>1.8101349774507725E-2</v>
      </c>
      <c r="L9" s="24">
        <v>1.8101349774507502E-2</v>
      </c>
      <c r="M9" s="24">
        <v>1.8101349774507947E-2</v>
      </c>
      <c r="N9" s="24">
        <v>1.8101349774508391E-2</v>
      </c>
      <c r="O9" s="24">
        <v>1.8101349774508169E-2</v>
      </c>
      <c r="P9" s="24">
        <v>1.8101349774507947E-2</v>
      </c>
      <c r="Q9" s="24">
        <v>1.810134977450728E-2</v>
      </c>
      <c r="R9" s="24">
        <v>1.8101349774508169E-2</v>
      </c>
      <c r="S9" s="24">
        <v>1.8101349774508613E-2</v>
      </c>
      <c r="T9" s="24">
        <v>1.8101349774507725E-2</v>
      </c>
      <c r="U9" s="24">
        <v>1.8101349774507947E-2</v>
      </c>
      <c r="V9" s="24">
        <v>1.8101349774507725E-2</v>
      </c>
      <c r="W9" s="56">
        <v>3.9174098658907308E-2</v>
      </c>
    </row>
    <row r="10" spans="2:23" x14ac:dyDescent="0.25">
      <c r="B10" s="5" t="s">
        <v>7</v>
      </c>
      <c r="C10" s="23">
        <v>8.8285665380652079E-2</v>
      </c>
      <c r="D10" s="24">
        <v>2.1525588241478877E-2</v>
      </c>
      <c r="E10" s="24">
        <v>2.5117093077952957E-2</v>
      </c>
      <c r="F10" s="24">
        <v>2.6537482785397692E-2</v>
      </c>
      <c r="G10" s="24">
        <v>2.7609221687005192E-2</v>
      </c>
      <c r="H10" s="24">
        <v>2.7510596924029684E-2</v>
      </c>
      <c r="I10" s="24">
        <v>2.7465085938694234E-2</v>
      </c>
      <c r="J10" s="24">
        <v>2.7397283481098489E-2</v>
      </c>
      <c r="K10" s="24">
        <v>2.7344310676691963E-2</v>
      </c>
      <c r="L10" s="24">
        <v>2.7303149209599642E-2</v>
      </c>
      <c r="M10" s="24">
        <v>2.7256507909551697E-2</v>
      </c>
      <c r="N10" s="24">
        <v>2.7217185298839652E-2</v>
      </c>
      <c r="O10" s="24">
        <v>2.718474885886768E-2</v>
      </c>
      <c r="P10" s="24">
        <v>2.7145049371633423E-2</v>
      </c>
      <c r="Q10" s="24">
        <v>2.7159280753472848E-2</v>
      </c>
      <c r="R10" s="24">
        <v>2.6844175943088633E-2</v>
      </c>
      <c r="S10" s="24">
        <v>2.6170303714378784E-2</v>
      </c>
      <c r="T10" s="24">
        <v>2.5501361706198766E-2</v>
      </c>
      <c r="U10" s="24">
        <v>2.4865988549480189E-2</v>
      </c>
      <c r="V10" s="24">
        <v>2.4261687213384509E-2</v>
      </c>
      <c r="W10" s="56">
        <v>2.2397797532579755E-2</v>
      </c>
    </row>
    <row r="11" spans="2:23" x14ac:dyDescent="0.25">
      <c r="B11" s="5" t="s">
        <v>8</v>
      </c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56"/>
    </row>
    <row r="12" spans="2:23" x14ac:dyDescent="0.25">
      <c r="B12" s="5" t="s">
        <v>9</v>
      </c>
      <c r="C12" s="23">
        <v>0.10537214918546867</v>
      </c>
      <c r="D12" s="24">
        <v>7.3648348165621602E-2</v>
      </c>
      <c r="E12" s="24">
        <v>6.7396719361570101E-2</v>
      </c>
      <c r="F12" s="24">
        <v>6.2362640845143869E-2</v>
      </c>
      <c r="G12" s="24">
        <v>5.7954149492186247E-2</v>
      </c>
      <c r="H12" s="24">
        <v>5.392489725133931E-2</v>
      </c>
      <c r="I12" s="24">
        <v>5.048148240719641E-2</v>
      </c>
      <c r="J12" s="24">
        <v>4.7283366122305548E-2</v>
      </c>
      <c r="K12" s="24">
        <v>4.4583569803107848E-2</v>
      </c>
      <c r="L12" s="24">
        <v>4.2053755529029235E-2</v>
      </c>
      <c r="M12" s="24">
        <v>3.9831191710728797E-2</v>
      </c>
      <c r="N12" s="24">
        <v>3.7715617443449201E-2</v>
      </c>
      <c r="O12" s="24">
        <v>3.5703980283390946E-2</v>
      </c>
      <c r="P12" s="24">
        <v>3.398519105870923E-2</v>
      </c>
      <c r="Q12" s="24">
        <v>3.2759261414482266E-2</v>
      </c>
      <c r="R12" s="24">
        <v>3.1719089048962479E-2</v>
      </c>
      <c r="S12" s="24">
        <v>3.0743919915451112E-2</v>
      </c>
      <c r="T12" s="24">
        <v>2.982692337197812E-2</v>
      </c>
      <c r="U12" s="24">
        <v>2.8963044852541975E-2</v>
      </c>
      <c r="V12" s="24">
        <v>2.8147798890768128E-2</v>
      </c>
      <c r="W12" s="56">
        <v>3.2463542246078836E-2</v>
      </c>
    </row>
    <row r="13" spans="2:23" x14ac:dyDescent="0.25">
      <c r="B13" s="5" t="s">
        <v>10</v>
      </c>
      <c r="C13" s="23">
        <v>3.8149669683633869E-2</v>
      </c>
      <c r="D13" s="24">
        <v>2.4669181015576358E-2</v>
      </c>
      <c r="E13" s="24">
        <v>3.1990846576771315E-2</v>
      </c>
      <c r="F13" s="24">
        <v>2.9321160824734571E-2</v>
      </c>
      <c r="G13" s="24">
        <v>2.8460980182164253E-2</v>
      </c>
      <c r="H13" s="24">
        <v>2.7038666774347409E-2</v>
      </c>
      <c r="I13" s="24">
        <v>2.5841904278259609E-2</v>
      </c>
      <c r="J13" s="24">
        <v>2.4628071969478471E-2</v>
      </c>
      <c r="K13" s="24">
        <v>2.3576868890351488E-2</v>
      </c>
      <c r="L13" s="24">
        <v>2.2665625089286046E-2</v>
      </c>
      <c r="M13" s="24">
        <v>2.1731371033412605E-2</v>
      </c>
      <c r="N13" s="24">
        <v>2.0857464872269915E-2</v>
      </c>
      <c r="O13" s="24">
        <v>2.0055709001770783E-2</v>
      </c>
      <c r="P13" s="24">
        <v>1.9275781098815781E-2</v>
      </c>
      <c r="Q13" s="24">
        <v>1.9200941108291403E-2</v>
      </c>
      <c r="R13" s="24">
        <v>1.9117907629445874E-2</v>
      </c>
      <c r="S13" s="24">
        <v>1.8780064409034347E-2</v>
      </c>
      <c r="T13" s="24">
        <v>1.8433875048318837E-2</v>
      </c>
      <c r="U13" s="24">
        <v>1.8100217893324722E-2</v>
      </c>
      <c r="V13" s="24">
        <v>1.7778424535433768E-2</v>
      </c>
      <c r="W13" s="56">
        <v>1.972278947056072E-2</v>
      </c>
    </row>
    <row r="14" spans="2:23" x14ac:dyDescent="0.25">
      <c r="B14" s="5" t="s">
        <v>11</v>
      </c>
      <c r="C14" s="23">
        <v>4.0008659798058677E-2</v>
      </c>
      <c r="D14" s="24">
        <v>3.5178225898040871E-2</v>
      </c>
      <c r="E14" s="24">
        <v>3.3437563669712622E-2</v>
      </c>
      <c r="F14" s="24">
        <v>3.2164354115677529E-2</v>
      </c>
      <c r="G14" s="24">
        <v>3.2939626169033787E-2</v>
      </c>
      <c r="H14" s="24">
        <v>3.2802994120920692E-2</v>
      </c>
      <c r="I14" s="24">
        <v>3.2701511095983404E-2</v>
      </c>
      <c r="J14" s="24">
        <v>3.2577660237532724E-2</v>
      </c>
      <c r="K14" s="24">
        <v>3.2464825939758191E-2</v>
      </c>
      <c r="L14" s="24">
        <v>3.2353607884211932E-2</v>
      </c>
      <c r="M14" s="24">
        <v>3.2246643540211783E-2</v>
      </c>
      <c r="N14" s="24">
        <v>3.2141869518743649E-2</v>
      </c>
      <c r="O14" s="24">
        <v>3.2044250096127103E-2</v>
      </c>
      <c r="P14" s="24">
        <v>3.1934989975265005E-2</v>
      </c>
      <c r="Q14" s="24">
        <v>3.1885460503220164E-2</v>
      </c>
      <c r="R14" s="24">
        <v>3.1414557779676278E-2</v>
      </c>
      <c r="S14" s="24">
        <v>2.5582330634119854E-2</v>
      </c>
      <c r="T14" s="24">
        <v>2.9592929978902616E-2</v>
      </c>
      <c r="U14" s="24">
        <v>2.8742359351171531E-2</v>
      </c>
      <c r="V14" s="24">
        <v>2.7939317449031442E-2</v>
      </c>
      <c r="W14" s="56">
        <v>2.3331864628959531E-2</v>
      </c>
    </row>
    <row r="15" spans="2:23" x14ac:dyDescent="0.25">
      <c r="B15" s="5" t="s">
        <v>12</v>
      </c>
      <c r="C15" s="23">
        <v>0.12158012989429756</v>
      </c>
      <c r="D15" s="24">
        <v>1.8770447430978887E-2</v>
      </c>
      <c r="E15" s="24">
        <v>1.8424609271217252E-2</v>
      </c>
      <c r="F15" s="24">
        <v>1.8091284424481158E-2</v>
      </c>
      <c r="G15" s="24">
        <v>8.6256655779197722E-3</v>
      </c>
      <c r="H15" s="24">
        <v>3.191681407671032E-2</v>
      </c>
      <c r="I15" s="24">
        <v>1.2780434651611161E-2</v>
      </c>
      <c r="J15" s="24">
        <v>2.0059274376552194E-2</v>
      </c>
      <c r="K15" s="24">
        <v>1.2633411190291488E-2</v>
      </c>
      <c r="L15" s="24">
        <v>1.6319806822600258E-2</v>
      </c>
      <c r="M15" s="24">
        <v>1.6057747485628715E-2</v>
      </c>
      <c r="N15" s="24">
        <v>1.580397130514033E-2</v>
      </c>
      <c r="O15" s="24">
        <v>1.6514725948658437E-2</v>
      </c>
      <c r="P15" s="24">
        <v>1.6003394748464128E-2</v>
      </c>
      <c r="Q15" s="24">
        <v>-0.13318341845182946</v>
      </c>
      <c r="R15" s="24">
        <v>2.2228313114514897E-2</v>
      </c>
      <c r="S15" s="24">
        <v>0.17774260182443546</v>
      </c>
      <c r="T15" s="24">
        <v>2.1863348990818432E-2</v>
      </c>
      <c r="U15" s="24">
        <v>6.8570782162178379E-3</v>
      </c>
      <c r="V15" s="24">
        <v>-0.13403739080714749</v>
      </c>
      <c r="W15" s="56">
        <v>3.7790607899151452E-2</v>
      </c>
    </row>
    <row r="16" spans="2:23" x14ac:dyDescent="0.25">
      <c r="B16" s="5" t="s">
        <v>13</v>
      </c>
      <c r="C16" s="23">
        <v>2.1011981950118219E-2</v>
      </c>
      <c r="D16" s="24">
        <v>1.687551145355326E-2</v>
      </c>
      <c r="E16" s="24">
        <v>1.6232966582268915E-2</v>
      </c>
      <c r="F16" s="24">
        <v>1.4973688176989519E-2</v>
      </c>
      <c r="G16" s="24">
        <v>1.5686320013950983E-2</v>
      </c>
      <c r="H16" s="24">
        <v>1.5855670296639923E-2</v>
      </c>
      <c r="I16" s="24">
        <v>1.6067765645692456E-2</v>
      </c>
      <c r="J16" s="24">
        <v>1.6261317188354329E-2</v>
      </c>
      <c r="K16" s="24">
        <v>1.6458656301612917E-2</v>
      </c>
      <c r="L16" s="24">
        <v>1.6653964450983327E-2</v>
      </c>
      <c r="M16" s="24">
        <v>1.6848783814302548E-2</v>
      </c>
      <c r="N16" s="24">
        <v>1.7042007952142724E-2</v>
      </c>
      <c r="O16" s="24">
        <v>1.7236244356528596E-2</v>
      </c>
      <c r="P16" s="24">
        <v>1.7421480442010751E-2</v>
      </c>
      <c r="Q16" s="24">
        <v>1.7636270826359102E-2</v>
      </c>
      <c r="R16" s="24">
        <v>1.7615699679030872E-2</v>
      </c>
      <c r="S16" s="24">
        <v>1.7331900568360981E-2</v>
      </c>
      <c r="T16" s="24">
        <v>1.7036623503773329E-2</v>
      </c>
      <c r="U16" s="24">
        <v>1.6751238952517067E-2</v>
      </c>
      <c r="V16" s="24">
        <v>1.6475257969466472E-2</v>
      </c>
      <c r="W16" s="56">
        <v>3.3341929599403741E-2</v>
      </c>
    </row>
    <row r="17" spans="2:23" x14ac:dyDescent="0.25">
      <c r="B17" s="5" t="s">
        <v>14</v>
      </c>
      <c r="C17" s="23">
        <v>3.1889666553888363E-2</v>
      </c>
      <c r="D17" s="24">
        <v>3.9119514888454887E-2</v>
      </c>
      <c r="E17" s="24">
        <v>2.9459101040443247E-2</v>
      </c>
      <c r="F17" s="24">
        <v>3.4163706724004594E-2</v>
      </c>
      <c r="G17" s="24">
        <v>3.1185946273058152E-2</v>
      </c>
      <c r="H17" s="24">
        <v>3.1409080379882104E-2</v>
      </c>
      <c r="I17" s="24">
        <v>3.0181162620139146E-2</v>
      </c>
      <c r="J17" s="24">
        <v>2.9662996264590014E-2</v>
      </c>
      <c r="K17" s="24">
        <v>2.8915135091506006E-2</v>
      </c>
      <c r="L17" s="24">
        <v>2.8404256687006857E-2</v>
      </c>
      <c r="M17" s="24">
        <v>2.7814366588916339E-2</v>
      </c>
      <c r="N17" s="24">
        <v>2.7293018363588217E-2</v>
      </c>
      <c r="O17" s="24">
        <v>2.6735690676425783E-2</v>
      </c>
      <c r="P17" s="24">
        <v>2.6292087769250516E-2</v>
      </c>
      <c r="Q17" s="24">
        <v>2.6039009020119686E-2</v>
      </c>
      <c r="R17" s="24">
        <v>2.5628902645489005E-2</v>
      </c>
      <c r="S17" s="24">
        <v>2.5006903066223662E-2</v>
      </c>
      <c r="T17" s="24">
        <v>2.4396829530394015E-2</v>
      </c>
      <c r="U17" s="24">
        <v>2.3815793470620017E-2</v>
      </c>
      <c r="V17" s="24">
        <v>2.3261797767421655E-2</v>
      </c>
      <c r="W17" s="56">
        <v>3.3018528752966736E-2</v>
      </c>
    </row>
    <row r="18" spans="2:23" x14ac:dyDescent="0.25">
      <c r="B18" s="5" t="s">
        <v>15</v>
      </c>
      <c r="C18" s="23">
        <v>3.7434435668613153E-2</v>
      </c>
      <c r="D18" s="24">
        <v>2.8403845173603059E-2</v>
      </c>
      <c r="E18" s="24">
        <v>4.1589601145418431E-2</v>
      </c>
      <c r="F18" s="24">
        <v>3.8623690768180285E-2</v>
      </c>
      <c r="G18" s="24">
        <v>3.9062068397024197E-2</v>
      </c>
      <c r="H18" s="24">
        <v>3.8387399257277188E-2</v>
      </c>
      <c r="I18" s="24">
        <v>3.7833304803620127E-2</v>
      </c>
      <c r="J18" s="24">
        <v>3.7278923626123728E-2</v>
      </c>
      <c r="K18" s="24">
        <v>3.6765097110880163E-2</v>
      </c>
      <c r="L18" s="24">
        <v>3.6278684478093792E-2</v>
      </c>
      <c r="M18" s="24">
        <v>3.5820574711631137E-2</v>
      </c>
      <c r="N18" s="24">
        <v>3.5387051669391267E-2</v>
      </c>
      <c r="O18" s="24">
        <v>3.4980944774981371E-2</v>
      </c>
      <c r="P18" s="24">
        <v>3.4584071402716354E-2</v>
      </c>
      <c r="Q18" s="24">
        <v>3.4258354135446423E-2</v>
      </c>
      <c r="R18" s="24">
        <v>3.3577522891453659E-2</v>
      </c>
      <c r="S18" s="24">
        <v>3.2519844620076288E-2</v>
      </c>
      <c r="T18" s="24">
        <v>3.149561220495789E-2</v>
      </c>
      <c r="U18" s="24">
        <v>3.053392746638095E-2</v>
      </c>
      <c r="V18" s="24">
        <v>2.9629230685739083E-2</v>
      </c>
      <c r="W18" s="56">
        <v>2.7515120349872024E-2</v>
      </c>
    </row>
    <row r="19" spans="2:23" x14ac:dyDescent="0.25">
      <c r="B19" s="5" t="s">
        <v>16</v>
      </c>
      <c r="C19" s="23">
        <v>0.12177100877389058</v>
      </c>
      <c r="D19" s="24">
        <v>4.3928089069187992E-2</v>
      </c>
      <c r="E19" s="24">
        <v>4.6351731475710034E-2</v>
      </c>
      <c r="F19" s="24">
        <v>4.8146977936825097E-2</v>
      </c>
      <c r="G19" s="24">
        <v>4.937727587585039E-2</v>
      </c>
      <c r="H19" s="24">
        <v>4.7808546636590066E-2</v>
      </c>
      <c r="I19" s="24">
        <v>4.6430463257946197E-2</v>
      </c>
      <c r="J19" s="24">
        <v>4.512990232627101E-2</v>
      </c>
      <c r="K19" s="24">
        <v>4.3936058061340599E-2</v>
      </c>
      <c r="L19" s="24">
        <v>4.2828831862758321E-2</v>
      </c>
      <c r="M19" s="24">
        <v>4.1802260623996279E-2</v>
      </c>
      <c r="N19" s="24">
        <v>4.0847101130934149E-2</v>
      </c>
      <c r="O19" s="24">
        <v>3.9960781961223324E-2</v>
      </c>
      <c r="P19" s="24">
        <v>3.9122638803583909E-2</v>
      </c>
      <c r="Q19" s="24">
        <v>3.8383711275998822E-2</v>
      </c>
      <c r="R19" s="24">
        <v>3.7364535975890956E-2</v>
      </c>
      <c r="S19" s="24">
        <v>3.6047789992714518E-2</v>
      </c>
      <c r="T19" s="24">
        <v>3.4793559081832903E-2</v>
      </c>
      <c r="U19" s="24">
        <v>3.3623671868141081E-2</v>
      </c>
      <c r="V19" s="24">
        <v>3.2529897276220687E-2</v>
      </c>
      <c r="W19" s="56">
        <v>2.8500961931052116E-2</v>
      </c>
    </row>
    <row r="20" spans="2:23" x14ac:dyDescent="0.25">
      <c r="B20" s="5" t="s">
        <v>17</v>
      </c>
      <c r="C20" s="23">
        <v>7.6387663736580125E-2</v>
      </c>
      <c r="D20" s="24">
        <v>7.1480564558397575E-2</v>
      </c>
      <c r="E20" s="24">
        <v>7.2520131533322374E-2</v>
      </c>
      <c r="F20" s="24">
        <v>6.9355039244298533E-2</v>
      </c>
      <c r="G20" s="24">
        <v>6.6454617902887758E-2</v>
      </c>
      <c r="H20" s="24">
        <v>6.3786283227358798E-2</v>
      </c>
      <c r="I20" s="24">
        <v>6.1323329385422065E-2</v>
      </c>
      <c r="J20" s="24">
        <v>5.9042986508119455E-2</v>
      </c>
      <c r="K20" s="24">
        <v>5.6925722347946461E-2</v>
      </c>
      <c r="L20" s="24">
        <v>5.4954687911494604E-2</v>
      </c>
      <c r="M20" s="24">
        <v>5.3115272982717787E-2</v>
      </c>
      <c r="N20" s="24">
        <v>5.1394746986812567E-2</v>
      </c>
      <c r="O20" s="24">
        <v>4.9781966707389325E-2</v>
      </c>
      <c r="P20" s="24">
        <v>4.8267136801025901E-2</v>
      </c>
      <c r="Q20" s="24">
        <v>4.6841612326411264E-2</v>
      </c>
      <c r="R20" s="24">
        <v>4.5497734946703394E-2</v>
      </c>
      <c r="S20" s="24">
        <v>4.4228696301259918E-2</v>
      </c>
      <c r="T20" s="24">
        <v>4.3028423437962315E-2</v>
      </c>
      <c r="U20" s="24">
        <v>4.1891482264980517E-2</v>
      </c>
      <c r="V20" s="24">
        <v>4.0812995804215157E-2</v>
      </c>
      <c r="W20" s="56">
        <v>2.5342722680283147E-2</v>
      </c>
    </row>
    <row r="21" spans="2:23" x14ac:dyDescent="0.25">
      <c r="B21" s="5" t="s">
        <v>18</v>
      </c>
      <c r="C21" s="23">
        <v>5.11530837956371E-2</v>
      </c>
      <c r="D21" s="24">
        <v>6.0263661662024681E-2</v>
      </c>
      <c r="E21" s="24">
        <v>7.5097712412526052E-2</v>
      </c>
      <c r="F21" s="24">
        <v>6.7484938539781325E-2</v>
      </c>
      <c r="G21" s="24">
        <v>6.2942019373164015E-2</v>
      </c>
      <c r="H21" s="24">
        <v>5.8244901209785427E-2</v>
      </c>
      <c r="I21" s="24">
        <v>5.4074263761585861E-2</v>
      </c>
      <c r="J21" s="24">
        <v>5.0558957252542669E-2</v>
      </c>
      <c r="K21" s="24">
        <v>4.7409591075445512E-2</v>
      </c>
      <c r="L21" s="24">
        <v>4.4654911268686481E-2</v>
      </c>
      <c r="M21" s="24">
        <v>4.1815174708184077E-2</v>
      </c>
      <c r="N21" s="24">
        <v>3.932410521196128E-2</v>
      </c>
      <c r="O21" s="24">
        <v>3.7652753528965688E-2</v>
      </c>
      <c r="P21" s="24">
        <v>3.5417133192796602E-2</v>
      </c>
      <c r="Q21" s="24">
        <v>3.4144915146899102E-2</v>
      </c>
      <c r="R21" s="24">
        <v>3.3173392354188369E-2</v>
      </c>
      <c r="S21" s="24">
        <v>3.2119885912320401E-2</v>
      </c>
      <c r="T21" s="24">
        <v>3.1120305257880121E-2</v>
      </c>
      <c r="U21" s="24">
        <v>3.0181061413681265E-2</v>
      </c>
      <c r="V21" s="24">
        <v>2.929685134403992E-2</v>
      </c>
      <c r="W21" s="56">
        <v>2.6584238482717959E-2</v>
      </c>
    </row>
    <row r="22" spans="2:23" x14ac:dyDescent="0.25">
      <c r="B22" s="21" t="s">
        <v>19</v>
      </c>
      <c r="C22" s="23">
        <v>-0.19250129630288892</v>
      </c>
      <c r="D22" s="24">
        <v>3.1910433718101094E-2</v>
      </c>
      <c r="E22" s="24">
        <v>3.2633116753642888E-2</v>
      </c>
      <c r="F22" s="24">
        <v>3.1859977832177311E-2</v>
      </c>
      <c r="G22" s="24">
        <v>3.0915267061089269E-2</v>
      </c>
      <c r="H22" s="24">
        <v>2.9994074340145227E-2</v>
      </c>
      <c r="I22" s="24">
        <v>2.9121521188544053E-2</v>
      </c>
      <c r="J22" s="24">
        <v>2.8297591539641287E-2</v>
      </c>
      <c r="K22" s="24">
        <v>2.7518894211868261E-2</v>
      </c>
      <c r="L22" s="24">
        <v>2.6781889429413175E-2</v>
      </c>
      <c r="M22" s="24">
        <v>2.6083329079584994E-2</v>
      </c>
      <c r="N22" s="24">
        <v>2.5420283532639143E-2</v>
      </c>
      <c r="O22" s="24">
        <v>2.4790111871270337E-2</v>
      </c>
      <c r="P22" s="24">
        <v>2.4190428445593604E-2</v>
      </c>
      <c r="Q22" s="24">
        <v>2.3619072951664988E-2</v>
      </c>
      <c r="R22" s="24">
        <v>2.3074084467376021E-2</v>
      </c>
      <c r="S22" s="24">
        <v>2.2553678973693536E-2</v>
      </c>
      <c r="T22" s="24">
        <v>2.2056229846368902E-2</v>
      </c>
      <c r="U22" s="24">
        <v>2.1580250872972329E-2</v>
      </c>
      <c r="V22" s="24">
        <v>2.1124381422342298E-2</v>
      </c>
      <c r="W22" s="56">
        <v>2.5161457774117046E-2</v>
      </c>
    </row>
    <row r="23" spans="2:23" x14ac:dyDescent="0.25">
      <c r="B23" s="5" t="s">
        <v>20</v>
      </c>
      <c r="C23" s="23">
        <v>3.2845377344494997E-2</v>
      </c>
      <c r="D23" s="24">
        <v>3.8166535192759588E-2</v>
      </c>
      <c r="E23" s="24">
        <v>4.0663710631521521E-2</v>
      </c>
      <c r="F23" s="24">
        <v>3.9072105929254697E-2</v>
      </c>
      <c r="G23" s="24">
        <v>3.7602882108810798E-2</v>
      </c>
      <c r="H23" s="24">
        <v>3.6240148092483437E-2</v>
      </c>
      <c r="I23" s="24">
        <v>3.4972731136883706E-2</v>
      </c>
      <c r="J23" s="24">
        <v>3.3790968674573207E-2</v>
      </c>
      <c r="K23" s="24">
        <v>3.268646147866483E-2</v>
      </c>
      <c r="L23" s="24">
        <v>3.1651873727348789E-2</v>
      </c>
      <c r="M23" s="24">
        <v>3.0680769873455915E-2</v>
      </c>
      <c r="N23" s="24">
        <v>2.9767480649923295E-2</v>
      </c>
      <c r="O23" s="24">
        <v>2.8906992315522961E-2</v>
      </c>
      <c r="P23" s="24">
        <v>2.8094854570352545E-2</v>
      </c>
      <c r="Q23" s="24">
        <v>2.7327103569731559E-2</v>
      </c>
      <c r="R23" s="24">
        <v>2.6600197225184141E-2</v>
      </c>
      <c r="S23" s="24">
        <v>2.5910960563890084E-2</v>
      </c>
      <c r="T23" s="24">
        <v>2.5256539368337494E-2</v>
      </c>
      <c r="U23" s="24">
        <v>2.4634360668304156E-2</v>
      </c>
      <c r="V23" s="24">
        <v>2.4042098931990719E-2</v>
      </c>
      <c r="W23" s="56">
        <v>2.4559410908127077E-2</v>
      </c>
    </row>
    <row r="24" spans="2:23" x14ac:dyDescent="0.25">
      <c r="B24" s="5" t="s">
        <v>21</v>
      </c>
      <c r="C24" s="23">
        <v>4.4241746154082051E-2</v>
      </c>
      <c r="D24" s="24">
        <v>1.5442572273065114E-2</v>
      </c>
      <c r="E24" s="24">
        <v>3.4161463404628334E-2</v>
      </c>
      <c r="F24" s="24">
        <v>3.2947226297663335E-2</v>
      </c>
      <c r="G24" s="24">
        <v>3.4366822658062457E-2</v>
      </c>
      <c r="H24" s="24">
        <v>3.4218550589677266E-2</v>
      </c>
      <c r="I24" s="24">
        <v>3.4089648428921482E-2</v>
      </c>
      <c r="J24" s="24">
        <v>3.3906908767717292E-2</v>
      </c>
      <c r="K24" s="24">
        <v>3.3734825192441864E-2</v>
      </c>
      <c r="L24" s="24">
        <v>3.3565248657295266E-2</v>
      </c>
      <c r="M24" s="24">
        <v>3.3402435149052945E-2</v>
      </c>
      <c r="N24" s="24">
        <v>3.3244346256428248E-2</v>
      </c>
      <c r="O24" s="24">
        <v>3.3096013543349789E-2</v>
      </c>
      <c r="P24" s="24">
        <v>3.2938156120627005E-2</v>
      </c>
      <c r="Q24" s="24">
        <v>3.2843359888989454E-2</v>
      </c>
      <c r="R24" s="24">
        <v>3.2322045457831905E-2</v>
      </c>
      <c r="S24" s="24">
        <v>3.1348280603474832E-2</v>
      </c>
      <c r="T24" s="24">
        <v>3.0395435965625994E-2</v>
      </c>
      <c r="U24" s="24">
        <v>2.9498806875075223E-2</v>
      </c>
      <c r="V24" s="24">
        <v>2.8653561013782358E-2</v>
      </c>
      <c r="W24" s="56">
        <v>2.8684985908613791E-2</v>
      </c>
    </row>
    <row r="25" spans="2:23" x14ac:dyDescent="0.25">
      <c r="B25" s="5" t="s">
        <v>22</v>
      </c>
      <c r="C25" s="23">
        <v>5.0846572721909844E-3</v>
      </c>
      <c r="D25" s="24">
        <v>7.0763633405605431E-2</v>
      </c>
      <c r="E25" s="24">
        <v>6.5750457725643807E-2</v>
      </c>
      <c r="F25" s="24">
        <v>5.9625236808675597E-2</v>
      </c>
      <c r="G25" s="24">
        <v>5.4360349339925174E-2</v>
      </c>
      <c r="H25" s="24">
        <v>4.9846996957531253E-2</v>
      </c>
      <c r="I25" s="24">
        <v>4.576018055811093E-2</v>
      </c>
      <c r="J25" s="24">
        <v>4.2211343692486469E-2</v>
      </c>
      <c r="K25" s="24">
        <v>3.8991017104391901E-2</v>
      </c>
      <c r="L25" s="24">
        <v>3.6283707542251964E-2</v>
      </c>
      <c r="M25" s="24">
        <v>3.370550421158347E-2</v>
      </c>
      <c r="N25" s="24">
        <v>3.1151889449509085E-2</v>
      </c>
      <c r="O25" s="24">
        <v>2.8833361961026149E-2</v>
      </c>
      <c r="P25" s="24">
        <v>2.6806454110165578E-2</v>
      </c>
      <c r="Q25" s="24">
        <v>2.5811699163498014E-2</v>
      </c>
      <c r="R25" s="24">
        <v>2.5159365719834348E-2</v>
      </c>
      <c r="S25" s="24">
        <v>2.4541906908460476E-2</v>
      </c>
      <c r="T25" s="24">
        <v>2.3954029350069517E-2</v>
      </c>
      <c r="U25" s="24">
        <v>2.3393657003600854E-2</v>
      </c>
      <c r="V25" s="24">
        <v>2.2858903652083651E-2</v>
      </c>
      <c r="W25" s="56">
        <v>2.4527429660598843E-2</v>
      </c>
    </row>
    <row r="26" spans="2:23" x14ac:dyDescent="0.25">
      <c r="B26" s="5" t="s">
        <v>23</v>
      </c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56"/>
    </row>
    <row r="27" spans="2:23" ht="15.75" thickBot="1" x14ac:dyDescent="0.3">
      <c r="B27" s="5" t="s">
        <v>24</v>
      </c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56"/>
    </row>
    <row r="28" spans="2:23" ht="15.75" thickBot="1" x14ac:dyDescent="0.3">
      <c r="B28" s="55" t="s">
        <v>25</v>
      </c>
      <c r="C28" s="25">
        <v>6.0532430803479587E-2</v>
      </c>
      <c r="D28" s="26">
        <v>1.9514091836560832E-2</v>
      </c>
      <c r="E28" s="26">
        <v>2.6061333370759332E-2</v>
      </c>
      <c r="F28" s="26">
        <v>2.5764873990540726E-2</v>
      </c>
      <c r="G28" s="26">
        <v>2.675428976262384E-2</v>
      </c>
      <c r="H28" s="26">
        <v>2.6776520648229774E-2</v>
      </c>
      <c r="I28" s="26">
        <v>2.6741220450492875E-2</v>
      </c>
      <c r="J28" s="26">
        <v>2.6751598620731176E-2</v>
      </c>
      <c r="K28" s="26">
        <v>2.6735532411964025E-2</v>
      </c>
      <c r="L28" s="26">
        <v>2.6757840219158613E-2</v>
      </c>
      <c r="M28" s="26">
        <v>2.676276617644513E-2</v>
      </c>
      <c r="N28" s="26">
        <v>2.6769349640106466E-2</v>
      </c>
      <c r="O28" s="26">
        <v>2.6785193448584987E-2</v>
      </c>
      <c r="P28" s="26">
        <v>2.6786526535588662E-2</v>
      </c>
      <c r="Q28" s="26">
        <v>2.6494902811710963E-2</v>
      </c>
      <c r="R28" s="26">
        <v>2.6630877478081461E-2</v>
      </c>
      <c r="S28" s="26">
        <v>2.6315902709376893E-2</v>
      </c>
      <c r="T28" s="26">
        <v>2.5337607100596626E-2</v>
      </c>
      <c r="U28" s="26">
        <v>2.4687577138366779E-2</v>
      </c>
      <c r="V28" s="26">
        <v>2.3767072504269349E-2</v>
      </c>
      <c r="W28" s="57">
        <v>2.5802796975888498E-2</v>
      </c>
    </row>
    <row r="31" spans="2:23" x14ac:dyDescent="0.25">
      <c r="B31" s="1" t="s">
        <v>59</v>
      </c>
    </row>
    <row r="35" spans="2:3" x14ac:dyDescent="0.25">
      <c r="B35" s="2" t="s">
        <v>27</v>
      </c>
      <c r="C35" s="2" t="str">
        <f>+'Tabla 3.7'!C35</f>
        <v>Cálculo Demanda Informe Preliminar Julio 2022</v>
      </c>
    </row>
    <row r="36" spans="2:3" x14ac:dyDescent="0.25">
      <c r="B36" s="2" t="s">
        <v>29</v>
      </c>
      <c r="C36" s="2" t="s">
        <v>53</v>
      </c>
    </row>
    <row r="37" spans="2:3" x14ac:dyDescent="0.25">
      <c r="B37" s="2" t="s">
        <v>31</v>
      </c>
      <c r="C37" s="2" t="s">
        <v>60</v>
      </c>
    </row>
    <row r="38" spans="2:3" x14ac:dyDescent="0.25">
      <c r="B38" s="2"/>
      <c r="C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Tabla 3.1</vt:lpstr>
      <vt:lpstr>Tabla 3.2</vt:lpstr>
      <vt:lpstr>Tabla 3.3</vt:lpstr>
      <vt:lpstr>Tabla 3.4</vt:lpstr>
      <vt:lpstr>Tabla 3.5</vt:lpstr>
      <vt:lpstr>Tabla 3.6</vt:lpstr>
      <vt:lpstr>Tabla 3.7</vt:lpstr>
      <vt:lpstr>Tabla 3.8A</vt:lpstr>
      <vt:lpstr>Tabla 3.8B</vt:lpstr>
      <vt:lpstr>Tabla 3.9</vt:lpstr>
      <vt:lpstr>Tabla 3.10</vt:lpstr>
      <vt:lpstr>Tabla 3.11</vt:lpstr>
      <vt:lpstr>Tabla 3.12</vt:lpstr>
      <vt:lpstr>Tabla 3.13</vt:lpstr>
      <vt:lpstr>Tabla 3.14</vt:lpstr>
      <vt:lpstr>Tabla 3.15</vt:lpstr>
      <vt:lpstr>Tabla 3.16</vt:lpstr>
      <vt:lpstr>Tabla 3.17A</vt:lpstr>
      <vt:lpstr>Tabla 3.17B</vt:lpstr>
      <vt:lpstr>Tabla 4.2A</vt:lpstr>
      <vt:lpstr>Tabla 4.2B</vt:lpstr>
      <vt:lpstr>Tabla 5.1</vt:lpstr>
      <vt:lpstr>Tabla 5.2</vt:lpstr>
      <vt:lpstr>Tabla 6.3</vt:lpstr>
      <vt:lpstr>Tabla 6.4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2022-07-29T18:17:42Z</dcterms:modified>
  <cp:category/>
  <cp:contentStatus/>
</cp:coreProperties>
</file>